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444" tabRatio="908" activeTab="5"/>
  </bookViews>
  <sheets>
    <sheet name="GK1" sheetId="3" r:id="rId1"/>
    <sheet name="GK2" sheetId="4" r:id="rId2"/>
    <sheet name="GK3" sheetId="5" r:id="rId3"/>
    <sheet name="GK4" sheetId="6" r:id="rId4"/>
    <sheet name="GK5" sheetId="7" r:id="rId5"/>
    <sheet name="GK6" sheetId="8" r:id="rId6"/>
    <sheet name="GK7" sheetId="9" r:id="rId7"/>
    <sheet name="GK8" sheetId="10" r:id="rId8"/>
    <sheet name="GK9" sheetId="11" r:id="rId9"/>
    <sheet name="GK10" sheetId="12" r:id="rId10"/>
    <sheet name="GK11" sheetId="13" r:id="rId11"/>
    <sheet name="GK12" sheetId="14" r:id="rId12"/>
    <sheet name="GK13" sheetId="15" r:id="rId13"/>
    <sheet name="GK14" sheetId="16" r:id="rId14"/>
    <sheet name="GK15" sheetId="17" r:id="rId15"/>
    <sheet name="GK16" sheetId="18" r:id="rId16"/>
    <sheet name="GK17" sheetId="19" r:id="rId17"/>
    <sheet name="GK18" sheetId="20" r:id="rId18"/>
    <sheet name="GK19" sheetId="21" r:id="rId19"/>
    <sheet name="GK20" sheetId="22" r:id="rId20"/>
    <sheet name="GK21" sheetId="23" r:id="rId21"/>
    <sheet name="GK22" sheetId="24" r:id="rId22"/>
    <sheet name="GK23" sheetId="25" r:id="rId23"/>
    <sheet name="GK24" sheetId="26" r:id="rId24"/>
    <sheet name="GK25" sheetId="27" r:id="rId25"/>
    <sheet name="GK26" sheetId="28" r:id="rId26"/>
    <sheet name="GK27" sheetId="29" r:id="rId27"/>
    <sheet name="GK28" sheetId="30" r:id="rId28"/>
    <sheet name="GK29" sheetId="31" r:id="rId29"/>
  </sheets>
  <calcPr calcId="144525"/>
</workbook>
</file>

<file path=xl/sharedStrings.xml><?xml version="1.0" encoding="utf-8"?>
<sst xmlns="http://schemas.openxmlformats.org/spreadsheetml/2006/main" count="4602" uniqueCount="1916">
  <si>
    <t>1-2023年峨山县一般公共预算收入决算表</t>
  </si>
  <si>
    <t>单位：万元</t>
  </si>
  <si>
    <t>项　　目</t>
  </si>
  <si>
    <t>代编预算数</t>
  </si>
  <si>
    <t>预算数</t>
  </si>
  <si>
    <t>调整预算数</t>
  </si>
  <si>
    <t>上年决算数</t>
  </si>
  <si>
    <t>决算数</t>
  </si>
  <si>
    <t>决算数为代编预算数的%</t>
  </si>
  <si>
    <t>决算数为预算数的%</t>
  </si>
  <si>
    <t>决算数为调整预算数的%</t>
  </si>
  <si>
    <t>决算数为上年决算数的％</t>
  </si>
  <si>
    <t>科目编码</t>
  </si>
  <si>
    <t>税收收入</t>
  </si>
  <si>
    <t xml:space="preserve">  增值税</t>
  </si>
  <si>
    <t xml:space="preserve">  企业所得税</t>
  </si>
  <si>
    <t xml:space="preserve">  企业所得税退税</t>
  </si>
  <si>
    <t xml:space="preserve">  个人所得税(款)</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</si>
  <si>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</si>
  <si>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</si>
  <si>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</si>
  <si>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</si>
  <si>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</si>
  <si>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</si>
  <si>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车船税(款)</t>
  </si>
  <si>
    <t xml:space="preserve">  耕地占用税(款)</t>
  </si>
  <si>
    <t xml:space="preserve">  契税(款)</t>
  </si>
  <si>
    <t xml:space="preserve">  烟叶税(款)</t>
  </si>
  <si>
    <t xml:space="preserve">  环境保护税(款)</t>
  </si>
  <si>
    <t xml:space="preserve">  其他税收收入(款)</t>
  </si>
  <si>
    <t>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</si>
  <si>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</si>
  <si>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</si>
  <si>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</si>
  <si>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</si>
  <si>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</si>
  <si>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</si>
  <si>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</si>
  <si>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其他收入(款)</t>
  </si>
  <si>
    <t>一般公共预算收入</t>
  </si>
  <si>
    <t>上级补助收入</t>
  </si>
  <si>
    <t xml:space="preserve">  返还性收入</t>
  </si>
  <si>
    <t xml:space="preserve">  一般性转移支付收入</t>
  </si>
  <si>
    <t xml:space="preserve">  专项转移支付收入</t>
  </si>
  <si>
    <t>下级上解收入</t>
  </si>
  <si>
    <t>待偿债置换一般债券上年结余</t>
  </si>
  <si>
    <t>上年结余</t>
  </si>
  <si>
    <t xml:space="preserve">调入资金   </t>
  </si>
  <si>
    <t>债务收入</t>
  </si>
  <si>
    <t>债务转贷收入</t>
  </si>
  <si>
    <t>国债转贷收入</t>
  </si>
  <si>
    <t>国债转贷资金上年结余</t>
  </si>
  <si>
    <t>国债转贷转补助数</t>
  </si>
  <si>
    <t>动用预算稳定调节基金</t>
  </si>
  <si>
    <t>区域间转移性收入</t>
  </si>
  <si>
    <t>省补助计划单列市收入</t>
  </si>
  <si>
    <t>计划单列市上解省收入</t>
  </si>
  <si>
    <t>收  入  总  计</t>
  </si>
  <si>
    <t>2-2023年峨山彝族自治县一般公共预算支出决算表</t>
  </si>
  <si>
    <t>项目</t>
  </si>
  <si>
    <t>决算数为上年决算数的%</t>
  </si>
  <si>
    <t>一般公共服务支出</t>
  </si>
  <si>
    <t>外交支出</t>
  </si>
  <si>
    <t>国防支出</t>
  </si>
  <si>
    <t>公共安全支出</t>
  </si>
  <si>
    <t>教育支出</t>
  </si>
  <si>
    <t>科学技术支出</t>
  </si>
  <si>
    <t>文化旅游体育与传媒支出</t>
  </si>
  <si>
    <t>社会保障和就业支出</t>
  </si>
  <si>
    <t>卫生健康支出</t>
  </si>
  <si>
    <t>节能环保支出</t>
  </si>
  <si>
    <t>城乡社区支出</t>
  </si>
  <si>
    <t>农林水支出</t>
  </si>
  <si>
    <t>交通运输支出</t>
  </si>
  <si>
    <t>资源勘探工业信息等支出</t>
  </si>
  <si>
    <t>商业服务业等支出</t>
  </si>
  <si>
    <t>金融支出</t>
  </si>
  <si>
    <t>援助其他地区支出</t>
  </si>
  <si>
    <t>自然资源海洋气象等支出</t>
  </si>
  <si>
    <t>住房保障支出</t>
  </si>
  <si>
    <t>粮油物资储备支出</t>
  </si>
  <si>
    <t>灾害防治及应急管理支出</t>
  </si>
  <si>
    <t>预备费</t>
  </si>
  <si>
    <t>其他支出(类)</t>
  </si>
  <si>
    <t>债务付息支出</t>
  </si>
  <si>
    <t>债务发行费用支出</t>
  </si>
  <si>
    <t>一般公共预算支出</t>
  </si>
  <si>
    <t>补助下级支出</t>
  </si>
  <si>
    <t>　返还性支出</t>
  </si>
  <si>
    <t>　一般性转移支付支出</t>
  </si>
  <si>
    <t>　专项转移支付支出</t>
  </si>
  <si>
    <t>上解上级支出</t>
  </si>
  <si>
    <t>调出资金</t>
  </si>
  <si>
    <t>债务还本支出</t>
  </si>
  <si>
    <t>债务转贷支出</t>
  </si>
  <si>
    <t>补充预算周转金</t>
  </si>
  <si>
    <t>拨付国债转贷资金数</t>
  </si>
  <si>
    <t>国债转贷资金结余</t>
  </si>
  <si>
    <t>安排预算稳定调节基金</t>
  </si>
  <si>
    <t>区域间转移性支出</t>
  </si>
  <si>
    <t>计划单列市上解省支出</t>
  </si>
  <si>
    <t>省补助计划单列市支出</t>
  </si>
  <si>
    <t>待偿债置换一般债券结余</t>
  </si>
  <si>
    <t>年终结余</t>
  </si>
  <si>
    <t>减:结转下年的支出</t>
  </si>
  <si>
    <t>净结余</t>
  </si>
  <si>
    <t>支  出  总  计</t>
  </si>
  <si>
    <t>3-2023年峨山彝族自治县一般公共预算支出决算明细表</t>
  </si>
  <si>
    <t>单位:万元</t>
  </si>
  <si>
    <t>序号</t>
  </si>
  <si>
    <t>项　　　　目</t>
  </si>
  <si>
    <t>一、</t>
  </si>
  <si>
    <t>其中</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</si>
  <si>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</si>
  <si>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</si>
  <si>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</si>
  <si>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</si>
  <si>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</si>
  <si>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</si>
  <si>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</si>
  <si>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</si>
  <si>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</si>
  <si>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</si>
  <si>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</si>
  <si>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</si>
  <si>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</si>
  <si>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</si>
  <si>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</si>
  <si>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</si>
  <si>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</si>
  <si>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</si>
  <si>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</si>
  <si>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</si>
  <si>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</si>
  <si>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</si>
  <si>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</si>
  <si>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</si>
  <si>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</si>
  <si>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</si>
  <si>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</si>
  <si>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</si>
  <si>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</si>
  <si>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</si>
  <si>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</si>
  <si>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</si>
  <si>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</si>
  <si>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</si>
  <si>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</si>
  <si>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</si>
  <si>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</si>
  <si>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</si>
  <si>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</si>
  <si>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</si>
  <si>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</si>
  <si>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</si>
  <si>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</si>
  <si>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</si>
  <si>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</si>
  <si>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</si>
  <si>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</si>
  <si>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</si>
  <si>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</si>
  <si>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</si>
  <si>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</si>
  <si>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</si>
  <si>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</si>
  <si>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</si>
  <si>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</si>
  <si>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</si>
  <si>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</si>
  <si>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</si>
  <si>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</si>
  <si>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</si>
  <si>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</si>
  <si>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</si>
  <si>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</si>
  <si>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</si>
  <si>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</si>
  <si>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</si>
  <si>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</si>
  <si>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</si>
  <si>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</si>
  <si>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</si>
  <si>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</si>
  <si>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</si>
  <si>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</si>
  <si>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</si>
  <si>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</si>
  <si>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</si>
  <si>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</si>
  <si>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</si>
  <si>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</si>
  <si>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</si>
  <si>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</si>
  <si>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</si>
  <si>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</si>
  <si>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</si>
  <si>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</si>
  <si>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</si>
  <si>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</si>
  <si>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</si>
  <si>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</si>
  <si>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</si>
  <si>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</si>
  <si>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</si>
  <si>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</si>
  <si>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</si>
  <si>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</si>
  <si>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</si>
  <si>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</si>
  <si>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</si>
  <si>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</si>
  <si>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</si>
  <si>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</si>
  <si>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</si>
  <si>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</si>
  <si>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</si>
  <si>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</si>
  <si>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</si>
  <si>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</si>
  <si>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</si>
  <si>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</si>
  <si>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</si>
  <si>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</si>
  <si>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</si>
  <si>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</si>
  <si>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</si>
  <si>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</si>
  <si>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</si>
  <si>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</si>
  <si>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</si>
  <si>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</si>
  <si>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</si>
  <si>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</si>
  <si>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</si>
  <si>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</si>
  <si>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</si>
  <si>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</si>
  <si>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其他一般公共服务支出(款)</t>
  </si>
  <si>
    <t xml:space="preserve">    国家赔偿费用支出</t>
  </si>
  <si>
    <t xml:space="preserve">    其他一般公共服务支出(项)</t>
  </si>
  <si>
    <t>二、</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</si>
  <si>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</si>
  <si>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</si>
  <si>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</si>
  <si>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</si>
  <si>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</si>
  <si>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</si>
  <si>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</si>
  <si>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</si>
  <si>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</si>
  <si>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</si>
  <si>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</si>
  <si>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</si>
  <si>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</si>
  <si>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</si>
  <si>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</si>
  <si>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</si>
  <si>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</si>
  <si>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</si>
  <si>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</si>
  <si>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</si>
  <si>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</si>
  <si>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</si>
  <si>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</si>
  <si>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</si>
  <si>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</si>
  <si>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</si>
  <si>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</si>
  <si>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</si>
  <si>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</si>
  <si>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</si>
  <si>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三、</t>
  </si>
  <si>
    <t xml:space="preserve">  军费</t>
  </si>
  <si>
    <t xml:space="preserve">    现役部队</t>
  </si>
  <si>
    <t xml:space="preserve">    预备役部队</t>
  </si>
  <si>
    <t xml:space="preserve">    其他军费支出</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</si>
  <si>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</si>
  <si>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</si>
  <si>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</si>
  <si>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</si>
  <si>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</si>
  <si>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</si>
  <si>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</si>
  <si>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</si>
  <si>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</si>
  <si>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</si>
  <si>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</si>
  <si>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</si>
  <si>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</si>
  <si>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</si>
  <si>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四、</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</si>
  <si>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</si>
  <si>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</si>
  <si>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</si>
  <si>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</si>
  <si>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</si>
  <si>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</si>
  <si>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</si>
  <si>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</si>
  <si>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</si>
  <si>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</si>
  <si>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</si>
  <si>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</si>
  <si>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</si>
  <si>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</si>
  <si>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</si>
  <si>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</si>
  <si>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</si>
  <si>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</si>
  <si>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</si>
  <si>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</si>
  <si>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</si>
  <si>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</si>
  <si>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</si>
  <si>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</si>
  <si>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</si>
  <si>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</si>
  <si>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</si>
  <si>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</si>
  <si>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</si>
  <si>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</si>
  <si>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</si>
  <si>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</si>
  <si>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</si>
  <si>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</si>
  <si>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</si>
  <si>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</si>
  <si>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</si>
  <si>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</si>
  <si>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</si>
  <si>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</si>
  <si>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</si>
  <si>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</si>
  <si>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</si>
  <si>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</si>
  <si>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</si>
  <si>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</si>
  <si>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</si>
  <si>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</si>
  <si>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</si>
  <si>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</si>
  <si>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五、</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</si>
  <si>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</si>
  <si>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</si>
  <si>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</si>
  <si>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</si>
  <si>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</si>
  <si>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</si>
  <si>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</si>
  <si>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</si>
  <si>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</si>
  <si>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</si>
  <si>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</si>
  <si>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</si>
  <si>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</si>
  <si>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</si>
  <si>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</si>
  <si>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</si>
  <si>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</si>
  <si>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</si>
  <si>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</si>
  <si>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</si>
  <si>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</si>
  <si>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</si>
  <si>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</si>
  <si>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</si>
  <si>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</si>
  <si>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</si>
  <si>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</si>
  <si>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</si>
  <si>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</si>
  <si>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</si>
  <si>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</si>
  <si>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</si>
  <si>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</si>
  <si>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</si>
  <si>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</si>
  <si>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</si>
  <si>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</si>
  <si>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</si>
  <si>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</si>
  <si>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</si>
  <si>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</si>
  <si>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</si>
  <si>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</si>
  <si>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</si>
  <si>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</si>
  <si>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</si>
  <si>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</si>
  <si>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</si>
  <si>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六、</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</si>
  <si>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</si>
  <si>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</si>
  <si>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</si>
  <si>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</si>
  <si>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</si>
  <si>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</si>
  <si>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</si>
  <si>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</si>
  <si>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</si>
  <si>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</si>
  <si>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</si>
  <si>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</si>
  <si>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</si>
  <si>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</si>
  <si>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</si>
  <si>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</si>
  <si>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</si>
  <si>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</si>
  <si>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</si>
  <si>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</si>
  <si>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</si>
  <si>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</si>
  <si>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</si>
  <si>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</si>
  <si>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</si>
  <si>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</si>
  <si>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</si>
  <si>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</si>
  <si>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</si>
  <si>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</si>
  <si>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</si>
  <si>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</si>
  <si>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</si>
  <si>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</si>
  <si>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</si>
  <si>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</si>
  <si>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</si>
  <si>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</si>
  <si>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</si>
  <si>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</si>
  <si>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</si>
  <si>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</si>
  <si>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</si>
  <si>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</si>
  <si>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</si>
  <si>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</si>
  <si>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</si>
  <si>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</si>
  <si>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七、</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</si>
  <si>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</si>
  <si>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</si>
  <si>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</si>
  <si>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</si>
  <si>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</si>
  <si>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</si>
  <si>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</si>
  <si>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</si>
  <si>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</si>
  <si>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</si>
  <si>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</si>
  <si>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</si>
  <si>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</si>
  <si>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</si>
  <si>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</si>
  <si>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</si>
  <si>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</si>
  <si>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</si>
  <si>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</si>
  <si>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</si>
  <si>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</si>
  <si>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</si>
  <si>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</si>
  <si>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</si>
  <si>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</si>
  <si>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</si>
  <si>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</si>
  <si>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</si>
  <si>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</si>
  <si>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</si>
  <si>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</si>
  <si>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</si>
  <si>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</si>
  <si>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</si>
  <si>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</si>
  <si>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</si>
  <si>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</si>
  <si>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</si>
  <si>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</si>
  <si>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</si>
  <si>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</si>
  <si>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八、</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</si>
  <si>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</si>
  <si>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</si>
  <si>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</si>
  <si>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</si>
  <si>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</si>
  <si>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</si>
  <si>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</si>
  <si>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</si>
  <si>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</si>
  <si>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</si>
  <si>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</si>
  <si>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</si>
  <si>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</si>
  <si>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</si>
  <si>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</si>
  <si>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</si>
  <si>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</si>
  <si>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</si>
  <si>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</si>
  <si>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</si>
  <si>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</si>
  <si>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</si>
  <si>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</si>
  <si>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</si>
  <si>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</si>
  <si>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</si>
  <si>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</si>
  <si>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</si>
  <si>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</si>
  <si>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</si>
  <si>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</si>
  <si>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</si>
  <si>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</si>
  <si>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</si>
  <si>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</si>
  <si>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</si>
  <si>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</si>
  <si>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</si>
  <si>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</si>
  <si>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</si>
  <si>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</si>
  <si>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</si>
  <si>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</si>
  <si>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</si>
  <si>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</si>
  <si>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</si>
  <si>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</si>
  <si>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</si>
  <si>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</si>
  <si>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</si>
  <si>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</si>
  <si>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</si>
  <si>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</si>
  <si>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</si>
  <si>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</si>
  <si>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</si>
  <si>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</si>
  <si>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</si>
  <si>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</si>
  <si>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</si>
  <si>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</si>
  <si>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</si>
  <si>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</si>
  <si>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</si>
  <si>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</si>
  <si>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</si>
  <si>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</si>
  <si>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</si>
  <si>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</si>
  <si>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</si>
  <si>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</si>
  <si>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</si>
  <si>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</si>
  <si>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</si>
  <si>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</si>
  <si>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</si>
  <si>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</si>
  <si>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</si>
  <si>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</si>
  <si>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</si>
  <si>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</si>
  <si>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</si>
  <si>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</si>
  <si>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</si>
  <si>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</si>
  <si>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</si>
  <si>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</si>
  <si>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</si>
  <si>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</si>
  <si>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</si>
  <si>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</si>
  <si>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</si>
  <si>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</si>
  <si>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</si>
  <si>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</si>
  <si>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</si>
  <si>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</si>
  <si>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</si>
  <si>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</si>
  <si>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</si>
  <si>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</si>
  <si>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</si>
  <si>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</si>
  <si>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</si>
  <si>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</si>
  <si>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</si>
  <si>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</si>
  <si>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</si>
  <si>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九、</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</si>
  <si>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</si>
  <si>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</si>
  <si>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</si>
  <si>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</si>
  <si>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</si>
  <si>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</si>
  <si>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</si>
  <si>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</si>
  <si>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</si>
  <si>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</si>
  <si>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</si>
  <si>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</si>
  <si>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</si>
  <si>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</si>
  <si>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</si>
  <si>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</si>
  <si>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</si>
  <si>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</si>
  <si>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</si>
  <si>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</si>
  <si>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</si>
  <si>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</si>
  <si>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</si>
  <si>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</si>
  <si>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</si>
  <si>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</si>
  <si>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</si>
  <si>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</si>
  <si>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</si>
  <si>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</si>
  <si>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</si>
  <si>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</si>
  <si>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</si>
  <si>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</si>
  <si>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</si>
  <si>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</si>
  <si>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</si>
  <si>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</si>
  <si>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</si>
  <si>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</si>
  <si>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</si>
  <si>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</si>
  <si>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</si>
  <si>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</si>
  <si>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</si>
  <si>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</si>
  <si>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</si>
  <si>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</si>
  <si>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</si>
  <si>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</si>
  <si>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</si>
  <si>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</si>
  <si>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</si>
  <si>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</si>
  <si>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</si>
  <si>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</si>
  <si>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</si>
  <si>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</si>
  <si>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</si>
  <si>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</si>
  <si>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</si>
  <si>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</si>
  <si>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</si>
  <si>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</si>
  <si>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十、</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</si>
  <si>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</si>
  <si>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</si>
  <si>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</si>
  <si>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</si>
  <si>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</si>
  <si>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</si>
  <si>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</si>
  <si>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</si>
  <si>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</si>
  <si>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</si>
  <si>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</si>
  <si>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</si>
  <si>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</si>
  <si>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</si>
  <si>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</si>
  <si>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</si>
  <si>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</si>
  <si>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</si>
  <si>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</si>
  <si>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</si>
  <si>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</si>
  <si>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</si>
  <si>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</si>
  <si>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</si>
  <si>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</si>
  <si>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</si>
  <si>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</si>
  <si>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</si>
  <si>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</si>
  <si>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</si>
  <si>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</si>
  <si>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</si>
  <si>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</si>
  <si>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</si>
  <si>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</si>
  <si>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</si>
  <si>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</si>
  <si>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</si>
  <si>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</si>
  <si>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</si>
  <si>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</si>
  <si>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</si>
  <si>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</si>
  <si>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</si>
  <si>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</si>
  <si>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</si>
  <si>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</si>
  <si>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</si>
  <si>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</si>
  <si>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</si>
  <si>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</si>
  <si>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</si>
  <si>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</si>
  <si>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</si>
  <si>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</si>
  <si>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</si>
  <si>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</si>
  <si>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</si>
  <si>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</si>
  <si>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</si>
  <si>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</si>
  <si>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</si>
  <si>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</si>
  <si>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</si>
  <si>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</si>
  <si>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</si>
  <si>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</si>
  <si>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</si>
  <si>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十一、</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</si>
  <si>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</si>
  <si>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</si>
  <si>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</si>
  <si>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</si>
  <si>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</si>
  <si>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</si>
  <si>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</si>
  <si>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</si>
  <si>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</si>
  <si>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</si>
  <si>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</si>
  <si>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</si>
  <si>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</si>
  <si>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</si>
  <si>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</si>
  <si>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</si>
  <si>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</si>
  <si>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</si>
  <si>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</si>
  <si>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十二、</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</si>
  <si>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</si>
  <si>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</si>
  <si>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</si>
  <si>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</si>
  <si>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</si>
  <si>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</si>
  <si>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</si>
  <si>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</si>
  <si>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</si>
  <si>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</si>
  <si>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</si>
  <si>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</si>
  <si>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</si>
  <si>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</si>
  <si>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</si>
  <si>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</si>
  <si>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</si>
  <si>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</si>
  <si>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</si>
  <si>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</si>
  <si>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</si>
  <si>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</si>
  <si>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</si>
  <si>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</si>
  <si>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</si>
  <si>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</si>
  <si>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</si>
  <si>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</si>
  <si>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</si>
  <si>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</si>
  <si>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</si>
  <si>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</si>
  <si>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</si>
  <si>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</si>
  <si>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</si>
  <si>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</si>
  <si>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</si>
  <si>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</si>
  <si>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</si>
  <si>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</si>
  <si>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</si>
  <si>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</si>
  <si>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</si>
  <si>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</si>
  <si>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</si>
  <si>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</si>
  <si>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</si>
  <si>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</si>
  <si>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</si>
  <si>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</si>
  <si>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</si>
  <si>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</si>
  <si>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</si>
  <si>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</si>
  <si>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</si>
  <si>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</si>
  <si>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</si>
  <si>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</si>
  <si>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</si>
  <si>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</si>
  <si>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</si>
  <si>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</si>
  <si>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</si>
  <si>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</si>
  <si>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</si>
  <si>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</si>
  <si>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</si>
  <si>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</si>
  <si>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</si>
  <si>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</si>
  <si>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</si>
  <si>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</si>
  <si>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</si>
  <si>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</si>
  <si>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</si>
  <si>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</si>
  <si>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</si>
  <si>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</si>
  <si>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</si>
  <si>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</si>
  <si>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</si>
  <si>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</si>
  <si>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</si>
  <si>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</si>
  <si>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</si>
  <si>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</si>
  <si>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</si>
  <si>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</si>
  <si>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</si>
  <si>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</si>
  <si>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十三、</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</si>
  <si>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</si>
  <si>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</si>
  <si>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</si>
  <si>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</si>
  <si>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</si>
  <si>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</si>
  <si>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</si>
  <si>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</si>
  <si>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</si>
  <si>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</si>
  <si>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</si>
  <si>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</si>
  <si>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</si>
  <si>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</si>
  <si>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</si>
  <si>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</si>
  <si>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</si>
  <si>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</si>
  <si>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</si>
  <si>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</si>
  <si>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</si>
  <si>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</si>
  <si>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</si>
  <si>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</si>
  <si>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</si>
  <si>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</si>
  <si>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</si>
  <si>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</si>
  <si>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</si>
  <si>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</si>
  <si>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</si>
  <si>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</si>
  <si>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</si>
  <si>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</si>
  <si>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</si>
  <si>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</si>
  <si>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</si>
  <si>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</si>
  <si>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</si>
  <si>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</si>
  <si>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</si>
  <si>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其他交通运输支出(款)</t>
  </si>
  <si>
    <t xml:space="preserve">    公共交通运营补助</t>
  </si>
  <si>
    <t xml:space="preserve">    其他交通运输支出(项)</t>
  </si>
  <si>
    <t>十四、</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</si>
  <si>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</si>
  <si>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</si>
  <si>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</si>
  <si>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</si>
  <si>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</si>
  <si>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</si>
  <si>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</si>
  <si>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</si>
  <si>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</si>
  <si>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</si>
  <si>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</si>
  <si>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</si>
  <si>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</si>
  <si>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</si>
  <si>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</si>
  <si>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</si>
  <si>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</si>
  <si>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</si>
  <si>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</si>
  <si>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</si>
  <si>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</si>
  <si>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</si>
  <si>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</si>
  <si>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</si>
  <si>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</si>
  <si>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</si>
  <si>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</si>
  <si>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</si>
  <si>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</si>
  <si>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</si>
  <si>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</si>
  <si>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</si>
  <si>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</si>
  <si>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</si>
  <si>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</si>
  <si>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</si>
  <si>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</si>
  <si>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</si>
  <si>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</si>
  <si>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</si>
  <si>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</si>
  <si>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</si>
  <si>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</si>
  <si>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</si>
  <si>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十五、</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</si>
  <si>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</si>
  <si>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</si>
  <si>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</si>
  <si>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</si>
  <si>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</si>
  <si>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</si>
  <si>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</si>
  <si>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</si>
  <si>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</si>
  <si>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</si>
  <si>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</si>
  <si>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</si>
  <si>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十六、</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</si>
  <si>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</si>
  <si>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</si>
  <si>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</si>
  <si>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</si>
  <si>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</si>
  <si>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</si>
  <si>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</si>
  <si>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</si>
  <si>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</si>
  <si>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</si>
  <si>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</si>
  <si>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</si>
  <si>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</si>
  <si>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</si>
  <si>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</si>
  <si>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</si>
  <si>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</si>
  <si>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</si>
  <si>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</si>
  <si>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</si>
  <si>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</si>
  <si>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</si>
  <si>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</si>
  <si>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</si>
  <si>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</si>
  <si>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十七、</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</si>
  <si>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</si>
  <si>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</si>
  <si>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</si>
  <si>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</si>
  <si>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</si>
  <si>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</si>
  <si>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</si>
  <si>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</si>
  <si>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十八、</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</si>
  <si>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</si>
  <si>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</si>
  <si>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</si>
  <si>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</si>
  <si>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</si>
  <si>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</si>
  <si>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</si>
  <si>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</si>
  <si>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</si>
  <si>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</si>
  <si>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</si>
  <si>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</si>
  <si>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</si>
  <si>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</si>
  <si>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</si>
  <si>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</si>
  <si>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</si>
  <si>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</si>
  <si>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</si>
  <si>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</si>
  <si>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</si>
  <si>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</si>
  <si>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</si>
  <si>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</si>
  <si>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</si>
  <si>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</si>
  <si>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</si>
  <si>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</si>
  <si>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</si>
  <si>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</si>
  <si>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</si>
  <si>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</si>
  <si>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</si>
  <si>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</si>
  <si>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</si>
  <si>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</si>
  <si>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</si>
  <si>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十九、</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</si>
  <si>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</si>
  <si>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</si>
  <si>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</si>
  <si>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</si>
  <si>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</si>
  <si>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</si>
  <si>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</si>
  <si>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</si>
  <si>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</si>
  <si>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</si>
  <si>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保障性租赁住房</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</si>
  <si>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</si>
  <si>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</si>
  <si>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</si>
  <si>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</si>
  <si>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</si>
  <si>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</si>
  <si>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</si>
  <si>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</si>
  <si>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</si>
  <si>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二十、</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</si>
  <si>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</si>
  <si>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</si>
  <si>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</si>
  <si>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</si>
  <si>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</si>
  <si>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</si>
  <si>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</si>
  <si>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</si>
  <si>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</si>
  <si>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</si>
  <si>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</si>
  <si>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</si>
  <si>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</si>
  <si>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</si>
  <si>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</si>
  <si>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</si>
  <si>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</si>
  <si>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</si>
  <si>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</si>
  <si>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</si>
  <si>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</si>
  <si>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</si>
  <si>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</si>
  <si>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</si>
  <si>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</si>
  <si>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</si>
  <si>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</si>
  <si>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</si>
  <si>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</si>
  <si>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</si>
  <si>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</si>
  <si>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</si>
  <si>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</si>
  <si>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</si>
  <si>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</si>
  <si>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</si>
  <si>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</si>
  <si>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</si>
  <si>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</si>
  <si>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二十一、</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</si>
  <si>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</si>
  <si>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</si>
  <si>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</si>
  <si>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</si>
  <si>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</si>
  <si>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</si>
  <si>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</si>
  <si>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</si>
  <si>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</si>
  <si>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</si>
  <si>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</si>
  <si>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</si>
  <si>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</si>
  <si>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</si>
  <si>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</si>
  <si>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</si>
  <si>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</si>
  <si>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</si>
  <si>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</si>
  <si>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</si>
  <si>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</si>
  <si>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</si>
  <si>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</si>
  <si>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</si>
  <si>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</si>
  <si>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</si>
  <si>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</si>
  <si>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</si>
  <si>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</si>
  <si>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</si>
  <si>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</si>
  <si>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</si>
  <si>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</si>
  <si>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</si>
  <si>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二十二、</t>
  </si>
  <si>
    <t xml:space="preserve">  其他支出(款)</t>
  </si>
  <si>
    <t xml:space="preserve">    其他支出(项)</t>
  </si>
  <si>
    <t>二十三、</t>
  </si>
  <si>
    <t xml:space="preserve">  中央政府国内债务付息支出</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</si>
  <si>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</si>
  <si>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</si>
  <si>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</si>
  <si>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</si>
  <si>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</si>
  <si>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</si>
  <si>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</si>
  <si>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</si>
  <si>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</si>
  <si>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</si>
  <si>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二十四、</t>
  </si>
  <si>
    <t xml:space="preserve">  中央政府国内债务发行费用支出</t>
  </si>
  <si>
    <t xml:space="preserve">  中央政府国外债务发行费用支出</t>
  </si>
  <si>
    <t xml:space="preserve">  地方政府一般债务发行费用支出</t>
  </si>
  <si>
    <t>4-2023年峨山彝族自治县税收返还和转移支付收入决算表</t>
  </si>
  <si>
    <t>决算数为上年数的%</t>
  </si>
  <si>
    <t xml:space="preserve">    所得税基数返还收入</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</si>
  <si>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</si>
  <si>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</si>
  <si>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</si>
  <si>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</si>
  <si>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</si>
  <si>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</si>
  <si>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</si>
  <si>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</si>
  <si>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</si>
  <si>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</si>
  <si>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</si>
  <si>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</si>
  <si>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</si>
  <si>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</si>
  <si>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</si>
  <si>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</si>
  <si>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边境地区转移支付收入</t>
  </si>
  <si>
    <t xml:space="preserve">    巩固脱贫攻坚成果衔接乡村振兴转移支付收入</t>
  </si>
  <si>
    <t xml:space="preserve">    一般公共服务共同财政事权转移支付收入  </t>
  </si>
  <si>
    <t xml:space="preserve">    外交共同财政事权转移支付收入  </t>
  </si>
  <si>
    <t xml:space="preserve">    国防共同财政事权转移支付收入  </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</si>
  <si>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</si>
  <si>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</si>
  <si>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</si>
  <si>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</si>
  <si>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</si>
  <si>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</si>
  <si>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</si>
  <si>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城乡社区共同财政事权转移支付收入  </t>
  </si>
  <si>
    <t xml:space="preserve">    农林水共同财政事权转移支付收入  </t>
  </si>
  <si>
    <t xml:space="preserve">    交通运输共同财政事权转移支付收入  </t>
  </si>
  <si>
    <t xml:space="preserve">    资源勘探信息等共同财政事权转移支付收入  </t>
  </si>
  <si>
    <t xml:space="preserve">    商业服务业等共同财政事权转移支付收入  </t>
  </si>
  <si>
    <t xml:space="preserve">    金融共同财政事权转移支付收入  </t>
  </si>
  <si>
    <t xml:space="preserve">    自然资源海洋气象等共同财政事权转移支付收入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</si>
  <si>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</si>
  <si>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</si>
  <si>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</si>
  <si>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其他共同财政事权转移支付收入  </t>
  </si>
  <si>
    <t xml:space="preserve">    增值税留抵退税转移支付收入</t>
  </si>
  <si>
    <t xml:space="preserve">    其他退税减税降费转移支付收入</t>
  </si>
  <si>
    <t xml:space="preserve">    补充县区财力转移支付收入</t>
  </si>
  <si>
    <t xml:space="preserve">    其他一般性转移支付收入</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</si>
  <si>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</si>
  <si>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</si>
  <si>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</si>
  <si>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</si>
  <si>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</si>
  <si>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</si>
  <si>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</si>
  <si>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</si>
  <si>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</si>
  <si>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</si>
  <si>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</si>
  <si>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</si>
  <si>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</si>
  <si>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</si>
  <si>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</si>
  <si>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</si>
  <si>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</si>
  <si>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</si>
  <si>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</si>
  <si>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</si>
  <si>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</si>
  <si>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 xml:space="preserve">  体制上解支出</t>
  </si>
  <si>
    <t xml:space="preserve">  专项上解支出</t>
  </si>
  <si>
    <t>上级税收返还和转移支付收入</t>
  </si>
  <si>
    <t>5-2023年峨山彝族自治县本级一般公共预算收入决算表</t>
  </si>
  <si>
    <t/>
  </si>
  <si>
    <t>收入总计</t>
  </si>
  <si>
    <t>6-2023年峨山彝族自治县本级一般公共预算支出决算表</t>
  </si>
  <si>
    <t>7-2023年峨山彝族自治县本级一般公共预算支出决算明细表</t>
  </si>
  <si>
    <t>8-2023年峨山彝族自治县本级对下税收返还和转移支付支出决算表</t>
  </si>
  <si>
    <t xml:space="preserve">  对下返还性支出</t>
  </si>
  <si>
    <t xml:space="preserve">    所得税基数返还支出</t>
  </si>
  <si>
    <t xml:space="preserve">    成品油税费改革税收返还支出</t>
  </si>
  <si>
    <t xml:space="preserve">    增值税税收返还支出</t>
  </si>
  <si>
    <t xml:space="preserve">    消费税税收返还支出</t>
  </si>
  <si>
    <t xml:space="preserve">    增值税“五五分享”税收返还支出</t>
  </si>
  <si>
    <t xml:space="preserve">    其他返还性支出</t>
  </si>
  <si>
    <t xml:space="preserve">  对下一般性转移支付支出</t>
  </si>
  <si>
    <t xml:space="preserve">    体制补助支出</t>
  </si>
  <si>
    <t xml:space="preserve">    均衡性转移支付支出</t>
  </si>
  <si>
    <t xml:space="preserve">    县级基本财力保障机制奖补资金支出</t>
  </si>
  <si>
    <t xml:space="preserve">    结算补助支出</t>
  </si>
  <si>
    <t xml:space="preserve">    资源枯竭型城市转移支付补助支出</t>
  </si>
  <si>
    <t xml:space="preserve">    企业事业单位划转补助支出</t>
  </si>
  <si>
    <t xml:space="preserve">    产粮(油)大县奖励资金支出</t>
  </si>
  <si>
    <t xml:space="preserve">    重点生态功能区转移支付支出</t>
  </si>
  <si>
    <t xml:space="preserve">    固定数额补助支出</t>
  </si>
  <si>
    <t xml:space="preserve">    革命老区转移支付支出</t>
  </si>
  <si>
    <t xml:space="preserve">    民族地区转移支付支出</t>
  </si>
  <si>
    <t xml:space="preserve">    边境地区转移支付支出</t>
  </si>
  <si>
    <t xml:space="preserve">    欠发达地区转移支付支出</t>
  </si>
  <si>
    <t xml:space="preserve">    一般公共服务共同财政事权转移支付支出  </t>
  </si>
  <si>
    <t xml:space="preserve">    外交共同财政事权转移支付支出 </t>
  </si>
  <si>
    <t xml:space="preserve">    国防共同财政事权转移支付支出 </t>
  </si>
  <si>
    <t xml:space="preserve">    公共安全共同财政事权转移支付支出 </t>
  </si>
  <si>
    <t xml:space="preserve">    教育共同财政事权转移支付支出 </t>
  </si>
  <si>
    <t xml:space="preserve">    科学技术共同财政事权转移支付支出  </t>
  </si>
  <si>
    <t xml:space="preserve">    文化旅游体育与传媒共同财政事权转移支付支出  </t>
  </si>
  <si>
    <t xml:space="preserve">    社会保障和就业共同财政事权转移支付支出 </t>
  </si>
  <si>
    <t xml:space="preserve">    医疗卫生共同财政事权转移支付支出  </t>
  </si>
  <si>
    <t xml:space="preserve">    节能环保共同财政事权转移支付支出</t>
  </si>
  <si>
    <t xml:space="preserve">    城乡社区共同财政事权转移支付支出</t>
  </si>
  <si>
    <t xml:space="preserve">    农林水共同财政事权转移支付支出</t>
  </si>
  <si>
    <t xml:space="preserve">    交通运输共同财政事权转移支付支出 </t>
  </si>
  <si>
    <t xml:space="preserve">    资源勘探信息等共同财政事权转移支付支出 </t>
  </si>
  <si>
    <t xml:space="preserve">    商业服务业等共同财政事权转移支付支出</t>
  </si>
  <si>
    <t xml:space="preserve">    金融共同财政事权转移支付支出 </t>
  </si>
  <si>
    <t xml:space="preserve">    自然资源海洋气象等共同财政事权转移支付支出  </t>
  </si>
  <si>
    <t xml:space="preserve">    住房保障共同财政事权转移支付支出</t>
  </si>
  <si>
    <t xml:space="preserve">    粮油物资储备共同财政事权转移支付支出</t>
  </si>
  <si>
    <t xml:space="preserve">    灾害防治及应急管理共同财政事权转移支付支出  </t>
  </si>
  <si>
    <t xml:space="preserve">    其他共同财政事权转移支付支出 </t>
  </si>
  <si>
    <t xml:space="preserve">    增值税留抵退税转移支付支出</t>
  </si>
  <si>
    <t xml:space="preserve">    其他退税减税降费转移支付支出</t>
  </si>
  <si>
    <t xml:space="preserve">    补充县区财力转移支付支出</t>
  </si>
  <si>
    <t xml:space="preserve">    其他一般性转移支付支出</t>
  </si>
  <si>
    <t xml:space="preserve">  对下专项转移支付支出</t>
  </si>
  <si>
    <t>下级上解省级收入</t>
  </si>
  <si>
    <t xml:space="preserve">  体制上解收入</t>
  </si>
  <si>
    <t xml:space="preserve">  专项上解收入</t>
  </si>
  <si>
    <t>对下税返和转移补助支出合计(抵扣下级上解收入)</t>
  </si>
  <si>
    <t>9-2023年峨山彝族自治县对下税收返还和转移支付分地区决算表</t>
  </si>
  <si>
    <t>地区</t>
  </si>
  <si>
    <t>上级补助收入决算数</t>
  </si>
  <si>
    <t>其中：</t>
  </si>
  <si>
    <t>返还性支出</t>
  </si>
  <si>
    <t>一般性转移支付支出</t>
  </si>
  <si>
    <t>专项转移支付支出</t>
  </si>
  <si>
    <t>合计</t>
  </si>
  <si>
    <t>峨山县</t>
  </si>
  <si>
    <t>10-2023年峨山彝族自治县对下专项转移支付分地区分项目决算表</t>
  </si>
  <si>
    <t>地    区</t>
  </si>
  <si>
    <t>专项转移支付
分地区收入小计数</t>
  </si>
  <si>
    <t>一般公共服务</t>
  </si>
  <si>
    <t>外交</t>
  </si>
  <si>
    <t>国防</t>
  </si>
  <si>
    <t xml:space="preserve"> 公共安全</t>
  </si>
  <si>
    <t>教育</t>
  </si>
  <si>
    <t>科学技术</t>
  </si>
  <si>
    <t>文化旅游
体育与传媒</t>
  </si>
  <si>
    <t>社会保障和就业</t>
  </si>
  <si>
    <t>卫生健康</t>
  </si>
  <si>
    <t>节能环保</t>
  </si>
  <si>
    <t>城乡社区</t>
  </si>
  <si>
    <t>农林水</t>
  </si>
  <si>
    <t>交通运输</t>
  </si>
  <si>
    <t>资源勘探信息等</t>
  </si>
  <si>
    <t>商业服务业等</t>
  </si>
  <si>
    <t>金融</t>
  </si>
  <si>
    <t>自然资源
海洋气象等</t>
  </si>
  <si>
    <t>住房保障</t>
  </si>
  <si>
    <t>粮油物资储备</t>
  </si>
  <si>
    <t>灾害防治及
应急管理</t>
  </si>
  <si>
    <t>其他支出</t>
  </si>
  <si>
    <t>11-2023年峨山彝族自治县一般公共预算基本支出（经济分类）决算表</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</si>
  <si>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</si>
  <si>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</si>
  <si>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</si>
  <si>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</si>
  <si>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</si>
  <si>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</si>
  <si>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</si>
  <si>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</si>
  <si>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</si>
  <si>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</si>
  <si>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</si>
  <si>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</si>
  <si>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</si>
  <si>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</si>
  <si>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</si>
  <si>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</si>
  <si>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</si>
  <si>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</si>
  <si>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</si>
  <si>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</si>
  <si>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</si>
  <si>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</si>
  <si>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</si>
  <si>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</si>
  <si>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</si>
  <si>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</si>
  <si>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</si>
  <si>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</si>
  <si>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</si>
  <si>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</si>
  <si>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</si>
  <si>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</si>
  <si>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</si>
  <si>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</si>
  <si>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</si>
  <si>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</si>
  <si>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</si>
  <si>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对企业资本性支出(一)</t>
  </si>
  <si>
    <t xml:space="preserve">  对企业资本性支出(二)</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</si>
  <si>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</si>
  <si>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</si>
  <si>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</si>
  <si>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</si>
  <si>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</si>
  <si>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</si>
  <si>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</si>
  <si>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</si>
  <si>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</si>
  <si>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</si>
  <si>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</si>
  <si>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</si>
  <si>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</si>
  <si>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</si>
  <si>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</si>
  <si>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</si>
  <si>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预备费及预留</t>
  </si>
  <si>
    <t xml:space="preserve">  预备费</t>
  </si>
  <si>
    <t xml:space="preserve">  预留</t>
  </si>
  <si>
    <t xml:space="preserve">  国家赔偿费用支出</t>
  </si>
  <si>
    <t xml:space="preserve">  对民间非营利组织和群众性自治组织补贴</t>
  </si>
  <si>
    <t xml:space="preserve">  经常性赠与</t>
  </si>
  <si>
    <t xml:space="preserve">  资本性赠与</t>
  </si>
  <si>
    <t>一般公共预算本级基本支出合计</t>
  </si>
  <si>
    <t>12-2023年峨山彝族自治县政府性基金预算收入决算表</t>
  </si>
  <si>
    <t>政府性基金收入(款)</t>
  </si>
  <si>
    <t xml:space="preserve">  农网还贷资金收入</t>
  </si>
  <si>
    <t xml:space="preserve">    中央农网还贷资金收入</t>
  </si>
  <si>
    <t xml:space="preserve">    地方农网还贷资金收入</t>
  </si>
  <si>
    <t xml:space="preserve">  铁路建设基金收入</t>
  </si>
  <si>
    <t xml:space="preserve">  民航发展基金收入</t>
  </si>
  <si>
    <t xml:space="preserve">  海南省高等级公路车辆通行附加费收入</t>
  </si>
  <si>
    <t xml:space="preserve">  旅游发展基金收入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</si>
  <si>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</si>
  <si>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</si>
  <si>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</si>
  <si>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</si>
  <si>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土地出让价款收入</t>
  </si>
  <si>
    <t xml:space="preserve">    补缴的土地价款</t>
  </si>
  <si>
    <t xml:space="preserve">    划拨土地收入</t>
  </si>
  <si>
    <t xml:space="preserve">    缴纳新增建设用地土地有偿使用费</t>
  </si>
  <si>
    <t xml:space="preserve">    其他土地出让收入</t>
  </si>
  <si>
    <t xml:space="preserve">  大中型水库移民后期扶持基金收入</t>
  </si>
  <si>
    <t xml:space="preserve">  大中型水库库区基金收入</t>
  </si>
  <si>
    <t xml:space="preserve">    中央大中型水库库区基金收入</t>
  </si>
  <si>
    <t xml:space="preserve">    地方大中型水库库区基金收入</t>
  </si>
  <si>
    <t xml:space="preserve">  三峡水库库区基金收入</t>
  </si>
  <si>
    <t xml:space="preserve">  中央特别国债经营基金收入</t>
  </si>
  <si>
    <t xml:space="preserve">  中央特别国债经营基金财务收入</t>
  </si>
  <si>
    <t xml:space="preserve">  彩票公益金收入</t>
  </si>
  <si>
    <t xml:space="preserve">    福利彩票公益金收入</t>
  </si>
  <si>
    <t xml:space="preserve">    体育彩票公益金收入</t>
  </si>
  <si>
    <t xml:space="preserve">  城市基础设施配套费收入</t>
  </si>
  <si>
    <t xml:space="preserve">  小型水库移民扶助基金收入</t>
  </si>
  <si>
    <t xml:space="preserve">  国家重大水利工程建设基金收入</t>
  </si>
  <si>
    <t xml:space="preserve">    中央重大水利工程建设资金</t>
  </si>
  <si>
    <t xml:space="preserve">    地方重大水利工程建设资金</t>
  </si>
  <si>
    <t xml:space="preserve">  车辆通行费</t>
  </si>
  <si>
    <t xml:space="preserve">  核电站乏燃料处理处置基金收入</t>
  </si>
  <si>
    <t xml:space="preserve">  可再生能源电价附加收入</t>
  </si>
  <si>
    <t xml:space="preserve">  船舶油污损害赔偿基金收入</t>
  </si>
  <si>
    <t xml:space="preserve">  废弃电器电子产品处理基金收入</t>
  </si>
  <si>
    <t xml:space="preserve">    税务部门征收的废弃电器电子产品处理基金收入</t>
  </si>
  <si>
    <t xml:space="preserve">    海关征收的废弃电器电子产品处理基金收入</t>
  </si>
  <si>
    <t xml:space="preserve">  污水处理费收入</t>
  </si>
  <si>
    <t xml:space="preserve">  彩票发行机构和彩票销售机构的业务费用</t>
  </si>
  <si>
    <t xml:space="preserve">    福利彩票发行机构的业务费用</t>
  </si>
  <si>
    <t xml:space="preserve">    体育彩票发行机构的业务费用</t>
  </si>
  <si>
    <t xml:space="preserve">    福利彩票销售机构的业务费用</t>
  </si>
  <si>
    <t xml:space="preserve">    体育彩票销售机构的业务费用</t>
  </si>
  <si>
    <t xml:space="preserve">    彩票兑奖周转金</t>
  </si>
  <si>
    <t xml:space="preserve">    彩票发行销售风险基金</t>
  </si>
  <si>
    <t xml:space="preserve">    彩票市场调控资金收入</t>
  </si>
  <si>
    <t xml:space="preserve">  抗疫特别国债财务基金收入</t>
  </si>
  <si>
    <t xml:space="preserve">  其他政府性基金收入</t>
  </si>
  <si>
    <t>专项债务对应项目专项收入</t>
  </si>
  <si>
    <t xml:space="preserve">  海南省高等级公路车辆通行附加费专项债务对应项目专项收入  </t>
  </si>
  <si>
    <t xml:space="preserve">  国家电影事业发展专项资金专项债务对应项目专项收入  </t>
  </si>
  <si>
    <t xml:space="preserve">  国有土地使用权出让金专项债务对应项目专项收入  </t>
  </si>
  <si>
    <t xml:space="preserve">    土地储备专项债券对应项目专项收入      </t>
  </si>
  <si>
    <t xml:space="preserve">    棚户区改造专项债券对应项目专项收入  </t>
  </si>
  <si>
    <t xml:space="preserve">    其他国有土地使用权出让金专项债务对应项目专项收入  </t>
  </si>
  <si>
    <t xml:space="preserve">  农业土地开发资金专项债务对应项目专项收入  </t>
  </si>
  <si>
    <t xml:space="preserve">  大中型水库库区基金专项债务对应项目专项收入  </t>
  </si>
  <si>
    <t xml:space="preserve">  城市基础设施配套费专项债务对应项目专项收入  </t>
  </si>
  <si>
    <t xml:space="preserve">  小型水库移民扶助基金专项债务对应项目专项收入  </t>
  </si>
  <si>
    <t xml:space="preserve">  国家重大水利工程建设基金专项债务对应项目专项收入  </t>
  </si>
  <si>
    <t xml:space="preserve">  车辆通行费专项债务对应项目专项收入  </t>
  </si>
  <si>
    <t xml:space="preserve">    政府收费公路专项债券对应项目专项收入  </t>
  </si>
  <si>
    <t xml:space="preserve">    其他车辆通行费专项债务对应项目专项收入  </t>
  </si>
  <si>
    <t xml:space="preserve">  污水处理费专项债务对应项目专项收入  </t>
  </si>
  <si>
    <t xml:space="preserve">  其他政府性基金专项债务对应项目专项收入  </t>
  </si>
  <si>
    <t xml:space="preserve">    其他地方自行试点项目收益专项债券对应项目专项收入  </t>
  </si>
  <si>
    <t xml:space="preserve">    其他政府性基金专项债务对应项目专项收入  </t>
  </si>
  <si>
    <t>政府性基金预算收入合计</t>
  </si>
  <si>
    <t>政府性基金预算上级补助收入</t>
  </si>
  <si>
    <t>政府性基金预算下级上解收入</t>
  </si>
  <si>
    <t>待偿债置换专项债券上年结余</t>
  </si>
  <si>
    <t>政府性基金预算上年结余</t>
  </si>
  <si>
    <t>调入资金</t>
  </si>
  <si>
    <t>政府性基金预算省补助计划单列市收入</t>
  </si>
  <si>
    <t>政府性基金预算计划单列市上解省收入</t>
  </si>
  <si>
    <t>13-2023年峨山彝族自治县政府性基金预算支出决算表</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</si>
  <si>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</si>
  <si>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</si>
  <si>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</si>
  <si>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</si>
  <si>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</si>
  <si>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</si>
  <si>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</si>
  <si>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</si>
  <si>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</si>
  <si>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</si>
  <si>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</si>
  <si>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</si>
  <si>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</si>
  <si>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</si>
  <si>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</si>
  <si>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</si>
  <si>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</si>
  <si>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</si>
  <si>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</si>
  <si>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</si>
  <si>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</si>
  <si>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</si>
  <si>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</si>
  <si>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</si>
  <si>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</si>
  <si>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</si>
  <si>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</si>
  <si>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</si>
  <si>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</si>
  <si>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</si>
  <si>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</si>
  <si>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</si>
  <si>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</si>
  <si>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</si>
  <si>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</si>
  <si>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</si>
  <si>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</si>
  <si>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</si>
  <si>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</si>
  <si>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</si>
  <si>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</si>
  <si>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</si>
  <si>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</si>
  <si>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</si>
  <si>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</si>
  <si>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</si>
  <si>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</si>
  <si>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</si>
  <si>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</si>
  <si>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</si>
  <si>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</si>
  <si>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</si>
  <si>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</si>
  <si>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</si>
  <si>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</si>
  <si>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</si>
  <si>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</si>
  <si>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</si>
  <si>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</si>
  <si>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</si>
  <si>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</si>
  <si>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</si>
  <si>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</si>
  <si>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</si>
  <si>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</si>
  <si>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</si>
  <si>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</si>
  <si>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</si>
  <si>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</si>
  <si>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</si>
  <si>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</si>
  <si>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</si>
  <si>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</si>
  <si>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</si>
  <si>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</si>
  <si>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</si>
  <si>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</si>
  <si>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</si>
  <si>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</si>
  <si>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</si>
  <si>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</si>
  <si>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</si>
  <si>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</si>
  <si>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</si>
  <si>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</si>
  <si>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</si>
  <si>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</si>
  <si>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</si>
  <si>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</si>
  <si>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</si>
  <si>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</si>
  <si>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</si>
  <si>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</si>
  <si>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</si>
  <si>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</si>
  <si>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</si>
  <si>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</si>
  <si>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</si>
  <si>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</si>
  <si>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</si>
  <si>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</si>
  <si>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</si>
  <si>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</si>
  <si>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</si>
  <si>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</si>
  <si>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</si>
  <si>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</si>
  <si>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</si>
  <si>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</si>
  <si>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</si>
  <si>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</si>
  <si>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</si>
  <si>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</si>
  <si>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</si>
  <si>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</si>
  <si>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</si>
  <si>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</si>
  <si>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</si>
  <si>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</si>
  <si>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</si>
  <si>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</si>
  <si>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</si>
  <si>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</si>
  <si>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</si>
  <si>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</si>
  <si>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</si>
  <si>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</si>
  <si>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</si>
  <si>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</si>
  <si>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</si>
  <si>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</si>
  <si>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</si>
  <si>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</si>
  <si>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</si>
  <si>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</si>
  <si>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</si>
  <si>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</si>
  <si>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</si>
  <si>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</si>
  <si>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</si>
  <si>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</si>
  <si>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</si>
  <si>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</si>
  <si>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</si>
  <si>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</si>
  <si>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</si>
  <si>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</si>
  <si>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 xml:space="preserve">  农网还贷资金支出</t>
  </si>
  <si>
    <t xml:space="preserve">    中央农网还贷资金支出</t>
  </si>
  <si>
    <t xml:space="preserve">    地方农网还贷资金支出</t>
  </si>
  <si>
    <t xml:space="preserve">    其他农网还贷资金支出</t>
  </si>
  <si>
    <t xml:space="preserve">    中央特别国债经营基金支出</t>
  </si>
  <si>
    <t xml:space="preserve">    中央特别国债经营基金财务支出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</si>
  <si>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</si>
  <si>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</si>
  <si>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</si>
  <si>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</si>
  <si>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</si>
  <si>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</si>
  <si>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</si>
  <si>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</si>
  <si>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</si>
  <si>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</si>
  <si>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</si>
  <si>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</si>
  <si>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</si>
  <si>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</si>
  <si>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</si>
  <si>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</si>
  <si>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</si>
  <si>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</si>
  <si>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</si>
  <si>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</si>
  <si>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</si>
  <si>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</si>
  <si>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</si>
  <si>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</si>
  <si>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</si>
  <si>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</si>
  <si>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</si>
  <si>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</si>
  <si>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</si>
  <si>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</si>
  <si>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</si>
  <si>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</si>
  <si>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</si>
  <si>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</si>
  <si>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</si>
  <si>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</si>
  <si>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</si>
  <si>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</si>
  <si>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</si>
  <si>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</si>
  <si>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</si>
  <si>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</si>
  <si>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</si>
  <si>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</si>
  <si>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</si>
  <si>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</si>
  <si>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</si>
  <si>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</si>
  <si>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</si>
  <si>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</si>
  <si>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</si>
  <si>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</si>
  <si>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</si>
  <si>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</si>
  <si>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</si>
  <si>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</si>
  <si>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</si>
  <si>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</si>
  <si>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</si>
  <si>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</si>
  <si>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</si>
  <si>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</si>
  <si>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</si>
  <si>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</si>
  <si>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</si>
  <si>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</si>
  <si>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</si>
  <si>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</si>
  <si>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</si>
  <si>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</si>
  <si>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</si>
  <si>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</si>
  <si>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</si>
  <si>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</si>
  <si>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</si>
  <si>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</si>
  <si>
    <t>政府性基金预算支出合计</t>
  </si>
  <si>
    <t>政府性基金预算补助下级支出</t>
  </si>
  <si>
    <t>政府性基金预算上解上级支出</t>
  </si>
  <si>
    <t>政府性基金预算省补助计划单列市支出</t>
  </si>
  <si>
    <t>政府性基金预算计划单列市上解省支出</t>
  </si>
  <si>
    <t>待偿债置换专项债券结余</t>
  </si>
  <si>
    <t>政府性基金预算年终结余</t>
  </si>
  <si>
    <t>支　　出　　总　　计　</t>
  </si>
  <si>
    <t>14-2023年峨山彝族自治县本级政府性基金预算收入决算表</t>
  </si>
  <si>
    <t>收　　入　　总　　计　</t>
  </si>
  <si>
    <t>15-2023年峨山彝族自治县本级政府性基金预算支出决算表</t>
  </si>
  <si>
    <t>16-2023年峨山彝族自治县对下政府性基金预算转移支付支出决算表</t>
  </si>
  <si>
    <t>为上年决算数的%</t>
  </si>
  <si>
    <t>一、文化体育与传媒支出</t>
  </si>
  <si>
    <t>二、社会保障和就业支出</t>
  </si>
  <si>
    <t>三、节能环保支出</t>
  </si>
  <si>
    <t>四、城乡社区支出</t>
  </si>
  <si>
    <t>五、农林水支出</t>
  </si>
  <si>
    <t>六、交通运输支出</t>
  </si>
  <si>
    <t>七、资源勘探信息等支出</t>
  </si>
  <si>
    <t>八、商务服务业支出</t>
  </si>
  <si>
    <t>九、其他支出</t>
  </si>
  <si>
    <t>十、债务付息支出</t>
  </si>
  <si>
    <t>十一、债务发行费支出</t>
  </si>
  <si>
    <t>十二、抗疫特别国债安排的支出</t>
  </si>
  <si>
    <t>省对下政府性基金转移支付合计</t>
  </si>
  <si>
    <t>17-2023年峨山彝族自治县国有资本经营预算收入决算表</t>
  </si>
  <si>
    <t xml:space="preserve">    利润收入</t>
  </si>
  <si>
    <t xml:space="preserve">      烟草企业利润收入</t>
  </si>
  <si>
    <t xml:space="preserve">      石油石化企业利润收入</t>
  </si>
  <si>
    <t xml:space="preserve">      电力企业利润收入</t>
  </si>
  <si>
    <t xml:space="preserve">      电信企业利润收入</t>
  </si>
  <si>
    <t xml:space="preserve">      煤炭企业利润收入</t>
  </si>
  <si>
    <t xml:space="preserve">      有色冶金采掘企业利润收入</t>
  </si>
  <si>
    <t xml:space="preserve">      钢铁企业利润收入</t>
  </si>
  <si>
    <t xml:space="preserve">      化工企业利润收入</t>
  </si>
  <si>
    <t xml:space="preserve">      运输企业利润收入</t>
  </si>
  <si>
    <t xml:space="preserve">      电子企业利润收入</t>
  </si>
  <si>
    <t xml:space="preserve">      机械企业利润收入</t>
  </si>
  <si>
    <t xml:space="preserve">      投资服务企业利润收入</t>
  </si>
  <si>
    <t xml:space="preserve">      纺织轻工企业利润收入</t>
  </si>
  <si>
    <t xml:space="preserve">      贸易企业利润收入</t>
  </si>
  <si>
    <t xml:space="preserve">      建筑施工企业利润收入</t>
  </si>
  <si>
    <t xml:space="preserve">      房地产企业利润收入</t>
  </si>
  <si>
    <t xml:space="preserve">      建材企业利润收入</t>
  </si>
  <si>
    <t xml:space="preserve">      境外企业利润收入</t>
  </si>
  <si>
    <t xml:space="preserve">      对外合作企业利润收入</t>
  </si>
  <si>
    <t xml:space="preserve">      医药企业利润收入</t>
  </si>
  <si>
    <t xml:space="preserve">      农林牧渔企业利润收入</t>
  </si>
  <si>
    <t xml:space="preserve">      邮政企业利润收入</t>
  </si>
  <si>
    <t xml:space="preserve">      军工企业利润收入</t>
  </si>
  <si>
    <t xml:space="preserve">      转制科研院所利润收入</t>
  </si>
  <si>
    <t xml:space="preserve">      地质勘查企业利润收入</t>
  </si>
  <si>
    <t xml:space="preserve">      卫生体育福利企业利润收入</t>
  </si>
  <si>
    <t xml:space="preserve">      教育文化广播企业利润收入</t>
  </si>
  <si>
    <t xml:space="preserve">      科学研究企业利润收入</t>
  </si>
  <si>
    <t xml:space="preserve">      机关社团所属企业利润收入</t>
  </si>
  <si>
    <t xml:space="preserve">      金融企业利润收入</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</si>
  <si>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</si>
  <si>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</si>
  <si>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</si>
  <si>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</si>
  <si>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t>
  </si>
  <si>
    <t xml:space="preserve">      其他国有资本经营预算企业股利、股息收入</t>
  </si>
  <si>
    <t xml:space="preserve">    产权转让收入</t>
  </si>
  <si>
    <t xml:space="preserve">      国有股减持收入</t>
  </si>
  <si>
    <t xml:space="preserve">      国有股权、股份转让收入</t>
  </si>
  <si>
    <t xml:space="preserve">      国有独资企业产权转让收入</t>
  </si>
  <si>
    <t xml:space="preserve">      金融企业产权转让收入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</si>
  <si>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</si>
  <si>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</si>
  <si>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</si>
  <si>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</si>
  <si>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</si>
  <si>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</si>
  <si>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国有资本经营预算收入</t>
  </si>
  <si>
    <t>国有资本经营预算上级补助收入</t>
  </si>
  <si>
    <t>国有资本经营预算下级上解收入</t>
  </si>
  <si>
    <t>国有资本经营预算上年结余</t>
  </si>
  <si>
    <t>国有资本经营预算省补助计划单列市收入</t>
  </si>
  <si>
    <t>国有资本经营预算计划单列市上解省收入</t>
  </si>
  <si>
    <t>18-2023年峨山彝族自治县国有资本经营预算支出决算表</t>
  </si>
  <si>
    <t xml:space="preserve">    国有资本经营预算补充社保基金支出</t>
  </si>
  <si>
    <t>国有资本经营预算支出</t>
  </si>
  <si>
    <t xml:space="preserve">  解决历史遗留问题及改革成本支出</t>
  </si>
  <si>
    <t xml:space="preserve">    厂办大集体改革支出</t>
  </si>
  <si>
    <t xml:space="preserve">    “三供一业”移交补助支出</t>
  </si>
  <si>
    <t xml:space="preserve">    国有企业办职教幼教补助支出</t>
  </si>
  <si>
    <t xml:space="preserve">    国有企业办公共服务机构移交补助支出</t>
  </si>
  <si>
    <t xml:space="preserve">    国有企业退休人员社会化管理补助支出</t>
  </si>
  <si>
    <t xml:space="preserve">    国有企业棚户区改造支出</t>
  </si>
  <si>
    <t xml:space="preserve">    国有企业改革成本支出</t>
  </si>
  <si>
    <t xml:space="preserve">    离休干部医药费补助支出</t>
  </si>
  <si>
    <t xml:space="preserve">    金融企业改革性支出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</si>
  <si>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</si>
  <si>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</si>
  <si>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</si>
  <si>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</si>
  <si>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</si>
  <si>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</si>
  <si>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支持科技进步支出</t>
  </si>
  <si>
    <t xml:space="preserve">    保障国家经济安全支出</t>
  </si>
  <si>
    <t xml:space="preserve">    金融企业资本性支出</t>
  </si>
  <si>
    <t xml:space="preserve">    其他国有企业资本金注入</t>
  </si>
  <si>
    <t xml:space="preserve">  国有企业政策性补贴(款)</t>
  </si>
  <si>
    <t xml:space="preserve">    国有企业政策性补贴(项)</t>
  </si>
  <si>
    <t xml:space="preserve">  其他国有资本经营预算支出(款)</t>
  </si>
  <si>
    <t xml:space="preserve">    其他国有资本经营预算支出(项)</t>
  </si>
  <si>
    <t>国有资本经营预算补助下级支出</t>
  </si>
  <si>
    <t>国有资本经营预算上解上级支出</t>
  </si>
  <si>
    <t>国有资本经营预算调出资金</t>
  </si>
  <si>
    <t>国有资本经营预算省补助计划单列市支出</t>
  </si>
  <si>
    <t>国有资本经营预算计划单列市上解省支出</t>
  </si>
  <si>
    <t>国有资本经营预算年终结余</t>
  </si>
  <si>
    <t>19-2023年峨山彝族自治县本级国有资本经营预算收入决算表</t>
  </si>
  <si>
    <t>20-2023年峨山彝族自治县本级国有资本经营预算支出决算表</t>
  </si>
  <si>
    <t>21-2023年峨山彝族自治县国有资本经营预算对下转移支付分地区决算表</t>
  </si>
  <si>
    <t>22-2023年峨山彝族自治县国有资本经营预算对下转移支付分项目决算表</t>
  </si>
  <si>
    <t>项目名称</t>
  </si>
  <si>
    <t>23-2023年峨山彝族自治县社会保险基金收入决算情况表</t>
  </si>
  <si>
    <t>2022年决算数</t>
  </si>
  <si>
    <t>2023年</t>
  </si>
  <si>
    <t>比较</t>
  </si>
  <si>
    <t>比2022决算数增长%</t>
  </si>
  <si>
    <t>完成2023年调整预算数的%</t>
  </si>
  <si>
    <t>一、企业职工养老保险基金收入</t>
  </si>
  <si>
    <t xml:space="preserve">    其中：基本养老保险费收入</t>
  </si>
  <si>
    <t xml:space="preserve">          财政补贴收入</t>
  </si>
  <si>
    <t xml:space="preserve">          利息收入</t>
  </si>
  <si>
    <t xml:space="preserve">          委托投资收益</t>
  </si>
  <si>
    <t xml:space="preserve">          转移收入</t>
  </si>
  <si>
    <t xml:space="preserve">          其他收入</t>
  </si>
  <si>
    <t xml:space="preserve">          全国统筹调剂资金收入</t>
  </si>
  <si>
    <t>二、机关事业单位基本养老保险基金收入</t>
  </si>
  <si>
    <t>三、失业保险基金收入</t>
  </si>
  <si>
    <t xml:space="preserve">    其中：失业保险费收入</t>
  </si>
  <si>
    <t>四、城镇职工基本医疗保险基金收入</t>
  </si>
  <si>
    <t xml:space="preserve">    其中：基本医疗保险费收入</t>
  </si>
  <si>
    <t>五、工伤保险基金收入</t>
  </si>
  <si>
    <t xml:space="preserve">    其中：工伤保险费收入</t>
  </si>
  <si>
    <t>六、城乡居民基本养老保险基金收入</t>
  </si>
  <si>
    <t xml:space="preserve">    其中：个人缴费收入</t>
  </si>
  <si>
    <t xml:space="preserve">          集体补助收入</t>
  </si>
  <si>
    <t>七、城乡居民基本医疗保险基金收入</t>
  </si>
  <si>
    <t>社会保险基金预算收入小计</t>
  </si>
  <si>
    <t xml:space="preserve">  其中：社会保险费收入</t>
  </si>
  <si>
    <t xml:space="preserve">        财政补贴收入</t>
  </si>
  <si>
    <t xml:space="preserve">        利息收入</t>
  </si>
  <si>
    <t xml:space="preserve">        委托投资收益</t>
  </si>
  <si>
    <t xml:space="preserve">        全国统筹调剂资金收入</t>
  </si>
  <si>
    <t>社会保险基金上级补助收入</t>
  </si>
  <si>
    <t xml:space="preserve">        企业职工基本养老保险基金补助收入</t>
  </si>
  <si>
    <t xml:space="preserve">        城乡居民医疗保险基金补助收入</t>
  </si>
  <si>
    <t xml:space="preserve">        工伤保险基金补助收入</t>
  </si>
  <si>
    <t xml:space="preserve">        失业保险基金补助收入</t>
  </si>
  <si>
    <t xml:space="preserve">      城镇职工基本医疗保险基金补助收入</t>
  </si>
  <si>
    <t xml:space="preserve">      城乡居民基本养老保险基金补助收入</t>
  </si>
  <si>
    <t>社会保险基金预算收入合计</t>
  </si>
  <si>
    <t>社会保险基金预算收入总计</t>
  </si>
  <si>
    <t>24-2023年峨山彝族自治县社会保险基金支出决算情况表</t>
  </si>
  <si>
    <t>一、企业职工养老保险基金支出</t>
  </si>
  <si>
    <t xml:space="preserve">    其中：基本养老金支出</t>
  </si>
  <si>
    <t xml:space="preserve">         丧葬补助金和抚恤金支出</t>
  </si>
  <si>
    <t xml:space="preserve">         转移支出</t>
  </si>
  <si>
    <t xml:space="preserve">         其他支出</t>
  </si>
  <si>
    <t xml:space="preserve">         全国统筹调剂资金支出</t>
  </si>
  <si>
    <t>二、机关事业单位基本养老保险基金支出</t>
  </si>
  <si>
    <t>三、失业保险基金支出</t>
  </si>
  <si>
    <t xml:space="preserve">    其中：失业保险金支出</t>
  </si>
  <si>
    <t xml:space="preserve">         基本医疗保险费支出</t>
  </si>
  <si>
    <t xml:space="preserve">         职业培训和职业介绍补贴支出</t>
  </si>
  <si>
    <t xml:space="preserve">         其他费用支出</t>
  </si>
  <si>
    <t xml:space="preserve">         稳岗返还支出</t>
  </si>
  <si>
    <t xml:space="preserve">         技能提升补贴支出</t>
  </si>
  <si>
    <t>四、城镇职工基本医疗保险基金支出</t>
  </si>
  <si>
    <t xml:space="preserve">    其中：基本医疗保险待遇支出</t>
  </si>
  <si>
    <t>五、工伤保险基金支出</t>
  </si>
  <si>
    <t xml:space="preserve">    其中：工伤保险待遇支出</t>
  </si>
  <si>
    <t xml:space="preserve">          劳动能力鉴定支出</t>
  </si>
  <si>
    <t xml:space="preserve">          工伤保险预防费用支出</t>
  </si>
  <si>
    <t xml:space="preserve">          其他支出</t>
  </si>
  <si>
    <t>六、城乡居民基本养老保险基金支出</t>
  </si>
  <si>
    <t xml:space="preserve">    其中：基础养老金支出</t>
  </si>
  <si>
    <t xml:space="preserve">         个人账户养老金支出</t>
  </si>
  <si>
    <t xml:space="preserve">         丧葬补助金支出</t>
  </si>
  <si>
    <t>七、城乡居民基本医疗保险基金支出</t>
  </si>
  <si>
    <t xml:space="preserve">         大病保险支出</t>
  </si>
  <si>
    <t>社会保险基金预算支出小计</t>
  </si>
  <si>
    <t xml:space="preserve">    其中：社会保险待遇支出</t>
  </si>
  <si>
    <t xml:space="preserve">          全国统筹调剂资金支出</t>
  </si>
  <si>
    <t>社会保险基金上解上级支出</t>
  </si>
  <si>
    <t xml:space="preserve">        企业职工基本养老保险基金上解支出</t>
  </si>
  <si>
    <t xml:space="preserve">        职工基本医疗保险(含生育保险)基金上解支出</t>
  </si>
  <si>
    <t xml:space="preserve">        城乡居民医疗保险基金上解支出</t>
  </si>
  <si>
    <t xml:space="preserve">        工伤保险基金上解支出</t>
  </si>
  <si>
    <t xml:space="preserve">        失业保险基金上解支出</t>
  </si>
  <si>
    <t>社会保险基金预算支出合计</t>
  </si>
  <si>
    <t>本年收支结余</t>
  </si>
  <si>
    <t>年末滚存结余</t>
  </si>
  <si>
    <t>25-2023年峨山彝族自治县本级社会保险基金收入决算情况表</t>
  </si>
  <si>
    <t>六、城乡居民基本医疗保险基金收入</t>
  </si>
  <si>
    <t xml:space="preserve">  其中：保险费收入</t>
  </si>
  <si>
    <t xml:space="preserve">       企业职工基本养老保险基金补助收入</t>
  </si>
  <si>
    <t xml:space="preserve">       城乡居民医疗保险基金补助收入</t>
  </si>
  <si>
    <t xml:space="preserve">       工伤保险基金补助收入</t>
  </si>
  <si>
    <t xml:space="preserve">       失业保险基金补助收入</t>
  </si>
  <si>
    <r>
      <rPr>
        <sz val="10"/>
        <rFont val="宋体"/>
        <charset val="134"/>
      </rPr>
      <t xml:space="preserve">      </t>
    </r>
    <r>
      <rPr>
        <sz val="10"/>
        <rFont val="宋体"/>
        <charset val="134"/>
      </rPr>
      <t xml:space="preserve"> </t>
    </r>
    <r>
      <rPr>
        <sz val="10"/>
        <rFont val="宋体"/>
        <charset val="134"/>
      </rPr>
      <t>城镇职工基本医疗保险基金补助收入</t>
    </r>
  </si>
  <si>
    <r>
      <rPr>
        <sz val="10"/>
        <rFont val="宋体"/>
        <charset val="134"/>
      </rPr>
      <t xml:space="preserve">     </t>
    </r>
    <r>
      <rPr>
        <sz val="10"/>
        <rFont val="宋体"/>
        <charset val="134"/>
      </rPr>
      <t xml:space="preserve"> </t>
    </r>
    <r>
      <rPr>
        <sz val="10"/>
        <rFont val="宋体"/>
        <charset val="134"/>
      </rPr>
      <t xml:space="preserve"> 城乡居民基本养老保险基金补助收入</t>
    </r>
  </si>
  <si>
    <t>26-2023年峨山彝族自治县本级社会保险基金支出决算情况表</t>
  </si>
  <si>
    <t>六、城乡居民基本医疗保险基金支出</t>
  </si>
  <si>
    <t>27-2023年峨山彝族自治县政府债务限额及余额决算情况表</t>
  </si>
  <si>
    <t>地   区</t>
  </si>
  <si>
    <t>2023年债务限额</t>
  </si>
  <si>
    <t>2023年债务余额（决算数）</t>
  </si>
  <si>
    <t>一般债务</t>
  </si>
  <si>
    <t>专项债务</t>
  </si>
  <si>
    <t>公  式</t>
  </si>
  <si>
    <t>A=B+C</t>
  </si>
  <si>
    <t>B</t>
  </si>
  <si>
    <t>C</t>
  </si>
  <si>
    <t>D=E+F</t>
  </si>
  <si>
    <t>E</t>
  </si>
  <si>
    <t>F</t>
  </si>
  <si>
    <t>28-2023年峨山彝族自治县地方政府债券使用情况表</t>
  </si>
  <si>
    <t>项目编号</t>
  </si>
  <si>
    <t>项目领域</t>
  </si>
  <si>
    <t>项目主管部门</t>
  </si>
  <si>
    <t>项目实施单位</t>
  </si>
  <si>
    <t>债券性质</t>
  </si>
  <si>
    <t>债券规模</t>
  </si>
  <si>
    <t>发行时间（年/月）</t>
  </si>
  <si>
    <t>玉溪市大化产业园区铁路专用线（峨山段）</t>
  </si>
  <si>
    <t>53042622D000000013945</t>
  </si>
  <si>
    <t>铁路</t>
  </si>
  <si>
    <t>玉溪市交通运输局</t>
  </si>
  <si>
    <t>玉溪市工业信息投资有限公司</t>
  </si>
  <si>
    <t>其他项目收益专项债券</t>
  </si>
  <si>
    <t>29-2023年峨山彝族自治县地方政府债务发行及还本付息情况表</t>
  </si>
  <si>
    <t>本地区</t>
  </si>
  <si>
    <t>本级</t>
  </si>
  <si>
    <t>一、2022年末地方政府债务余额</t>
  </si>
  <si>
    <t xml:space="preserve">  其中：一般债务</t>
  </si>
  <si>
    <t xml:space="preserve">     专项债务</t>
  </si>
  <si>
    <t>二、2022年地方政府债务限额</t>
  </si>
  <si>
    <t>三、2023年地方政府债务发行决算数</t>
  </si>
  <si>
    <t xml:space="preserve">     新增一般债券发行额</t>
  </si>
  <si>
    <t xml:space="preserve">     再融资一般债券发行额</t>
  </si>
  <si>
    <t xml:space="preserve">     新增专项债券发行额</t>
  </si>
  <si>
    <t xml:space="preserve">     再融资专项债券发行额</t>
  </si>
  <si>
    <t xml:space="preserve">     置换一般债券发行额</t>
  </si>
  <si>
    <t xml:space="preserve">     置换专项债券发行额</t>
  </si>
  <si>
    <t xml:space="preserve">     国际金融组织和外国政府贷款</t>
  </si>
  <si>
    <t>四、2023年地方政府债务还本决算数</t>
  </si>
  <si>
    <t xml:space="preserve">     一般债务</t>
  </si>
  <si>
    <t>五、2023年地方政府债务付息决算数</t>
  </si>
  <si>
    <t>六、2023年末地方政府债务余额决算数</t>
  </si>
  <si>
    <t>七、2023年地方政府债务限额</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</si>
</sst>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
    <numFmt numFmtId="177" formatCode="#,##0.0000_ "/>
    <numFmt numFmtId="178" formatCode="0.0%"/>
    <numFmt numFmtId="179" formatCode="#,##0.00_ "/>
  </numFmts>
  <fonts count="67">
    <font>
      <sz val="11"/>
      <color rgb="FF000000"/>
      <name val="宋体"/>
      <charset val="134"/>
      <scheme val="minor"/>
    </font>
    <font>
      <sz val="11"/>
      <color theme="1"/>
      <name val="宋体"/>
      <charset val="134"/>
      <scheme val="minor"/>
    </font>
    <font>
      <b/>
      <sz val="18"/>
      <color theme="1"/>
      <name val="SimSun"/>
      <charset val="134"/>
    </font>
    <font>
      <sz val="9.75"/>
      <color theme="1"/>
      <name val="normal"/>
      <charset val="134"/>
    </font>
    <font>
      <b/>
      <sz val="9.75"/>
      <color theme="1"/>
      <name val="SimSun"/>
      <charset val="134"/>
    </font>
    <font>
      <sz val="9.75"/>
      <color theme="1"/>
      <name val="SimSun"/>
      <charset val="134"/>
    </font>
    <font>
      <sz val="10"/>
      <color theme="1"/>
      <name val="SimSun"/>
      <charset val="134"/>
    </font>
    <font>
      <sz val="10"/>
      <color theme="1"/>
      <name val="宋体"/>
      <charset val="134"/>
    </font>
    <font>
      <sz val="9.75"/>
      <color rgb="FF000000"/>
      <name val="SimSun"/>
      <charset val="134"/>
    </font>
    <font>
      <sz val="11"/>
      <color theme="1"/>
      <name val="宋体"/>
      <charset val="134"/>
    </font>
    <font>
      <sz val="10.5"/>
      <color theme="1"/>
      <name val="SimSun"/>
      <charset val="134"/>
    </font>
    <font>
      <b/>
      <sz val="18"/>
      <color rgb="FF000000"/>
      <name val="宋体"/>
      <charset val="134"/>
    </font>
    <font>
      <sz val="9"/>
      <color rgb="FF000000"/>
      <name val="SimSun"/>
      <charset val="134"/>
    </font>
    <font>
      <sz val="9.75"/>
      <color rgb="FF000000"/>
      <name val="normal"/>
      <charset val="134"/>
    </font>
    <font>
      <b/>
      <sz val="9.75"/>
      <color rgb="FF000000"/>
      <name val="SimSun"/>
      <charset val="134"/>
    </font>
    <font>
      <sz val="10.5"/>
      <color rgb="FF000000"/>
      <name val="SimSun"/>
      <charset val="134"/>
    </font>
    <font>
      <sz val="10"/>
      <name val="宋体"/>
      <charset val="134"/>
    </font>
    <font>
      <sz val="9"/>
      <name val="宋体"/>
      <charset val="134"/>
    </font>
    <font>
      <b/>
      <sz val="10.5"/>
      <color rgb="FF000000"/>
      <name val="SimSun"/>
      <charset val="134"/>
    </font>
    <font>
      <b/>
      <sz val="9"/>
      <color rgb="FF000000"/>
      <name val="SimSun"/>
      <charset val="134"/>
    </font>
    <font>
      <b/>
      <sz val="8"/>
      <color rgb="FF000000"/>
      <name val="SimSun"/>
      <charset val="134"/>
    </font>
    <font>
      <b/>
      <sz val="10"/>
      <color theme="1"/>
      <name val="宋体"/>
      <charset val="134"/>
    </font>
    <font>
      <sz val="9"/>
      <color theme="1"/>
      <name val="宋体"/>
      <charset val="134"/>
    </font>
    <font>
      <sz val="12"/>
      <color theme="1"/>
      <name val="宋体"/>
      <charset val="134"/>
    </font>
    <font>
      <sz val="12"/>
      <color rgb="FF000000"/>
      <name val="宋体"/>
      <charset val="134"/>
    </font>
    <font>
      <b/>
      <sz val="18"/>
      <color theme="1"/>
      <name val="宋体"/>
      <charset val="134"/>
    </font>
    <font>
      <b/>
      <sz val="8"/>
      <color theme="1"/>
      <name val="SimSun"/>
      <charset val="134"/>
    </font>
    <font>
      <b/>
      <sz val="9.8"/>
      <color theme="1"/>
      <name val="SimSun"/>
      <charset val="134"/>
    </font>
    <font>
      <b/>
      <sz val="16"/>
      <color theme="1"/>
      <name val="宋体"/>
      <charset val="134"/>
    </font>
    <font>
      <b/>
      <sz val="10"/>
      <name val="宋体"/>
      <charset val="134"/>
    </font>
    <font>
      <b/>
      <sz val="9"/>
      <color theme="1"/>
      <name val="SimSun"/>
      <charset val="134"/>
    </font>
    <font>
      <sz val="9"/>
      <color theme="1"/>
      <name val="SimSun"/>
      <charset val="134"/>
    </font>
    <font>
      <sz val="8"/>
      <color theme="1"/>
      <name val="SimSun"/>
      <charset val="134"/>
    </font>
    <font>
      <sz val="12"/>
      <name val="宋体"/>
      <charset val="134"/>
    </font>
    <font>
      <b/>
      <sz val="9.8"/>
      <color rgb="FF000000"/>
      <name val="SimSun"/>
      <charset val="134"/>
    </font>
    <font>
      <sz val="10"/>
      <color rgb="FF000000"/>
      <name val="宋体"/>
      <charset val="134"/>
    </font>
    <font>
      <sz val="9.75"/>
      <color theme="1"/>
      <name val="宋体"/>
      <charset val="134"/>
      <scheme val="minor"/>
    </font>
    <font>
      <sz val="11"/>
      <color rgb="FF000000"/>
      <name val="宋体"/>
      <charset val="134"/>
    </font>
    <font>
      <b/>
      <sz val="10"/>
      <color theme="1"/>
      <name val="宋体"/>
      <charset val="134"/>
      <scheme val="minor"/>
    </font>
    <font>
      <b/>
      <sz val="16"/>
      <color theme="1"/>
      <name val="SimSun"/>
      <charset val="134"/>
    </font>
    <font>
      <sz val="11"/>
      <color theme="1"/>
      <name val="等线"/>
      <charset val="134"/>
    </font>
    <font>
      <sz val="9"/>
      <color theme="1"/>
      <name val="微软雅黑"/>
      <charset val="134"/>
    </font>
    <font>
      <sz val="7.5"/>
      <color theme="1"/>
      <name val="normal"/>
      <charset val="134"/>
    </font>
    <font>
      <sz val="9.75"/>
      <name val="SimSun"/>
      <charset val="134"/>
    </font>
    <font>
      <sz val="10.5"/>
      <color theme="1"/>
      <name val="normal"/>
      <charset val="134"/>
    </font>
    <font>
      <sz val="12"/>
      <color theme="1"/>
      <name val="SimSun"/>
      <charset val="134"/>
    </font>
    <font>
      <sz val="6"/>
      <color theme="1"/>
      <name val="SimSun"/>
      <charset val="134"/>
    </font>
    <font>
      <sz val="9.8"/>
      <color rgb="FF000000"/>
      <name val="SimSun"/>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sz val="11"/>
      <color rgb="FF000000"/>
      <name val="Calibri"/>
      <charset val="134"/>
    </font>
  </fonts>
  <fills count="3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indexed="64"/>
      </patternFill>
    </fill>
    <fill>
      <patternFill patternType="solid">
        <fgColor theme="6" tint="0.8"/>
        <bgColor indexed="64"/>
      </patternFill>
    </fill>
    <fill>
      <patternFill patternType="solid">
        <fgColor rgb="FFFFCC99"/>
        <bgColor indexed="64"/>
      </patternFill>
    </fill>
    <fill>
      <patternFill patternType="solid">
        <fgColor theme="6" tint="0.6"/>
        <bgColor indexed="64"/>
      </patternFill>
    </fill>
    <fill>
      <patternFill patternType="solid">
        <fgColor rgb="FFFFC7CE"/>
        <bgColor indexed="64"/>
      </patternFill>
    </fill>
    <fill>
      <patternFill patternType="solid">
        <fgColor theme="6" tint="0.4"/>
        <bgColor indexed="64"/>
      </patternFill>
    </fill>
    <fill>
      <patternFill patternType="solid">
        <fgColor rgb="FFFFFFCC"/>
        <bgColor indexed="64"/>
      </patternFill>
    </fill>
    <fill>
      <patternFill patternType="solid">
        <fgColor theme="5" tint="0.4"/>
        <bgColor indexed="64"/>
      </patternFill>
    </fill>
    <fill>
      <patternFill patternType="solid">
        <fgColor theme="4" tint="0.4"/>
        <bgColor indexed="64"/>
      </patternFill>
    </fill>
    <fill>
      <patternFill patternType="solid">
        <fgColor theme="7" tint="0.4"/>
        <bgColor indexed="64"/>
      </patternFill>
    </fill>
    <fill>
      <patternFill patternType="solid">
        <fgColor rgb="FFF2F2F2"/>
        <bgColor indexed="64"/>
      </patternFill>
    </fill>
    <fill>
      <patternFill patternType="solid">
        <fgColor rgb="FFA5A5A5"/>
        <bgColor indexed="64"/>
      </patternFill>
    </fill>
    <fill>
      <patternFill patternType="solid">
        <fgColor theme="9" tint="0.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8"/>
        <bgColor indexed="64"/>
      </patternFill>
    </fill>
    <fill>
      <patternFill patternType="solid">
        <fgColor theme="4"/>
        <bgColor indexed="64"/>
      </patternFill>
    </fill>
    <fill>
      <patternFill patternType="solid">
        <fgColor theme="4" tint="0.8"/>
        <bgColor indexed="64"/>
      </patternFill>
    </fill>
    <fill>
      <patternFill patternType="solid">
        <fgColor theme="4" tint="0.6"/>
        <bgColor indexed="64"/>
      </patternFill>
    </fill>
    <fill>
      <patternFill patternType="solid">
        <fgColor theme="5" tint="0.8"/>
        <bgColor indexed="64"/>
      </patternFill>
    </fill>
    <fill>
      <patternFill patternType="solid">
        <fgColor theme="5" tint="0.6"/>
        <bgColor indexed="64"/>
      </patternFill>
    </fill>
    <fill>
      <patternFill patternType="solid">
        <fgColor theme="6"/>
        <bgColor indexed="64"/>
      </patternFill>
    </fill>
    <fill>
      <patternFill patternType="solid">
        <fgColor theme="7"/>
        <bgColor indexed="64"/>
      </patternFill>
    </fill>
    <fill>
      <patternFill patternType="solid">
        <fgColor theme="7" tint="0.8"/>
        <bgColor indexed="64"/>
      </patternFill>
    </fill>
    <fill>
      <patternFill patternType="solid">
        <fgColor theme="7" tint="0.6"/>
        <bgColor indexed="64"/>
      </patternFill>
    </fill>
    <fill>
      <patternFill patternType="solid">
        <fgColor theme="8"/>
        <bgColor indexed="64"/>
      </patternFill>
    </fill>
    <fill>
      <patternFill patternType="solid">
        <fgColor theme="8" tint="0.6"/>
        <bgColor indexed="64"/>
      </patternFill>
    </fill>
    <fill>
      <patternFill patternType="solid">
        <fgColor theme="8" tint="0.4"/>
        <bgColor indexed="64"/>
      </patternFill>
    </fill>
    <fill>
      <patternFill patternType="solid">
        <fgColor theme="9"/>
        <bgColor indexed="64"/>
      </patternFill>
    </fill>
    <fill>
      <patternFill patternType="solid">
        <fgColor theme="9" tint="0.6"/>
        <bgColor indexed="64"/>
      </patternFill>
    </fill>
    <fill>
      <patternFill patternType="solid">
        <fgColor theme="9" tint="0.4"/>
        <bgColor indexed="64"/>
      </patternFill>
    </fill>
  </fills>
  <borders count="1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8"/>
      </left>
      <right style="thin">
        <color indexed="8"/>
      </right>
      <top/>
      <bottom style="thin">
        <color indexed="8"/>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right style="thin">
        <color rgb="FF000000"/>
      </right>
      <top/>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5"/>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2">
    <xf numFmtId="0" fontId="0" fillId="0" borderId="0">
      <alignment vertical="top"/>
    </xf>
    <xf numFmtId="42" fontId="1" fillId="0" borderId="0" applyFont="0" applyFill="0" applyBorder="0" applyAlignment="0" applyProtection="0">
      <alignment vertical="center"/>
    </xf>
    <xf numFmtId="0" fontId="1" fillId="5" borderId="0" applyNumberFormat="0" applyBorder="0" applyAlignment="0" applyProtection="0">
      <alignment vertical="center"/>
    </xf>
    <xf numFmtId="0" fontId="48" fillId="6" borderId="11"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0" fontId="1" fillId="7" borderId="0" applyNumberFormat="0" applyBorder="0" applyAlignment="0" applyProtection="0">
      <alignment vertical="center"/>
    </xf>
    <xf numFmtId="0" fontId="49" fillId="8" borderId="0" applyNumberFormat="0" applyBorder="0" applyAlignment="0" applyProtection="0">
      <alignment vertical="center"/>
    </xf>
    <xf numFmtId="43" fontId="1" fillId="0" borderId="0" applyFont="0" applyFill="0" applyBorder="0" applyAlignment="0" applyProtection="0">
      <alignment vertical="center"/>
    </xf>
    <xf numFmtId="0" fontId="1" fillId="0" borderId="0">
      <alignment vertical="center"/>
    </xf>
    <xf numFmtId="0" fontId="50" fillId="9" borderId="0" applyNumberFormat="0" applyBorder="0" applyAlignment="0" applyProtection="0">
      <alignment vertical="center"/>
    </xf>
    <xf numFmtId="0" fontId="51" fillId="0" borderId="0" applyNumberFormat="0" applyFill="0" applyBorder="0" applyAlignment="0" applyProtection="0">
      <alignment vertical="center"/>
    </xf>
    <xf numFmtId="9" fontId="1" fillId="0" borderId="0" applyFont="0" applyFill="0" applyBorder="0" applyAlignment="0" applyProtection="0">
      <alignment vertical="center"/>
    </xf>
    <xf numFmtId="0" fontId="52" fillId="0" borderId="0" applyNumberFormat="0" applyFill="0" applyBorder="0" applyAlignment="0" applyProtection="0">
      <alignment vertical="center"/>
    </xf>
    <xf numFmtId="0" fontId="1" fillId="10" borderId="12" applyNumberFormat="0" applyFont="0" applyAlignment="0" applyProtection="0">
      <alignment vertical="center"/>
    </xf>
    <xf numFmtId="0" fontId="1" fillId="0" borderId="0">
      <alignment vertical="center"/>
    </xf>
    <xf numFmtId="0" fontId="50" fillId="11" borderId="0" applyNumberFormat="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1" fillId="0" borderId="0">
      <alignment vertical="center"/>
    </xf>
    <xf numFmtId="0" fontId="56" fillId="0" borderId="0" applyNumberFormat="0" applyFill="0" applyBorder="0" applyAlignment="0" applyProtection="0">
      <alignment vertical="center"/>
    </xf>
    <xf numFmtId="0" fontId="57" fillId="0" borderId="13" applyNumberFormat="0" applyFill="0" applyAlignment="0" applyProtection="0">
      <alignment vertical="center"/>
    </xf>
    <xf numFmtId="0" fontId="58" fillId="0" borderId="13" applyNumberFormat="0" applyFill="0" applyAlignment="0" applyProtection="0">
      <alignment vertical="center"/>
    </xf>
    <xf numFmtId="0" fontId="1" fillId="0" borderId="0">
      <alignment vertical="center"/>
    </xf>
    <xf numFmtId="0" fontId="50" fillId="12" borderId="0" applyNumberFormat="0" applyBorder="0" applyAlignment="0" applyProtection="0">
      <alignment vertical="center"/>
    </xf>
    <xf numFmtId="0" fontId="53" fillId="0" borderId="14" applyNumberFormat="0" applyFill="0" applyAlignment="0" applyProtection="0">
      <alignment vertical="center"/>
    </xf>
    <xf numFmtId="0" fontId="1" fillId="0" borderId="0">
      <alignment vertical="center"/>
    </xf>
    <xf numFmtId="0" fontId="50" fillId="13" borderId="0" applyNumberFormat="0" applyBorder="0" applyAlignment="0" applyProtection="0">
      <alignment vertical="center"/>
    </xf>
    <xf numFmtId="0" fontId="59" fillId="14" borderId="15" applyNumberFormat="0" applyAlignment="0" applyProtection="0">
      <alignment vertical="center"/>
    </xf>
    <xf numFmtId="0" fontId="60" fillId="14" borderId="11" applyNumberFormat="0" applyAlignment="0" applyProtection="0">
      <alignment vertical="center"/>
    </xf>
    <xf numFmtId="0" fontId="61" fillId="15" borderId="16" applyNumberFormat="0" applyAlignment="0" applyProtection="0">
      <alignment vertical="center"/>
    </xf>
    <xf numFmtId="0" fontId="1" fillId="16" borderId="0" applyNumberFormat="0" applyBorder="0" applyAlignment="0" applyProtection="0">
      <alignment vertical="center"/>
    </xf>
    <xf numFmtId="0" fontId="50" fillId="17" borderId="0" applyNumberFormat="0" applyBorder="0" applyAlignment="0" applyProtection="0">
      <alignment vertical="center"/>
    </xf>
    <xf numFmtId="0" fontId="62" fillId="0" borderId="17" applyNumberFormat="0" applyFill="0" applyAlignment="0" applyProtection="0">
      <alignment vertical="center"/>
    </xf>
    <xf numFmtId="0" fontId="63" fillId="0" borderId="18" applyNumberFormat="0" applyFill="0" applyAlignment="0" applyProtection="0">
      <alignment vertical="center"/>
    </xf>
    <xf numFmtId="0" fontId="1" fillId="0" borderId="0">
      <alignment vertical="center"/>
    </xf>
    <xf numFmtId="0" fontId="1" fillId="0" borderId="0">
      <alignment vertical="center"/>
    </xf>
    <xf numFmtId="0" fontId="64" fillId="18" borderId="0" applyNumberFormat="0" applyBorder="0" applyAlignment="0" applyProtection="0">
      <alignment vertical="center"/>
    </xf>
    <xf numFmtId="0" fontId="65" fillId="19" borderId="0" applyNumberFormat="0" applyBorder="0" applyAlignment="0" applyProtection="0">
      <alignment vertical="center"/>
    </xf>
    <xf numFmtId="0" fontId="1" fillId="20" borderId="0" applyNumberFormat="0" applyBorder="0" applyAlignment="0" applyProtection="0">
      <alignment vertical="center"/>
    </xf>
    <xf numFmtId="0" fontId="50"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50" fillId="26" borderId="0" applyNumberFormat="0" applyBorder="0" applyAlignment="0" applyProtection="0">
      <alignment vertical="center"/>
    </xf>
    <xf numFmtId="0" fontId="50" fillId="27" borderId="0" applyNumberFormat="0" applyBorder="0" applyAlignment="0" applyProtection="0">
      <alignment vertical="center"/>
    </xf>
    <xf numFmtId="0" fontId="1" fillId="28" borderId="0" applyNumberFormat="0" applyBorder="0" applyAlignment="0" applyProtection="0">
      <alignment vertical="center"/>
    </xf>
    <xf numFmtId="0" fontId="1" fillId="0" borderId="0">
      <alignment vertical="center"/>
    </xf>
    <xf numFmtId="0" fontId="1" fillId="29" borderId="0" applyNumberFormat="0" applyBorder="0" applyAlignment="0" applyProtection="0">
      <alignment vertical="center"/>
    </xf>
    <xf numFmtId="0" fontId="50" fillId="30" borderId="0" applyNumberFormat="0" applyBorder="0" applyAlignment="0" applyProtection="0">
      <alignment vertical="center"/>
    </xf>
    <xf numFmtId="0" fontId="1" fillId="0" borderId="0">
      <alignment vertical="center"/>
    </xf>
    <xf numFmtId="0" fontId="1" fillId="31" borderId="0" applyNumberFormat="0" applyBorder="0" applyAlignment="0" applyProtection="0">
      <alignment vertical="center"/>
    </xf>
    <xf numFmtId="0" fontId="1" fillId="0" borderId="0">
      <alignment vertical="center"/>
    </xf>
    <xf numFmtId="0" fontId="50" fillId="32" borderId="0" applyNumberFormat="0" applyBorder="0" applyAlignment="0" applyProtection="0">
      <alignment vertical="center"/>
    </xf>
    <xf numFmtId="0" fontId="50" fillId="33" borderId="0" applyNumberFormat="0" applyBorder="0" applyAlignment="0" applyProtection="0">
      <alignment vertical="center"/>
    </xf>
    <xf numFmtId="0" fontId="1" fillId="0" borderId="0">
      <alignment vertical="center"/>
    </xf>
    <xf numFmtId="0" fontId="1" fillId="34" borderId="0" applyNumberFormat="0" applyBorder="0" applyAlignment="0" applyProtection="0">
      <alignment vertical="center"/>
    </xf>
    <xf numFmtId="0" fontId="1" fillId="0" borderId="0">
      <alignment vertical="center"/>
    </xf>
    <xf numFmtId="0" fontId="1" fillId="0" borderId="0">
      <alignment vertical="center"/>
    </xf>
    <xf numFmtId="0" fontId="50" fillId="3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66" fillId="0" borderId="0"/>
  </cellStyleXfs>
  <cellXfs count="209">
    <xf numFmtId="0" fontId="0" fillId="0" borderId="0" xfId="0" applyFont="1">
      <alignment vertical="top"/>
    </xf>
    <xf numFmtId="0" fontId="0" fillId="0" borderId="0" xfId="0" applyFont="1" applyFill="1">
      <alignment vertical="top"/>
    </xf>
    <xf numFmtId="0" fontId="1" fillId="0" borderId="0" xfId="0" applyFont="1" applyAlignment="1">
      <alignment vertical="center"/>
    </xf>
    <xf numFmtId="0" fontId="2" fillId="2" borderId="0" xfId="0" applyFont="1" applyFill="1" applyAlignment="1">
      <alignment horizontal="center" vertical="center" wrapText="1"/>
    </xf>
    <xf numFmtId="0" fontId="1" fillId="2" borderId="0" xfId="73" applyFont="1" applyFill="1">
      <alignment vertical="center"/>
    </xf>
    <xf numFmtId="0" fontId="3" fillId="2" borderId="0" xfId="0" applyFont="1" applyFill="1" applyAlignment="1">
      <alignment horizontal="right"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3" fontId="6" fillId="0" borderId="1" xfId="0" applyNumberFormat="1" applyFont="1" applyFill="1" applyBorder="1" applyAlignment="1" applyProtection="1">
      <alignment horizontal="right" vertical="center" wrapText="1"/>
      <protection locked="0"/>
    </xf>
    <xf numFmtId="3" fontId="7" fillId="0" borderId="1" xfId="0" applyNumberFormat="1" applyFont="1" applyFill="1" applyBorder="1" applyAlignment="1" applyProtection="1">
      <alignment vertical="center" wrapText="1"/>
      <protection locked="0"/>
    </xf>
    <xf numFmtId="3" fontId="6" fillId="0" borderId="1" xfId="0" applyNumberFormat="1" applyFont="1" applyFill="1" applyBorder="1" applyAlignment="1" applyProtection="1">
      <alignment vertical="center" wrapText="1"/>
      <protection locked="0"/>
    </xf>
    <xf numFmtId="3" fontId="8" fillId="0" borderId="1" xfId="0" applyNumberFormat="1" applyFont="1" applyFill="1" applyBorder="1" applyAlignment="1" applyProtection="1">
      <alignment vertical="center" wrapText="1"/>
      <protection locked="0"/>
    </xf>
    <xf numFmtId="0" fontId="2" fillId="2" borderId="0" xfId="0" applyFont="1" applyFill="1" applyAlignment="1">
      <alignment horizontal="center" vertical="center"/>
    </xf>
    <xf numFmtId="0" fontId="4"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3"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left" vertical="center" wrapText="1"/>
      <protection locked="0"/>
    </xf>
    <xf numFmtId="0" fontId="7"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vertical="center" wrapText="1"/>
      <protection locked="0"/>
    </xf>
    <xf numFmtId="176" fontId="7" fillId="2" borderId="1" xfId="0" applyNumberFormat="1" applyFont="1" applyFill="1" applyBorder="1" applyAlignment="1" applyProtection="1">
      <alignment vertical="center" wrapText="1"/>
      <protection locked="0"/>
    </xf>
    <xf numFmtId="177" fontId="4" fillId="2" borderId="1" xfId="0" applyNumberFormat="1" applyFont="1" applyFill="1" applyBorder="1" applyAlignment="1">
      <alignment horizontal="center" vertical="center" wrapText="1"/>
    </xf>
    <xf numFmtId="179" fontId="10" fillId="2" borderId="1" xfId="0" applyNumberFormat="1" applyFont="1" applyFill="1" applyBorder="1" applyAlignment="1">
      <alignment horizontal="center" vertical="center" wrapText="1"/>
    </xf>
    <xf numFmtId="179" fontId="3" fillId="2" borderId="1" xfId="0" applyNumberFormat="1" applyFont="1" applyFill="1" applyBorder="1" applyAlignment="1" applyProtection="1">
      <alignment horizontal="center" vertical="center" wrapText="1"/>
      <protection locked="0"/>
    </xf>
    <xf numFmtId="57" fontId="3" fillId="2" borderId="1" xfId="0" applyNumberFormat="1" applyFont="1" applyFill="1" applyBorder="1" applyAlignment="1" applyProtection="1">
      <alignment horizontal="center" vertical="center" wrapText="1"/>
      <protection locked="0"/>
    </xf>
    <xf numFmtId="0" fontId="0" fillId="0" borderId="0" xfId="73" applyFont="1">
      <alignment vertical="center"/>
    </xf>
    <xf numFmtId="0" fontId="11" fillId="2" borderId="0" xfId="0" applyFont="1" applyFill="1" applyAlignment="1">
      <alignment horizontal="center" vertical="center" wrapText="1"/>
    </xf>
    <xf numFmtId="0" fontId="12" fillId="2" borderId="0" xfId="0" applyFont="1" applyFill="1" applyAlignment="1">
      <alignment vertical="center" wrapText="1"/>
    </xf>
    <xf numFmtId="0" fontId="0" fillId="2" borderId="0" xfId="73" applyFont="1" applyFill="1">
      <alignment vertical="center"/>
    </xf>
    <xf numFmtId="0" fontId="13" fillId="2" borderId="0" xfId="0" applyFont="1" applyFill="1" applyAlignment="1">
      <alignment horizontal="right" vertical="center" wrapText="1"/>
    </xf>
    <xf numFmtId="0" fontId="14" fillId="2" borderId="1" xfId="0" applyFont="1" applyFill="1" applyBorder="1" applyAlignment="1">
      <alignment horizontal="center" vertical="center" wrapText="1"/>
    </xf>
    <xf numFmtId="0" fontId="14" fillId="2" borderId="1" xfId="0" applyFont="1" applyFill="1" applyBorder="1" applyAlignment="1">
      <alignment vertical="center" wrapText="1"/>
    </xf>
    <xf numFmtId="0" fontId="13"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3" fontId="8" fillId="2" borderId="1" xfId="0" applyNumberFormat="1" applyFont="1" applyFill="1" applyBorder="1" applyAlignment="1" applyProtection="1">
      <alignment vertical="center" wrapText="1"/>
      <protection locked="0"/>
    </xf>
    <xf numFmtId="0" fontId="5" fillId="2" borderId="0" xfId="0" applyFont="1" applyFill="1" applyAlignment="1">
      <alignment horizontal="right" vertical="center"/>
    </xf>
    <xf numFmtId="49" fontId="14" fillId="2" borderId="1" xfId="0" applyNumberFormat="1" applyFont="1" applyFill="1" applyBorder="1" applyAlignment="1">
      <alignment horizontal="center" vertical="center" wrapText="1"/>
    </xf>
    <xf numFmtId="0" fontId="14" fillId="2" borderId="1" xfId="0" applyFont="1" applyFill="1" applyBorder="1" applyAlignment="1">
      <alignment horizontal="center" vertical="center"/>
    </xf>
    <xf numFmtId="49" fontId="15" fillId="2" borderId="1" xfId="0" applyNumberFormat="1" applyFont="1" applyFill="1" applyBorder="1" applyAlignment="1">
      <alignment horizontal="left" vertical="center" shrinkToFit="1"/>
    </xf>
    <xf numFmtId="3" fontId="5" fillId="2" borderId="1" xfId="0" applyNumberFormat="1" applyFont="1" applyFill="1" applyBorder="1" applyAlignment="1" applyProtection="1">
      <alignment vertical="center"/>
      <protection locked="0"/>
    </xf>
    <xf numFmtId="178" fontId="10" fillId="2" borderId="1" xfId="0" applyNumberFormat="1" applyFont="1" applyFill="1" applyBorder="1" applyAlignment="1">
      <alignment vertical="center"/>
    </xf>
    <xf numFmtId="178" fontId="6" fillId="2" borderId="1" xfId="0" applyNumberFormat="1" applyFont="1" applyFill="1" applyBorder="1" applyAlignment="1">
      <alignment vertical="center"/>
    </xf>
    <xf numFmtId="49" fontId="15" fillId="2" borderId="1" xfId="0" applyNumberFormat="1" applyFont="1" applyFill="1" applyBorder="1" applyAlignment="1" applyProtection="1">
      <alignment horizontal="left" vertical="center" shrinkToFit="1"/>
      <protection locked="0"/>
    </xf>
    <xf numFmtId="0" fontId="10" fillId="2" borderId="1" xfId="0" applyFont="1" applyFill="1" applyBorder="1" applyAlignment="1">
      <alignment horizontal="left" vertical="center" shrinkToFit="1"/>
    </xf>
    <xf numFmtId="49" fontId="16" fillId="3" borderId="5" xfId="0" applyNumberFormat="1" applyFont="1" applyFill="1" applyBorder="1" applyAlignment="1" applyProtection="1">
      <alignment vertical="center" shrinkToFit="1"/>
    </xf>
    <xf numFmtId="49" fontId="17" fillId="3" borderId="5" xfId="0" applyNumberFormat="1" applyFont="1" applyFill="1" applyBorder="1" applyAlignment="1" applyProtection="1">
      <alignment vertical="center" shrinkToFit="1"/>
    </xf>
    <xf numFmtId="49" fontId="18" fillId="2" borderId="1" xfId="0" applyNumberFormat="1" applyFont="1" applyFill="1" applyBorder="1" applyAlignment="1">
      <alignment horizontal="center" vertical="center" wrapText="1"/>
    </xf>
    <xf numFmtId="49" fontId="15" fillId="2" borderId="6" xfId="0" applyNumberFormat="1" applyFont="1" applyFill="1" applyBorder="1" applyAlignment="1">
      <alignment horizontal="left" vertical="center" shrinkToFit="1"/>
    </xf>
    <xf numFmtId="49" fontId="8" fillId="2" borderId="1" xfId="0" applyNumberFormat="1" applyFont="1" applyFill="1" applyBorder="1" applyAlignment="1" applyProtection="1">
      <alignment vertical="center" shrinkToFit="1"/>
      <protection locked="0"/>
    </xf>
    <xf numFmtId="0" fontId="19" fillId="2" borderId="1" xfId="0" applyFont="1" applyFill="1" applyBorder="1" applyAlignment="1">
      <alignment horizontal="center" vertical="center" wrapText="1"/>
    </xf>
    <xf numFmtId="49" fontId="8" fillId="2" borderId="1" xfId="0" applyNumberFormat="1" applyFont="1" applyFill="1" applyBorder="1" applyAlignment="1">
      <alignment horizontal="left" vertical="center" shrinkToFit="1"/>
    </xf>
    <xf numFmtId="178" fontId="5" fillId="2" borderId="1" xfId="0" applyNumberFormat="1" applyFont="1" applyFill="1" applyBorder="1" applyAlignment="1">
      <alignment vertical="center"/>
    </xf>
    <xf numFmtId="0" fontId="20" fillId="2" borderId="1" xfId="0" applyFont="1" applyFill="1" applyBorder="1" applyAlignment="1">
      <alignment horizontal="center" vertical="center" wrapText="1"/>
    </xf>
    <xf numFmtId="0" fontId="5" fillId="2" borderId="0" xfId="0" applyFont="1" applyFill="1" applyAlignment="1">
      <alignment horizontal="right" vertical="center" wrapText="1"/>
    </xf>
    <xf numFmtId="0" fontId="5" fillId="2" borderId="1" xfId="0" applyFont="1" applyFill="1" applyBorder="1" applyAlignment="1">
      <alignment horizontal="center" vertical="center"/>
    </xf>
    <xf numFmtId="3" fontId="5" fillId="2" borderId="1" xfId="0" applyNumberFormat="1" applyFont="1" applyFill="1" applyBorder="1" applyAlignment="1">
      <alignment vertical="center"/>
    </xf>
    <xf numFmtId="0" fontId="5" fillId="2" borderId="1" xfId="0" applyFont="1" applyFill="1" applyBorder="1" applyAlignment="1">
      <alignment horizontal="center" vertical="center" wrapText="1"/>
    </xf>
    <xf numFmtId="3" fontId="21" fillId="2" borderId="1" xfId="0" applyNumberFormat="1" applyFont="1" applyFill="1" applyBorder="1" applyAlignment="1" applyProtection="1">
      <alignment horizontal="right" vertical="center" wrapText="1"/>
      <protection locked="0"/>
    </xf>
    <xf numFmtId="0" fontId="22" fillId="0" borderId="0" xfId="0" applyFont="1" applyProtection="1">
      <alignment vertical="top"/>
      <protection locked="0"/>
    </xf>
    <xf numFmtId="0" fontId="23" fillId="0" borderId="0" xfId="0" applyFont="1" applyAlignment="1"/>
    <xf numFmtId="0" fontId="7" fillId="2" borderId="0" xfId="0" applyFont="1" applyFill="1" applyAlignment="1">
      <alignment vertical="center" wrapText="1"/>
    </xf>
    <xf numFmtId="0" fontId="7" fillId="2" borderId="0" xfId="0" applyFont="1" applyFill="1" applyAlignment="1">
      <alignment horizontal="right" vertical="center" wrapText="1"/>
    </xf>
    <xf numFmtId="0" fontId="4" fillId="4" borderId="1"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5" fillId="0" borderId="1" xfId="73" applyFont="1" applyBorder="1" applyAlignment="1">
      <alignment horizontal="center" vertical="center"/>
    </xf>
    <xf numFmtId="3" fontId="3" fillId="0" borderId="1" xfId="73" applyNumberFormat="1" applyFont="1" applyBorder="1" applyAlignment="1"/>
    <xf numFmtId="0" fontId="5" fillId="4" borderId="1" xfId="0" applyFont="1" applyFill="1" applyBorder="1" applyAlignment="1">
      <alignment horizontal="center" vertical="center" wrapText="1"/>
    </xf>
    <xf numFmtId="3" fontId="7" fillId="4" borderId="1" xfId="0" applyNumberFormat="1" applyFont="1" applyFill="1" applyBorder="1" applyAlignment="1" applyProtection="1">
      <alignment horizontal="right" vertical="center" wrapText="1"/>
      <protection locked="0"/>
    </xf>
    <xf numFmtId="0" fontId="24" fillId="0" borderId="0" xfId="0" applyFont="1" applyAlignment="1"/>
    <xf numFmtId="0" fontId="25" fillId="2" borderId="0" xfId="0" applyFont="1" applyFill="1" applyAlignment="1">
      <alignment horizontal="center" vertical="center" wrapText="1"/>
    </xf>
    <xf numFmtId="0" fontId="7" fillId="2" borderId="0" xfId="0" applyFont="1" applyFill="1" applyAlignment="1">
      <alignment horizontal="center" vertical="center" wrapText="1"/>
    </xf>
    <xf numFmtId="0" fontId="26" fillId="4" borderId="4" xfId="0" applyFont="1" applyFill="1" applyBorder="1" applyAlignment="1">
      <alignment horizontal="center" vertical="center" wrapText="1"/>
    </xf>
    <xf numFmtId="0" fontId="5" fillId="2" borderId="1" xfId="0" applyFont="1" applyFill="1" applyBorder="1" applyAlignment="1">
      <alignment vertical="center"/>
    </xf>
    <xf numFmtId="3" fontId="7" fillId="4" borderId="7" xfId="0" applyNumberFormat="1" applyFont="1" applyFill="1" applyBorder="1" applyAlignment="1" applyProtection="1">
      <alignment horizontal="right" vertical="center" wrapText="1"/>
      <protection locked="0"/>
    </xf>
    <xf numFmtId="178" fontId="7" fillId="4" borderId="7" xfId="0" applyNumberFormat="1" applyFont="1" applyFill="1" applyBorder="1" applyAlignment="1">
      <alignment horizontal="right" vertical="center" wrapText="1"/>
    </xf>
    <xf numFmtId="0" fontId="5" fillId="2" borderId="6" xfId="0" applyFont="1" applyFill="1" applyBorder="1" applyAlignment="1">
      <alignment vertical="center"/>
    </xf>
    <xf numFmtId="3" fontId="7" fillId="4" borderId="8" xfId="0" applyNumberFormat="1" applyFont="1" applyFill="1" applyBorder="1" applyAlignment="1" applyProtection="1">
      <alignment horizontal="right" vertical="center" wrapText="1"/>
      <protection locked="0"/>
    </xf>
    <xf numFmtId="0" fontId="5" fillId="2" borderId="9" xfId="0" applyFont="1" applyFill="1" applyBorder="1" applyAlignment="1">
      <alignment vertical="center"/>
    </xf>
    <xf numFmtId="0" fontId="5" fillId="4" borderId="9" xfId="0" applyFont="1" applyFill="1" applyBorder="1" applyAlignment="1">
      <alignment vertical="center" wrapText="1"/>
    </xf>
    <xf numFmtId="3" fontId="21" fillId="4" borderId="7" xfId="0" applyNumberFormat="1" applyFont="1" applyFill="1" applyBorder="1" applyAlignment="1" applyProtection="1">
      <alignment horizontal="right" vertical="center" wrapText="1"/>
      <protection locked="0"/>
    </xf>
    <xf numFmtId="0" fontId="4" fillId="4" borderId="9" xfId="0" applyFont="1" applyFill="1" applyBorder="1" applyAlignment="1">
      <alignment horizontal="center" vertical="center" wrapText="1"/>
    </xf>
    <xf numFmtId="0" fontId="27" fillId="4" borderId="1" xfId="73" applyFont="1" applyFill="1" applyBorder="1" applyAlignment="1">
      <alignment horizontal="center" vertical="center" wrapText="1"/>
    </xf>
    <xf numFmtId="0" fontId="7" fillId="4" borderId="1" xfId="73" applyFont="1" applyFill="1" applyBorder="1" applyAlignment="1">
      <alignment horizontal="left" vertical="center"/>
    </xf>
    <xf numFmtId="0" fontId="7" fillId="4" borderId="4" xfId="73" applyFont="1" applyFill="1" applyBorder="1" applyAlignment="1">
      <alignment horizontal="left" vertical="center"/>
    </xf>
    <xf numFmtId="0" fontId="7" fillId="4" borderId="6" xfId="73" applyFont="1" applyFill="1" applyBorder="1" applyAlignment="1">
      <alignment horizontal="left" vertical="center"/>
    </xf>
    <xf numFmtId="0" fontId="22" fillId="4" borderId="1" xfId="73" applyFont="1" applyFill="1" applyBorder="1" applyAlignment="1">
      <alignment vertical="top"/>
    </xf>
    <xf numFmtId="0" fontId="28" fillId="2" borderId="0" xfId="0" applyFont="1" applyFill="1" applyAlignment="1">
      <alignment horizontal="center" vertical="center" wrapText="1"/>
    </xf>
    <xf numFmtId="0" fontId="23" fillId="2" borderId="0" xfId="0" applyFont="1" applyFill="1" applyAlignment="1">
      <alignment wrapText="1"/>
    </xf>
    <xf numFmtId="0" fontId="5" fillId="4" borderId="9" xfId="0" applyFont="1" applyFill="1" applyBorder="1" applyAlignment="1">
      <alignment horizontal="left" vertical="center" wrapText="1"/>
    </xf>
    <xf numFmtId="0" fontId="5" fillId="4" borderId="9" xfId="0" applyFont="1" applyFill="1" applyBorder="1" applyAlignment="1">
      <alignment horizontal="left" vertical="center" shrinkToFit="1"/>
    </xf>
    <xf numFmtId="3" fontId="16" fillId="4" borderId="7" xfId="0" applyNumberFormat="1" applyFont="1" applyFill="1" applyBorder="1" applyAlignment="1" applyProtection="1">
      <alignment horizontal="right" vertical="center" wrapText="1"/>
      <protection locked="0"/>
    </xf>
    <xf numFmtId="3" fontId="29" fillId="4" borderId="7" xfId="0" applyNumberFormat="1" applyFont="1" applyFill="1" applyBorder="1" applyAlignment="1" applyProtection="1">
      <alignment horizontal="right" vertical="center" wrapText="1"/>
      <protection locked="0"/>
    </xf>
    <xf numFmtId="3" fontId="5" fillId="4" borderId="7" xfId="0" applyNumberFormat="1" applyFont="1" applyFill="1" applyBorder="1" applyAlignment="1">
      <alignment horizontal="right" vertical="center" wrapText="1"/>
    </xf>
    <xf numFmtId="0" fontId="27" fillId="0" borderId="10" xfId="73" applyFont="1" applyFill="1" applyBorder="1" applyAlignment="1">
      <alignment horizontal="right" vertical="center" wrapText="1"/>
    </xf>
    <xf numFmtId="0" fontId="30" fillId="4" borderId="4" xfId="0" applyFont="1" applyFill="1" applyBorder="1" applyAlignment="1">
      <alignment horizontal="center" vertical="center" wrapText="1"/>
    </xf>
    <xf numFmtId="0" fontId="7" fillId="0" borderId="10" xfId="73" applyFont="1" applyFill="1" applyBorder="1" applyAlignment="1">
      <alignment horizontal="right" vertical="center"/>
    </xf>
    <xf numFmtId="3" fontId="7" fillId="0" borderId="7" xfId="0" applyNumberFormat="1" applyFont="1" applyFill="1" applyBorder="1" applyAlignment="1" applyProtection="1">
      <alignment horizontal="right" vertical="center" wrapText="1"/>
      <protection locked="0"/>
    </xf>
    <xf numFmtId="0" fontId="31" fillId="2" borderId="1" xfId="0" applyFont="1" applyFill="1" applyBorder="1" applyAlignment="1">
      <alignment vertical="center"/>
    </xf>
    <xf numFmtId="3" fontId="7" fillId="0" borderId="8" xfId="0" applyNumberFormat="1" applyFont="1" applyFill="1" applyBorder="1" applyAlignment="1" applyProtection="1">
      <alignment horizontal="right" vertical="center" wrapText="1"/>
      <protection locked="0"/>
    </xf>
    <xf numFmtId="3" fontId="7" fillId="0" borderId="1" xfId="0" applyNumberFormat="1" applyFont="1" applyFill="1" applyBorder="1" applyAlignment="1" applyProtection="1">
      <alignment horizontal="right" vertical="center" wrapText="1"/>
      <protection locked="0"/>
    </xf>
    <xf numFmtId="3" fontId="21" fillId="0" borderId="7" xfId="0" applyNumberFormat="1" applyFont="1" applyFill="1" applyBorder="1" applyAlignment="1" applyProtection="1">
      <alignment horizontal="right" vertical="center" wrapText="1"/>
      <protection locked="0"/>
    </xf>
    <xf numFmtId="0" fontId="22" fillId="0" borderId="10" xfId="73" applyFont="1" applyFill="1" applyBorder="1" applyAlignment="1">
      <alignment horizontal="right" vertical="top"/>
    </xf>
    <xf numFmtId="0" fontId="32" fillId="4" borderId="9" xfId="0" applyFont="1" applyFill="1" applyBorder="1" applyAlignment="1">
      <alignment horizontal="left" vertical="center" wrapText="1"/>
    </xf>
    <xf numFmtId="0" fontId="31" fillId="4" borderId="9" xfId="0" applyFont="1" applyFill="1" applyBorder="1" applyAlignment="1">
      <alignment horizontal="left" vertical="center" wrapText="1"/>
    </xf>
    <xf numFmtId="3" fontId="5" fillId="4" borderId="7" xfId="0" applyNumberFormat="1" applyFont="1" applyFill="1" applyBorder="1" applyAlignment="1" applyProtection="1">
      <alignment horizontal="right" vertical="center" wrapText="1"/>
      <protection locked="0"/>
    </xf>
    <xf numFmtId="0" fontId="33" fillId="0" borderId="0" xfId="0" applyFont="1" applyAlignment="1"/>
    <xf numFmtId="0" fontId="7" fillId="4" borderId="0" xfId="0" applyFont="1" applyFill="1" applyAlignment="1">
      <alignment vertical="center" wrapText="1"/>
    </xf>
    <xf numFmtId="0" fontId="7" fillId="4" borderId="0" xfId="0" applyFont="1" applyFill="1" applyAlignment="1">
      <alignment horizontal="right" vertical="center" wrapText="1"/>
    </xf>
    <xf numFmtId="3" fontId="5" fillId="4" borderId="7" xfId="0" applyNumberFormat="1" applyFont="1" applyFill="1" applyBorder="1" applyAlignment="1" applyProtection="1">
      <alignment vertical="center" wrapText="1"/>
      <protection locked="0"/>
    </xf>
    <xf numFmtId="0" fontId="1" fillId="0" borderId="0" xfId="0" applyFont="1" applyFill="1" applyAlignment="1">
      <alignment vertical="center"/>
    </xf>
    <xf numFmtId="0" fontId="0" fillId="0" borderId="0" xfId="0" applyFont="1" applyFill="1" applyAlignment="1">
      <alignment vertical="center"/>
    </xf>
    <xf numFmtId="0" fontId="2" fillId="0" borderId="0" xfId="0" applyFont="1" applyFill="1" applyAlignment="1">
      <alignment horizontal="center" vertical="center"/>
    </xf>
    <xf numFmtId="10" fontId="2" fillId="0" borderId="0" xfId="0" applyNumberFormat="1" applyFont="1" applyFill="1" applyAlignment="1">
      <alignment horizontal="center" vertical="center"/>
    </xf>
    <xf numFmtId="0" fontId="1" fillId="0" borderId="0" xfId="73" applyFont="1" applyFill="1">
      <alignment vertical="center"/>
    </xf>
    <xf numFmtId="10" fontId="7" fillId="0" borderId="0" xfId="0" applyNumberFormat="1" applyFont="1" applyFill="1" applyAlignment="1">
      <alignment horizontal="right" vertical="center" wrapText="1"/>
    </xf>
    <xf numFmtId="0" fontId="26" fillId="0" borderId="1" xfId="0" applyFont="1" applyFill="1" applyBorder="1" applyAlignment="1">
      <alignment horizontal="center" vertical="center" wrapText="1"/>
    </xf>
    <xf numFmtId="10" fontId="4" fillId="0" borderId="1" xfId="0" applyNumberFormat="1" applyFont="1" applyFill="1" applyBorder="1" applyAlignment="1">
      <alignment horizontal="center" vertical="center" wrapText="1"/>
    </xf>
    <xf numFmtId="0" fontId="5" fillId="0" borderId="1" xfId="0" applyFont="1" applyFill="1" applyBorder="1" applyAlignment="1">
      <alignment vertical="center" shrinkToFit="1"/>
    </xf>
    <xf numFmtId="3" fontId="5" fillId="0" borderId="1" xfId="0" applyNumberFormat="1" applyFont="1" applyFill="1" applyBorder="1" applyAlignment="1" applyProtection="1">
      <alignment vertical="center"/>
      <protection locked="0"/>
    </xf>
    <xf numFmtId="178" fontId="5" fillId="0" borderId="1" xfId="0" applyNumberFormat="1" applyFont="1" applyFill="1" applyBorder="1" applyAlignment="1">
      <alignment vertical="center"/>
    </xf>
    <xf numFmtId="0" fontId="34" fillId="0" borderId="1" xfId="0" applyFont="1" applyFill="1" applyBorder="1" applyAlignment="1">
      <alignment horizontal="center" vertical="center" wrapText="1"/>
    </xf>
    <xf numFmtId="0" fontId="35" fillId="0" borderId="1" xfId="0" applyFont="1" applyFill="1" applyBorder="1" applyAlignment="1">
      <alignment horizontal="left" vertical="center"/>
    </xf>
    <xf numFmtId="0" fontId="5" fillId="0" borderId="1" xfId="0" applyFont="1" applyFill="1" applyBorder="1" applyAlignment="1">
      <alignment vertical="center"/>
    </xf>
    <xf numFmtId="0" fontId="5" fillId="0" borderId="1" xfId="0" applyFont="1" applyFill="1" applyBorder="1" applyAlignment="1">
      <alignment horizontal="left" vertical="center"/>
    </xf>
    <xf numFmtId="0" fontId="5" fillId="0" borderId="9" xfId="0" applyFont="1" applyFill="1" applyBorder="1" applyAlignment="1">
      <alignment vertical="center" wrapText="1"/>
    </xf>
    <xf numFmtId="178" fontId="36" fillId="0" borderId="1" xfId="0" applyNumberFormat="1" applyFont="1" applyFill="1" applyBorder="1" applyAlignment="1">
      <alignment vertical="center"/>
    </xf>
    <xf numFmtId="0" fontId="4" fillId="0" borderId="9" xfId="0" applyFont="1" applyFill="1" applyBorder="1" applyAlignment="1">
      <alignment horizontal="center" vertical="center" wrapText="1"/>
    </xf>
    <xf numFmtId="178" fontId="36" fillId="0" borderId="1" xfId="0" applyNumberFormat="1" applyFont="1" applyFill="1" applyBorder="1" applyAlignment="1" applyProtection="1">
      <alignment vertical="center"/>
      <protection locked="0"/>
    </xf>
    <xf numFmtId="0" fontId="37" fillId="0" borderId="1" xfId="0" applyFont="1" applyFill="1" applyBorder="1" applyAlignment="1"/>
    <xf numFmtId="0" fontId="7" fillId="0" borderId="0" xfId="0" applyFont="1" applyFill="1" applyAlignment="1">
      <alignment horizontal="right" vertical="center" wrapText="1"/>
    </xf>
    <xf numFmtId="0" fontId="4" fillId="0" borderId="4" xfId="0" applyFont="1" applyFill="1" applyBorder="1" applyAlignment="1">
      <alignment horizontal="center" vertical="center" wrapText="1"/>
    </xf>
    <xf numFmtId="0" fontId="26" fillId="0" borderId="4" xfId="0" applyFont="1" applyFill="1" applyBorder="1" applyAlignment="1">
      <alignment horizontal="center" vertical="center" wrapText="1"/>
    </xf>
    <xf numFmtId="0" fontId="30" fillId="0" borderId="4" xfId="0" applyFont="1" applyFill="1" applyBorder="1" applyAlignment="1">
      <alignment horizontal="center" vertical="center" wrapText="1"/>
    </xf>
    <xf numFmtId="0" fontId="32"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0" fillId="0" borderId="0" xfId="0" applyFont="1" applyAlignment="1">
      <alignment vertical="center"/>
    </xf>
    <xf numFmtId="0" fontId="26" fillId="2" borderId="1" xfId="0" applyFont="1" applyFill="1" applyBorder="1" applyAlignment="1">
      <alignment horizontal="center" vertical="center" wrapText="1"/>
    </xf>
    <xf numFmtId="0" fontId="5" fillId="2" borderId="1" xfId="0" applyFont="1" applyFill="1" applyBorder="1" applyAlignment="1">
      <alignment vertical="center" shrinkToFit="1"/>
    </xf>
    <xf numFmtId="3" fontId="10" fillId="2" borderId="1" xfId="0" applyNumberFormat="1" applyFont="1" applyFill="1" applyBorder="1" applyAlignment="1" applyProtection="1">
      <alignment vertical="center"/>
      <protection locked="0"/>
    </xf>
    <xf numFmtId="0" fontId="34" fillId="4" borderId="1" xfId="0" applyFont="1" applyFill="1" applyBorder="1" applyAlignment="1">
      <alignment horizontal="center" vertical="center" wrapText="1"/>
    </xf>
    <xf numFmtId="0" fontId="35" fillId="4" borderId="1" xfId="0" applyFont="1" applyFill="1" applyBorder="1" applyAlignment="1">
      <alignment horizontal="left" vertical="center"/>
    </xf>
    <xf numFmtId="0" fontId="5" fillId="2" borderId="1" xfId="0" applyFont="1" applyFill="1" applyBorder="1" applyAlignment="1">
      <alignment horizontal="left" vertical="center" shrinkToFit="1"/>
    </xf>
    <xf numFmtId="0" fontId="5" fillId="4" borderId="9" xfId="0" applyFont="1" applyFill="1" applyBorder="1" applyAlignment="1">
      <alignment vertical="center" shrinkToFit="1"/>
    </xf>
    <xf numFmtId="178" fontId="10" fillId="2" borderId="1" xfId="0" applyNumberFormat="1" applyFont="1" applyFill="1" applyBorder="1" applyAlignment="1" applyProtection="1">
      <alignment vertical="center"/>
      <protection locked="0"/>
    </xf>
    <xf numFmtId="178" fontId="38" fillId="2" borderId="1" xfId="0" applyNumberFormat="1" applyFont="1" applyFill="1" applyBorder="1" applyAlignment="1" applyProtection="1">
      <alignment vertical="center"/>
      <protection locked="0"/>
    </xf>
    <xf numFmtId="0" fontId="4" fillId="4" borderId="9" xfId="0" applyFont="1" applyFill="1" applyBorder="1" applyAlignment="1">
      <alignment horizontal="center" vertical="center" shrinkToFit="1"/>
    </xf>
    <xf numFmtId="178" fontId="38" fillId="2" borderId="1" xfId="0" applyNumberFormat="1" applyFont="1" applyFill="1" applyBorder="1" applyAlignment="1">
      <alignment vertical="center"/>
    </xf>
    <xf numFmtId="0" fontId="37" fillId="4" borderId="1" xfId="0" applyFont="1" applyFill="1" applyBorder="1" applyAlignment="1"/>
    <xf numFmtId="0" fontId="5" fillId="2" borderId="1" xfId="0" applyFont="1" applyFill="1" applyBorder="1" applyAlignment="1">
      <alignment horizontal="left" vertical="center" wrapText="1"/>
    </xf>
    <xf numFmtId="3" fontId="36" fillId="2" borderId="1" xfId="0" applyNumberFormat="1" applyFont="1" applyFill="1" applyBorder="1" applyAlignment="1" applyProtection="1">
      <alignment vertical="center"/>
      <protection locked="0"/>
    </xf>
    <xf numFmtId="0" fontId="32" fillId="2" borderId="1" xfId="0" applyFont="1" applyFill="1" applyBorder="1" applyAlignment="1">
      <alignment horizontal="left" vertical="center" wrapText="1"/>
    </xf>
    <xf numFmtId="0" fontId="31" fillId="2" borderId="1" xfId="0" applyFont="1" applyFill="1" applyBorder="1" applyAlignment="1">
      <alignment horizontal="left" vertical="center" wrapText="1"/>
    </xf>
    <xf numFmtId="178" fontId="36" fillId="2" borderId="1" xfId="0" applyNumberFormat="1" applyFont="1" applyFill="1" applyBorder="1" applyAlignment="1">
      <alignment vertical="center"/>
    </xf>
    <xf numFmtId="0" fontId="5" fillId="2" borderId="1" xfId="0" applyFont="1" applyFill="1" applyBorder="1" applyAlignment="1">
      <alignment vertical="center" wrapText="1"/>
    </xf>
    <xf numFmtId="0" fontId="31" fillId="2" borderId="1" xfId="0" applyFont="1" applyFill="1" applyBorder="1" applyAlignment="1">
      <alignment vertical="center" wrapText="1"/>
    </xf>
    <xf numFmtId="0" fontId="39" fillId="2" borderId="0" xfId="0" applyFont="1" applyFill="1" applyAlignment="1">
      <alignment horizontal="center" vertical="center" wrapText="1"/>
    </xf>
    <xf numFmtId="178" fontId="5" fillId="4" borderId="7" xfId="0" applyNumberFormat="1" applyFont="1" applyFill="1" applyBorder="1" applyAlignment="1">
      <alignment horizontal="right" vertical="center" wrapText="1"/>
    </xf>
    <xf numFmtId="178" fontId="6" fillId="4" borderId="7" xfId="0" applyNumberFormat="1" applyFont="1" applyFill="1" applyBorder="1" applyAlignment="1">
      <alignment horizontal="right" vertical="center" wrapText="1"/>
    </xf>
    <xf numFmtId="3" fontId="10" fillId="4" borderId="7" xfId="0" applyNumberFormat="1" applyFont="1" applyFill="1" applyBorder="1" applyAlignment="1" applyProtection="1">
      <alignment horizontal="right" vertical="center" wrapText="1"/>
      <protection locked="0"/>
    </xf>
    <xf numFmtId="0" fontId="40" fillId="0" borderId="0" xfId="0" applyFont="1" applyAlignment="1"/>
    <xf numFmtId="0" fontId="41" fillId="0" borderId="0" xfId="0" applyFont="1" applyProtection="1">
      <alignment vertical="top"/>
      <protection locked="0"/>
    </xf>
    <xf numFmtId="0" fontId="2" fillId="2" borderId="0" xfId="0" applyFont="1" applyFill="1" applyAlignment="1">
      <alignment wrapText="1"/>
    </xf>
    <xf numFmtId="0" fontId="7" fillId="2" borderId="0" xfId="0" applyFont="1" applyFill="1" applyAlignment="1">
      <alignment wrapText="1"/>
    </xf>
    <xf numFmtId="0" fontId="40" fillId="2" borderId="0" xfId="0" applyFont="1" applyFill="1" applyAlignment="1">
      <alignment wrapText="1"/>
    </xf>
    <xf numFmtId="0" fontId="3" fillId="0" borderId="1" xfId="73" applyFont="1" applyBorder="1" applyAlignment="1">
      <alignment horizontal="center" vertical="center"/>
    </xf>
    <xf numFmtId="3" fontId="5" fillId="0" borderId="1" xfId="73" applyNumberFormat="1" applyFont="1" applyBorder="1" applyAlignment="1">
      <alignment horizontal="right" vertical="center"/>
    </xf>
    <xf numFmtId="3" fontId="5" fillId="4" borderId="1" xfId="0" applyNumberFormat="1" applyFont="1" applyFill="1" applyBorder="1" applyAlignment="1" applyProtection="1">
      <alignment horizontal="right" vertical="center" wrapText="1"/>
      <protection locked="0"/>
    </xf>
    <xf numFmtId="0" fontId="16" fillId="3" borderId="0" xfId="0" applyFont="1" applyFill="1" applyAlignment="1" applyProtection="1">
      <alignment horizontal="right" vertical="center"/>
    </xf>
    <xf numFmtId="0" fontId="7" fillId="4" borderId="0" xfId="0" applyFont="1" applyFill="1" applyAlignment="1">
      <alignment horizontal="center" vertical="center" wrapText="1"/>
    </xf>
    <xf numFmtId="0" fontId="5" fillId="4" borderId="0" xfId="0" applyFont="1" applyFill="1" applyAlignment="1">
      <alignment horizontal="right" vertical="center" wrapText="1"/>
    </xf>
    <xf numFmtId="3" fontId="5" fillId="0" borderId="1" xfId="73" applyNumberFormat="1" applyFont="1" applyBorder="1" applyAlignment="1">
      <alignment vertical="top"/>
    </xf>
    <xf numFmtId="0" fontId="39" fillId="2" borderId="0" xfId="0" applyFont="1" applyFill="1" applyAlignment="1">
      <alignment horizontal="center" vertical="center"/>
    </xf>
    <xf numFmtId="0" fontId="42" fillId="2" borderId="0" xfId="0" applyFont="1" applyFill="1" applyAlignment="1">
      <alignment horizontal="right" vertical="center" wrapText="1"/>
    </xf>
    <xf numFmtId="0" fontId="5" fillId="2" borderId="1" xfId="0" applyFont="1" applyFill="1" applyBorder="1" applyAlignment="1">
      <alignment horizontal="right" vertical="center" wrapText="1"/>
    </xf>
    <xf numFmtId="0" fontId="5" fillId="0" borderId="1" xfId="0" applyFont="1" applyFill="1" applyBorder="1" applyAlignment="1">
      <alignment horizontal="center" vertical="center" wrapText="1"/>
    </xf>
    <xf numFmtId="0" fontId="32" fillId="0" borderId="1" xfId="0" applyFont="1" applyFill="1" applyBorder="1" applyAlignment="1">
      <alignment horizontal="left" vertical="center"/>
    </xf>
    <xf numFmtId="0" fontId="32" fillId="0" borderId="1" xfId="0" applyFont="1" applyFill="1" applyBorder="1" applyAlignment="1">
      <alignment horizontal="left" vertical="center" shrinkToFit="1"/>
    </xf>
    <xf numFmtId="0" fontId="5" fillId="0" borderId="0" xfId="0" applyFont="1" applyFill="1" applyAlignment="1">
      <alignment horizontal="right" vertical="center" wrapText="1"/>
    </xf>
    <xf numFmtId="0" fontId="32" fillId="0" borderId="1" xfId="0" applyFont="1" applyFill="1" applyBorder="1" applyAlignment="1">
      <alignment horizontal="right" vertical="center" wrapText="1"/>
    </xf>
    <xf numFmtId="0" fontId="31" fillId="0" borderId="1" xfId="0" applyFont="1" applyFill="1" applyBorder="1" applyAlignment="1">
      <alignment horizontal="left" vertical="center"/>
    </xf>
    <xf numFmtId="3" fontId="43" fillId="0" borderId="1" xfId="0" applyNumberFormat="1" applyFont="1" applyFill="1" applyBorder="1" applyAlignment="1" applyProtection="1">
      <alignment vertical="center"/>
      <protection locked="0"/>
    </xf>
    <xf numFmtId="0" fontId="44" fillId="0" borderId="0" xfId="0" applyFont="1" applyFill="1" applyAlignment="1">
      <alignment vertical="center"/>
    </xf>
    <xf numFmtId="0" fontId="31" fillId="0" borderId="1" xfId="0" applyFont="1" applyFill="1" applyBorder="1" applyAlignment="1">
      <alignment vertical="center" wrapText="1"/>
    </xf>
    <xf numFmtId="0" fontId="5" fillId="4" borderId="7" xfId="0" applyFont="1" applyFill="1" applyBorder="1" applyAlignment="1">
      <alignment horizontal="left" vertical="center" shrinkToFit="1"/>
    </xf>
    <xf numFmtId="0" fontId="5" fillId="4" borderId="9" xfId="0" applyFont="1" applyFill="1" applyBorder="1" applyAlignment="1">
      <alignment horizontal="center" vertical="center" wrapText="1"/>
    </xf>
    <xf numFmtId="0" fontId="5" fillId="4" borderId="7" xfId="0" applyFont="1" applyFill="1" applyBorder="1" applyAlignment="1" applyProtection="1">
      <alignment horizontal="left" vertical="center" shrinkToFit="1"/>
      <protection locked="0"/>
    </xf>
    <xf numFmtId="0" fontId="5" fillId="4" borderId="7" xfId="0" applyFont="1" applyFill="1" applyBorder="1" applyAlignment="1">
      <alignment vertical="center" shrinkToFit="1"/>
    </xf>
    <xf numFmtId="0" fontId="42" fillId="2" borderId="0" xfId="0" applyFont="1" applyFill="1" applyAlignment="1">
      <alignment vertical="center"/>
    </xf>
    <xf numFmtId="0" fontId="45" fillId="2" borderId="1" xfId="0" applyFont="1" applyFill="1" applyBorder="1" applyAlignment="1">
      <alignment horizontal="left" vertical="center" shrinkToFit="1"/>
    </xf>
    <xf numFmtId="0" fontId="46" fillId="2" borderId="1" xfId="0" applyFont="1" applyFill="1" applyBorder="1" applyAlignment="1">
      <alignment horizontal="center" vertical="center" wrapText="1"/>
    </xf>
    <xf numFmtId="0" fontId="47" fillId="4" borderId="1" xfId="0" applyFont="1" applyFill="1" applyBorder="1" applyAlignment="1">
      <alignment vertical="center"/>
    </xf>
    <xf numFmtId="0" fontId="4" fillId="2" borderId="4"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31" fillId="2" borderId="9" xfId="0" applyFont="1" applyFill="1" applyBorder="1" applyAlignment="1">
      <alignment vertical="center" shrinkToFit="1"/>
    </xf>
    <xf numFmtId="0" fontId="5" fillId="2" borderId="9" xfId="0" applyFont="1" applyFill="1" applyBorder="1" applyAlignment="1">
      <alignment vertical="center" shrinkToFit="1"/>
    </xf>
    <xf numFmtId="0" fontId="32" fillId="2" borderId="9" xfId="0" applyFont="1" applyFill="1" applyBorder="1" applyAlignment="1">
      <alignment vertical="center" shrinkToFit="1"/>
    </xf>
    <xf numFmtId="0" fontId="4" fillId="2" borderId="9" xfId="0" applyFont="1" applyFill="1" applyBorder="1" applyAlignment="1">
      <alignment horizontal="center" vertical="center" shrinkToFit="1"/>
    </xf>
    <xf numFmtId="0" fontId="5" fillId="2" borderId="9" xfId="0" applyFont="1" applyFill="1" applyBorder="1" applyAlignment="1">
      <alignment vertical="center" wrapText="1"/>
    </xf>
    <xf numFmtId="0" fontId="4" fillId="2" borderId="9" xfId="0" applyFont="1" applyFill="1" applyBorder="1" applyAlignment="1">
      <alignment horizontal="center" vertical="center" wrapText="1"/>
    </xf>
    <xf numFmtId="0" fontId="30" fillId="4" borderId="1" xfId="0" applyFont="1" applyFill="1" applyBorder="1" applyAlignment="1">
      <alignment horizontal="center" vertical="center" wrapText="1"/>
    </xf>
    <xf numFmtId="0" fontId="5" fillId="4" borderId="1" xfId="0" applyFont="1" applyFill="1" applyBorder="1" applyAlignment="1">
      <alignment vertical="center" wrapText="1"/>
    </xf>
    <xf numFmtId="0" fontId="32" fillId="4" borderId="1" xfId="0" applyFont="1" applyFill="1" applyBorder="1" applyAlignment="1">
      <alignment vertical="center" wrapText="1"/>
    </xf>
    <xf numFmtId="0" fontId="5" fillId="4" borderId="1" xfId="0" applyFont="1" applyFill="1" applyBorder="1" applyAlignment="1">
      <alignment horizontal="left" vertical="center" wrapText="1"/>
    </xf>
    <xf numFmtId="3" fontId="5" fillId="2" borderId="1" xfId="0" applyNumberFormat="1" applyFont="1" applyFill="1" applyBorder="1" applyAlignment="1" applyProtection="1">
      <alignment horizontal="right" vertical="center"/>
      <protection locked="0"/>
    </xf>
    <xf numFmtId="0" fontId="35" fillId="4" borderId="1" xfId="0" applyFont="1" applyFill="1" applyBorder="1" applyAlignment="1" applyProtection="1">
      <alignment horizontal="left" vertical="center"/>
      <protection locked="0"/>
    </xf>
    <xf numFmtId="0" fontId="37" fillId="4" borderId="1" xfId="0" applyFont="1" applyFill="1" applyBorder="1" applyAlignment="1" applyProtection="1">
      <protection locked="0"/>
    </xf>
  </cellXfs>
  <cellStyles count="82">
    <cellStyle name="常规" xfId="0" builtinId="0"/>
    <cellStyle name="货币[0]" xfId="1" builtinId="7"/>
    <cellStyle name="20% - 强调文字颜色 3" xfId="2" builtinId="38"/>
    <cellStyle name="输入" xfId="3" builtinId="20"/>
    <cellStyle name="货币" xfId="4" builtinId="4"/>
    <cellStyle name="千位分隔[0]" xfId="5" builtinId="6"/>
    <cellStyle name="Normal 1" xfId="6"/>
    <cellStyle name="40% - 强调文字颜色 3" xfId="7" builtinId="39"/>
    <cellStyle name="差" xfId="8" builtinId="27"/>
    <cellStyle name="千位分隔" xfId="9" builtinId="3"/>
    <cellStyle name="Normal 12" xfId="10"/>
    <cellStyle name="60% - 强调文字颜色 3" xfId="11" builtinId="40"/>
    <cellStyle name="超链接" xfId="12" builtinId="8"/>
    <cellStyle name="百分比" xfId="13" builtinId="5"/>
    <cellStyle name="已访问的超链接" xfId="14" builtinId="9"/>
    <cellStyle name="注释" xfId="15" builtinId="10"/>
    <cellStyle name="Normal 11" xfId="16"/>
    <cellStyle name="60% - 强调文字颜色 2" xfId="17" builtinId="36"/>
    <cellStyle name="标题 4" xfId="18" builtinId="19"/>
    <cellStyle name="警告文本" xfId="19" builtinId="11"/>
    <cellStyle name="标题" xfId="20" builtinId="15"/>
    <cellStyle name="Normal 6" xfId="21"/>
    <cellStyle name="解释性文本" xfId="22" builtinId="53"/>
    <cellStyle name="标题 1" xfId="23" builtinId="16"/>
    <cellStyle name="标题 2" xfId="24" builtinId="17"/>
    <cellStyle name="Normal 10" xfId="25"/>
    <cellStyle name="60% - 强调文字颜色 1" xfId="26" builtinId="32"/>
    <cellStyle name="标题 3" xfId="27" builtinId="18"/>
    <cellStyle name="Normal 13" xfId="28"/>
    <cellStyle name="60% - 强调文字颜色 4" xfId="29" builtinId="44"/>
    <cellStyle name="输出" xfId="30" builtinId="21"/>
    <cellStyle name="计算" xfId="31" builtinId="22"/>
    <cellStyle name="检查单元格" xfId="32" builtinId="23"/>
    <cellStyle name="20% - 强调文字颜色 6" xfId="33" builtinId="50"/>
    <cellStyle name="强调文字颜色 2" xfId="34" builtinId="33"/>
    <cellStyle name="链接单元格" xfId="35" builtinId="24"/>
    <cellStyle name="汇总" xfId="36" builtinId="25"/>
    <cellStyle name="Normal 23" xfId="37"/>
    <cellStyle name="Normal 18" xfId="38"/>
    <cellStyle name="好" xfId="39" builtinId="26"/>
    <cellStyle name="适中" xfId="40" builtinId="28"/>
    <cellStyle name="20% - 强调文字颜色 5" xfId="41" builtinId="46"/>
    <cellStyle name="强调文字颜色 1" xfId="42" builtinId="29"/>
    <cellStyle name="20% - 强调文字颜色 1" xfId="43" builtinId="30"/>
    <cellStyle name="40% - 强调文字颜色 1" xfId="44" builtinId="31"/>
    <cellStyle name="20% - 强调文字颜色 2" xfId="45" builtinId="34"/>
    <cellStyle name="40% - 强调文字颜色 2" xfId="46" builtinId="35"/>
    <cellStyle name="强调文字颜色 3" xfId="47" builtinId="37"/>
    <cellStyle name="强调文字颜色 4" xfId="48" builtinId="41"/>
    <cellStyle name="20% - 强调文字颜色 4" xfId="49" builtinId="42"/>
    <cellStyle name="Normal 2" xfId="50"/>
    <cellStyle name="40% - 强调文字颜色 4" xfId="51" builtinId="43"/>
    <cellStyle name="强调文字颜色 5" xfId="52" builtinId="45"/>
    <cellStyle name="Normal 3" xfId="53"/>
    <cellStyle name="40% - 强调文字颜色 5" xfId="54" builtinId="47"/>
    <cellStyle name="Normal 14" xfId="55"/>
    <cellStyle name="60% - 强调文字颜色 5" xfId="56" builtinId="48"/>
    <cellStyle name="强调文字颜色 6" xfId="57" builtinId="49"/>
    <cellStyle name="Normal 4" xfId="58"/>
    <cellStyle name="40% - 强调文字颜色 6" xfId="59" builtinId="51"/>
    <cellStyle name="Normal 20" xfId="60"/>
    <cellStyle name="Normal 15" xfId="61"/>
    <cellStyle name="60% - 强调文字颜色 6" xfId="62" builtinId="52"/>
    <cellStyle name="Normal 5" xfId="63"/>
    <cellStyle name="Normal 7" xfId="64"/>
    <cellStyle name="Normal 8" xfId="65"/>
    <cellStyle name="Normal 9" xfId="66"/>
    <cellStyle name="Normal 21" xfId="67"/>
    <cellStyle name="Normal 16" xfId="68"/>
    <cellStyle name="Normal 22" xfId="69"/>
    <cellStyle name="Normal 17" xfId="70"/>
    <cellStyle name="Normal 24" xfId="71"/>
    <cellStyle name="Normal 19" xfId="72"/>
    <cellStyle name="Normal 30" xfId="73"/>
    <cellStyle name="Normal 25" xfId="74"/>
    <cellStyle name="Normal 31" xfId="75"/>
    <cellStyle name="Normal 26" xfId="76"/>
    <cellStyle name="Normal 32" xfId="77"/>
    <cellStyle name="Normal 27" xfId="78"/>
    <cellStyle name="Normal 28" xfId="79"/>
    <cellStyle name="Normal 29" xfId="80"/>
    <cellStyle name="常规 2" xfId="8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2" Type="http://schemas.openxmlformats.org/officeDocument/2006/relationships/sharedStrings" Target="sharedStrings.xml"/><Relationship Id="rId31" Type="http://schemas.openxmlformats.org/officeDocument/2006/relationships/styles" Target="styles.xml"/><Relationship Id="rId30" Type="http://schemas.openxmlformats.org/officeDocument/2006/relationships/theme" Target="theme/theme1.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K50"/>
  <sheetViews>
    <sheetView zoomScale="110" zoomScaleNormal="110" workbookViewId="0">
      <selection activeCell="C23" sqref="C23"/>
    </sheetView>
  </sheetViews>
  <sheetFormatPr defaultColWidth="9" defaultRowHeight="20.25" customHeight="1"/>
  <cols>
    <col min="1" max="1" width="20.6018518518519" style="2" customWidth="1"/>
    <col min="2" max="2" width="6.05555555555556" style="2" customWidth="1"/>
    <col min="3" max="3" width="9.38888888888889" style="2" customWidth="1"/>
    <col min="4" max="4" width="9.18518518518519" style="2" customWidth="1"/>
    <col min="5" max="5" width="8.58333333333333" style="2" customWidth="1"/>
    <col min="6" max="6" width="8.88888888888889" style="2" customWidth="1"/>
    <col min="7" max="7" width="8.28703703703704" style="2" customWidth="1"/>
    <col min="8" max="8" width="9.08333333333333" style="2" customWidth="1"/>
    <col min="9" max="9" width="8.88888888888889" style="2" customWidth="1"/>
    <col min="10" max="10" width="8.87962962962963" style="2" customWidth="1"/>
    <col min="11" max="11" width="12.4259259259259" style="138" hidden="1" customWidth="1"/>
  </cols>
  <sheetData>
    <row r="1" ht="23" customHeight="1" spans="1:11">
      <c r="A1" s="12" t="s">
        <v>0</v>
      </c>
      <c r="B1" s="12"/>
      <c r="C1" s="12"/>
      <c r="D1" s="12"/>
      <c r="E1" s="12"/>
      <c r="F1" s="12"/>
      <c r="G1" s="12"/>
      <c r="H1" s="12"/>
      <c r="I1" s="12"/>
      <c r="J1" s="12"/>
      <c r="K1" s="12"/>
    </row>
    <row r="2" ht="13" customHeight="1" spans="1:11">
      <c r="A2" s="172" t="s">
        <v>1</v>
      </c>
      <c r="B2" s="172"/>
      <c r="C2" s="172"/>
      <c r="D2" s="172"/>
      <c r="E2" s="172"/>
      <c r="F2" s="172"/>
      <c r="G2" s="172"/>
      <c r="H2" s="172"/>
      <c r="I2" s="172"/>
      <c r="J2" s="172"/>
      <c r="K2" s="172"/>
    </row>
    <row r="3" ht="33.75" customHeight="1" spans="1:11">
      <c r="A3" s="65" t="s">
        <v>2</v>
      </c>
      <c r="B3" s="202" t="s">
        <v>3</v>
      </c>
      <c r="C3" s="65" t="s">
        <v>4</v>
      </c>
      <c r="D3" s="65" t="s">
        <v>5</v>
      </c>
      <c r="E3" s="65" t="s">
        <v>6</v>
      </c>
      <c r="F3" s="65" t="s">
        <v>7</v>
      </c>
      <c r="G3" s="202" t="s">
        <v>8</v>
      </c>
      <c r="H3" s="202" t="s">
        <v>9</v>
      </c>
      <c r="I3" s="202" t="s">
        <v>10</v>
      </c>
      <c r="J3" s="202" t="s">
        <v>11</v>
      </c>
      <c r="K3" s="142" t="s">
        <v>12</v>
      </c>
    </row>
    <row r="4" ht="16" customHeight="1" spans="1:11">
      <c r="A4" s="203" t="s">
        <v>13</v>
      </c>
      <c r="B4" s="42">
        <v>0</v>
      </c>
      <c r="C4" s="42">
        <v>32080</v>
      </c>
      <c r="D4" s="42">
        <v>32080</v>
      </c>
      <c r="E4" s="42">
        <v>28086</v>
      </c>
      <c r="F4" s="42">
        <v>19445</v>
      </c>
      <c r="G4" s="54">
        <f t="shared" ref="G4:G31" si="0">IF(B4=0,0,F4/B4)</f>
        <v>0</v>
      </c>
      <c r="H4" s="54">
        <f t="shared" ref="H4:H31" si="1">IF(C4=0,0,F4/C4)</f>
        <v>0.606140897755611</v>
      </c>
      <c r="I4" s="54">
        <f t="shared" ref="I4:I31" si="2">IF(D4=0,0,F4/D4)</f>
        <v>0.606140897755611</v>
      </c>
      <c r="J4" s="54">
        <f t="shared" ref="J4:J50" si="3">IF(E4=0,0,F4/E4)</f>
        <v>0.692337819554226</v>
      </c>
      <c r="K4" s="207">
        <v>101</v>
      </c>
    </row>
    <row r="5" ht="16" customHeight="1" spans="1:11">
      <c r="A5" s="203" t="s">
        <v>14</v>
      </c>
      <c r="B5" s="42">
        <v>0</v>
      </c>
      <c r="C5" s="42">
        <v>12685</v>
      </c>
      <c r="D5" s="42">
        <v>13444</v>
      </c>
      <c r="E5" s="42">
        <v>10824</v>
      </c>
      <c r="F5" s="42">
        <v>238</v>
      </c>
      <c r="G5" s="54">
        <f t="shared" si="0"/>
        <v>0</v>
      </c>
      <c r="H5" s="54">
        <f t="shared" si="1"/>
        <v>0.0187623176980686</v>
      </c>
      <c r="I5" s="54">
        <f t="shared" si="2"/>
        <v>0.0177030645641178</v>
      </c>
      <c r="J5" s="54">
        <f t="shared" si="3"/>
        <v>0.0219881744271988</v>
      </c>
      <c r="K5" s="207">
        <v>10101</v>
      </c>
    </row>
    <row r="6" ht="16" customHeight="1" spans="1:11">
      <c r="A6" s="203" t="s">
        <v>15</v>
      </c>
      <c r="B6" s="42">
        <v>0</v>
      </c>
      <c r="C6" s="42">
        <v>1120</v>
      </c>
      <c r="D6" s="42">
        <v>1281</v>
      </c>
      <c r="E6" s="42">
        <v>1024</v>
      </c>
      <c r="F6" s="42">
        <v>1250</v>
      </c>
      <c r="G6" s="54">
        <f t="shared" si="0"/>
        <v>0</v>
      </c>
      <c r="H6" s="54">
        <f t="shared" si="1"/>
        <v>1.11607142857143</v>
      </c>
      <c r="I6" s="54">
        <f t="shared" si="2"/>
        <v>0.975800156128025</v>
      </c>
      <c r="J6" s="54">
        <f t="shared" si="3"/>
        <v>1.220703125</v>
      </c>
      <c r="K6" s="207">
        <v>10104</v>
      </c>
    </row>
    <row r="7" ht="16" customHeight="1" spans="1:11">
      <c r="A7" s="203" t="s">
        <v>16</v>
      </c>
      <c r="B7" s="42">
        <v>0</v>
      </c>
      <c r="C7" s="42">
        <v>0</v>
      </c>
      <c r="D7" s="42">
        <v>0</v>
      </c>
      <c r="E7" s="42">
        <v>0</v>
      </c>
      <c r="F7" s="42">
        <v>0</v>
      </c>
      <c r="G7" s="54">
        <f t="shared" si="0"/>
        <v>0</v>
      </c>
      <c r="H7" s="54">
        <f t="shared" si="1"/>
        <v>0</v>
      </c>
      <c r="I7" s="54">
        <f t="shared" si="2"/>
        <v>0</v>
      </c>
      <c r="J7" s="54">
        <f t="shared" si="3"/>
        <v>0</v>
      </c>
      <c r="K7" s="207">
        <v>10105</v>
      </c>
    </row>
    <row r="8" ht="16" customHeight="1" spans="1:11">
      <c r="A8" s="203" t="s">
        <v>17</v>
      </c>
      <c r="B8" s="42">
        <v>0</v>
      </c>
      <c r="C8" s="42">
        <v>400</v>
      </c>
      <c r="D8" s="42">
        <v>400</v>
      </c>
      <c r="E8" s="42">
        <v>358</v>
      </c>
      <c r="F8" s="42">
        <v>361</v>
      </c>
      <c r="G8" s="54">
        <f t="shared" si="0"/>
        <v>0</v>
      </c>
      <c r="H8" s="54">
        <f t="shared" si="1"/>
        <v>0.9025</v>
      </c>
      <c r="I8" s="54">
        <f t="shared" si="2"/>
        <v>0.9025</v>
      </c>
      <c r="J8" s="54">
        <f t="shared" si="3"/>
        <v>1.00837988826816</v>
      </c>
      <c r="K8" s="207">
        <v>10106</v>
      </c>
    </row>
    <row r="9" ht="16" customHeight="1" spans="1:11">
      <c r="A9" s="203" t="s">
        <v>18</v>
      </c>
      <c r="B9" s="42">
        <v>0</v>
      </c>
      <c r="C9" s="42">
        <v>1250</v>
      </c>
      <c r="D9" s="42">
        <v>1000</v>
      </c>
      <c r="E9" s="42">
        <v>1286</v>
      </c>
      <c r="F9" s="42">
        <v>1050</v>
      </c>
      <c r="G9" s="54">
        <f t="shared" si="0"/>
        <v>0</v>
      </c>
      <c r="H9" s="54">
        <f t="shared" si="1"/>
        <v>0.84</v>
      </c>
      <c r="I9" s="54">
        <f t="shared" si="2"/>
        <v>1.05</v>
      </c>
      <c r="J9" s="54">
        <f t="shared" si="3"/>
        <v>0.816485225505443</v>
      </c>
      <c r="K9" s="207">
        <v>10107</v>
      </c>
    </row>
    <row r="10" ht="16" customHeight="1" spans="1:11">
      <c r="A10" s="203" t="s">
        <v>19</v>
      </c>
      <c r="B10" s="42">
        <v>0</v>
      </c>
      <c r="C10" s="42">
        <v>1100</v>
      </c>
      <c r="D10" s="42">
        <v>1160</v>
      </c>
      <c r="E10" s="42">
        <v>1223</v>
      </c>
      <c r="F10" s="42">
        <v>1156</v>
      </c>
      <c r="G10" s="54">
        <f t="shared" si="0"/>
        <v>0</v>
      </c>
      <c r="H10" s="54">
        <f t="shared" si="1"/>
        <v>1.05090909090909</v>
      </c>
      <c r="I10" s="54">
        <f t="shared" si="2"/>
        <v>0.996551724137931</v>
      </c>
      <c r="J10" s="54">
        <f t="shared" si="3"/>
        <v>0.945216680294358</v>
      </c>
      <c r="K10" s="207">
        <v>10109</v>
      </c>
    </row>
    <row r="11" ht="16" customHeight="1" spans="1:11">
      <c r="A11" s="203" t="s">
        <v>20</v>
      </c>
      <c r="B11" s="42">
        <v>0</v>
      </c>
      <c r="C11" s="42">
        <v>2700</v>
      </c>
      <c r="D11" s="42">
        <v>550</v>
      </c>
      <c r="E11" s="42">
        <v>700</v>
      </c>
      <c r="F11" s="42">
        <v>628</v>
      </c>
      <c r="G11" s="54">
        <f t="shared" si="0"/>
        <v>0</v>
      </c>
      <c r="H11" s="54">
        <f t="shared" si="1"/>
        <v>0.232592592592593</v>
      </c>
      <c r="I11" s="54">
        <f t="shared" si="2"/>
        <v>1.14181818181818</v>
      </c>
      <c r="J11" s="54">
        <f t="shared" si="3"/>
        <v>0.897142857142857</v>
      </c>
      <c r="K11" s="207">
        <v>10110</v>
      </c>
    </row>
    <row r="12" ht="16" customHeight="1" spans="1:11">
      <c r="A12" s="203" t="s">
        <v>21</v>
      </c>
      <c r="B12" s="42">
        <v>0</v>
      </c>
      <c r="C12" s="42">
        <v>850</v>
      </c>
      <c r="D12" s="42">
        <v>550</v>
      </c>
      <c r="E12" s="42">
        <v>697</v>
      </c>
      <c r="F12" s="42">
        <v>676</v>
      </c>
      <c r="G12" s="54">
        <f t="shared" si="0"/>
        <v>0</v>
      </c>
      <c r="H12" s="54">
        <f t="shared" si="1"/>
        <v>0.795294117647059</v>
      </c>
      <c r="I12" s="54">
        <f t="shared" si="2"/>
        <v>1.22909090909091</v>
      </c>
      <c r="J12" s="54">
        <f t="shared" si="3"/>
        <v>0.96987087517934</v>
      </c>
      <c r="K12" s="207">
        <v>10111</v>
      </c>
    </row>
    <row r="13" ht="16" customHeight="1" spans="1:11">
      <c r="A13" s="203" t="s">
        <v>22</v>
      </c>
      <c r="B13" s="42">
        <v>0</v>
      </c>
      <c r="C13" s="42">
        <v>1600</v>
      </c>
      <c r="D13" s="42">
        <v>750</v>
      </c>
      <c r="E13" s="42">
        <v>806</v>
      </c>
      <c r="F13" s="42">
        <v>641</v>
      </c>
      <c r="G13" s="54">
        <f t="shared" si="0"/>
        <v>0</v>
      </c>
      <c r="H13" s="54">
        <f t="shared" si="1"/>
        <v>0.400625</v>
      </c>
      <c r="I13" s="54">
        <f t="shared" si="2"/>
        <v>0.854666666666667</v>
      </c>
      <c r="J13" s="54">
        <f t="shared" si="3"/>
        <v>0.795285359801489</v>
      </c>
      <c r="K13" s="207">
        <v>10112</v>
      </c>
    </row>
    <row r="14" ht="16" customHeight="1" spans="1:11">
      <c r="A14" s="203" t="s">
        <v>23</v>
      </c>
      <c r="B14" s="42">
        <v>0</v>
      </c>
      <c r="C14" s="42">
        <v>500</v>
      </c>
      <c r="D14" s="42">
        <v>1100</v>
      </c>
      <c r="E14" s="42">
        <v>611</v>
      </c>
      <c r="F14" s="42">
        <v>1121</v>
      </c>
      <c r="G14" s="54">
        <f t="shared" si="0"/>
        <v>0</v>
      </c>
      <c r="H14" s="54">
        <f t="shared" si="1"/>
        <v>2.242</v>
      </c>
      <c r="I14" s="54">
        <f t="shared" si="2"/>
        <v>1.01909090909091</v>
      </c>
      <c r="J14" s="54">
        <f t="shared" si="3"/>
        <v>1.83469721767594</v>
      </c>
      <c r="K14" s="207">
        <v>10113</v>
      </c>
    </row>
    <row r="15" ht="16" customHeight="1" spans="1:11">
      <c r="A15" s="203" t="s">
        <v>24</v>
      </c>
      <c r="B15" s="42">
        <v>0</v>
      </c>
      <c r="C15" s="42">
        <v>900</v>
      </c>
      <c r="D15" s="42">
        <v>800</v>
      </c>
      <c r="E15" s="42">
        <v>782</v>
      </c>
      <c r="F15" s="42">
        <v>814</v>
      </c>
      <c r="G15" s="54">
        <f t="shared" si="0"/>
        <v>0</v>
      </c>
      <c r="H15" s="54">
        <f t="shared" si="1"/>
        <v>0.904444444444444</v>
      </c>
      <c r="I15" s="54">
        <f t="shared" si="2"/>
        <v>1.0175</v>
      </c>
      <c r="J15" s="54">
        <f t="shared" si="3"/>
        <v>1.04092071611253</v>
      </c>
      <c r="K15" s="207">
        <v>10114</v>
      </c>
    </row>
    <row r="16" ht="16" customHeight="1" spans="1:11">
      <c r="A16" s="203" t="s">
        <v>25</v>
      </c>
      <c r="B16" s="42">
        <v>0</v>
      </c>
      <c r="C16" s="42">
        <v>350</v>
      </c>
      <c r="D16" s="42">
        <v>1050</v>
      </c>
      <c r="E16" s="42">
        <v>339</v>
      </c>
      <c r="F16" s="42">
        <v>1910</v>
      </c>
      <c r="G16" s="54">
        <f t="shared" si="0"/>
        <v>0</v>
      </c>
      <c r="H16" s="54">
        <f t="shared" si="1"/>
        <v>5.45714285714286</v>
      </c>
      <c r="I16" s="54">
        <f t="shared" si="2"/>
        <v>1.81904761904762</v>
      </c>
      <c r="J16" s="54">
        <f t="shared" si="3"/>
        <v>5.63421828908555</v>
      </c>
      <c r="K16" s="207">
        <v>10118</v>
      </c>
    </row>
    <row r="17" ht="16" customHeight="1" spans="1:11">
      <c r="A17" s="203" t="s">
        <v>26</v>
      </c>
      <c r="B17" s="42">
        <v>0</v>
      </c>
      <c r="C17" s="42">
        <v>1000</v>
      </c>
      <c r="D17" s="42">
        <v>2200</v>
      </c>
      <c r="E17" s="42">
        <v>1854</v>
      </c>
      <c r="F17" s="42">
        <v>1585</v>
      </c>
      <c r="G17" s="54">
        <f t="shared" si="0"/>
        <v>0</v>
      </c>
      <c r="H17" s="54">
        <f t="shared" si="1"/>
        <v>1.585</v>
      </c>
      <c r="I17" s="54">
        <f t="shared" si="2"/>
        <v>0.720454545454545</v>
      </c>
      <c r="J17" s="54">
        <f t="shared" si="3"/>
        <v>0.854908306364617</v>
      </c>
      <c r="K17" s="207">
        <v>10119</v>
      </c>
    </row>
    <row r="18" ht="16" customHeight="1" spans="1:11">
      <c r="A18" s="203" t="s">
        <v>27</v>
      </c>
      <c r="B18" s="42">
        <v>0</v>
      </c>
      <c r="C18" s="42">
        <v>7450</v>
      </c>
      <c r="D18" s="42">
        <v>7650</v>
      </c>
      <c r="E18" s="42">
        <v>7426</v>
      </c>
      <c r="F18" s="42">
        <v>7853</v>
      </c>
      <c r="G18" s="54">
        <f t="shared" si="0"/>
        <v>0</v>
      </c>
      <c r="H18" s="54">
        <f t="shared" si="1"/>
        <v>1.05409395973154</v>
      </c>
      <c r="I18" s="54">
        <f t="shared" si="2"/>
        <v>1.02653594771242</v>
      </c>
      <c r="J18" s="54">
        <f t="shared" si="3"/>
        <v>1.05750067330999</v>
      </c>
      <c r="K18" s="207">
        <v>10120</v>
      </c>
    </row>
    <row r="19" ht="16" customHeight="1" spans="1:11">
      <c r="A19" s="203" t="s">
        <v>28</v>
      </c>
      <c r="B19" s="42">
        <v>0</v>
      </c>
      <c r="C19" s="42">
        <v>175</v>
      </c>
      <c r="D19" s="42">
        <v>145</v>
      </c>
      <c r="E19" s="42">
        <v>156</v>
      </c>
      <c r="F19" s="42">
        <v>162</v>
      </c>
      <c r="G19" s="54">
        <f t="shared" si="0"/>
        <v>0</v>
      </c>
      <c r="H19" s="54">
        <f t="shared" si="1"/>
        <v>0.925714285714286</v>
      </c>
      <c r="I19" s="54">
        <f t="shared" si="2"/>
        <v>1.11724137931034</v>
      </c>
      <c r="J19" s="54">
        <f t="shared" si="3"/>
        <v>1.03846153846154</v>
      </c>
      <c r="K19" s="207">
        <v>10121</v>
      </c>
    </row>
    <row r="20" ht="16" customHeight="1" spans="1:11">
      <c r="A20" s="203" t="s">
        <v>29</v>
      </c>
      <c r="B20" s="42">
        <v>0</v>
      </c>
      <c r="C20" s="42">
        <v>0</v>
      </c>
      <c r="D20" s="42">
        <v>0</v>
      </c>
      <c r="E20" s="42">
        <v>0</v>
      </c>
      <c r="F20" s="42">
        <v>0</v>
      </c>
      <c r="G20" s="54">
        <f t="shared" si="0"/>
        <v>0</v>
      </c>
      <c r="H20" s="54">
        <f t="shared" si="1"/>
        <v>0</v>
      </c>
      <c r="I20" s="54">
        <f t="shared" si="2"/>
        <v>0</v>
      </c>
      <c r="J20" s="54">
        <f t="shared" si="3"/>
        <v>0</v>
      </c>
      <c r="K20" s="207">
        <v>10199</v>
      </c>
    </row>
    <row r="21" ht="16" customHeight="1" spans="1:11">
      <c r="A21" s="203" t="s">
        <v>30</v>
      </c>
      <c r="B21" s="42">
        <v>0</v>
      </c>
      <c r="C21" s="42">
        <v>14800</v>
      </c>
      <c r="D21" s="42">
        <v>15190</v>
      </c>
      <c r="E21" s="42">
        <v>13924</v>
      </c>
      <c r="F21" s="42">
        <v>17804</v>
      </c>
      <c r="G21" s="54">
        <f t="shared" si="0"/>
        <v>0</v>
      </c>
      <c r="H21" s="54">
        <f t="shared" si="1"/>
        <v>1.20297297297297</v>
      </c>
      <c r="I21" s="54">
        <f t="shared" si="2"/>
        <v>1.17208689927584</v>
      </c>
      <c r="J21" s="54">
        <f t="shared" si="3"/>
        <v>1.27865555874749</v>
      </c>
      <c r="K21" s="207">
        <v>103</v>
      </c>
    </row>
    <row r="22" ht="16" customHeight="1" spans="1:11">
      <c r="A22" s="203" t="s">
        <v>31</v>
      </c>
      <c r="B22" s="42">
        <v>0</v>
      </c>
      <c r="C22" s="42">
        <v>2100</v>
      </c>
      <c r="D22" s="42">
        <v>2122</v>
      </c>
      <c r="E22" s="42">
        <v>2699</v>
      </c>
      <c r="F22" s="42">
        <v>3041</v>
      </c>
      <c r="G22" s="54">
        <f t="shared" si="0"/>
        <v>0</v>
      </c>
      <c r="H22" s="54">
        <f t="shared" si="1"/>
        <v>1.44809523809524</v>
      </c>
      <c r="I22" s="54">
        <f t="shared" si="2"/>
        <v>1.43308199811499</v>
      </c>
      <c r="J22" s="54">
        <f t="shared" si="3"/>
        <v>1.12671359762875</v>
      </c>
      <c r="K22" s="207">
        <v>10302</v>
      </c>
    </row>
    <row r="23" ht="16" customHeight="1" spans="1:11">
      <c r="A23" s="203" t="s">
        <v>32</v>
      </c>
      <c r="B23" s="42">
        <v>0</v>
      </c>
      <c r="C23" s="42">
        <v>1500</v>
      </c>
      <c r="D23" s="42">
        <v>1500</v>
      </c>
      <c r="E23" s="42">
        <v>2666</v>
      </c>
      <c r="F23" s="42">
        <v>1252</v>
      </c>
      <c r="G23" s="54">
        <f t="shared" si="0"/>
        <v>0</v>
      </c>
      <c r="H23" s="54">
        <f t="shared" si="1"/>
        <v>0.834666666666667</v>
      </c>
      <c r="I23" s="54">
        <f t="shared" si="2"/>
        <v>0.834666666666667</v>
      </c>
      <c r="J23" s="54">
        <f t="shared" si="3"/>
        <v>0.469617404351088</v>
      </c>
      <c r="K23" s="207">
        <v>10304</v>
      </c>
    </row>
    <row r="24" ht="16" customHeight="1" spans="1:11">
      <c r="A24" s="203" t="s">
        <v>33</v>
      </c>
      <c r="B24" s="42">
        <v>0</v>
      </c>
      <c r="C24" s="42">
        <v>1500</v>
      </c>
      <c r="D24" s="42">
        <v>1529</v>
      </c>
      <c r="E24" s="42">
        <v>1290</v>
      </c>
      <c r="F24" s="42">
        <v>2025</v>
      </c>
      <c r="G24" s="54">
        <f t="shared" si="0"/>
        <v>0</v>
      </c>
      <c r="H24" s="54">
        <f t="shared" si="1"/>
        <v>1.35</v>
      </c>
      <c r="I24" s="54">
        <f t="shared" si="2"/>
        <v>1.324395029431</v>
      </c>
      <c r="J24" s="54">
        <f t="shared" si="3"/>
        <v>1.56976744186047</v>
      </c>
      <c r="K24" s="207">
        <v>10305</v>
      </c>
    </row>
    <row r="25" ht="16" customHeight="1" spans="1:11">
      <c r="A25" s="203" t="s">
        <v>34</v>
      </c>
      <c r="B25" s="42">
        <v>0</v>
      </c>
      <c r="C25" s="42">
        <v>0</v>
      </c>
      <c r="D25" s="42">
        <v>0</v>
      </c>
      <c r="E25" s="42">
        <v>40</v>
      </c>
      <c r="F25" s="42">
        <v>0</v>
      </c>
      <c r="G25" s="54">
        <f t="shared" si="0"/>
        <v>0</v>
      </c>
      <c r="H25" s="54">
        <f t="shared" si="1"/>
        <v>0</v>
      </c>
      <c r="I25" s="54">
        <f t="shared" si="2"/>
        <v>0</v>
      </c>
      <c r="J25" s="54">
        <f t="shared" si="3"/>
        <v>0</v>
      </c>
      <c r="K25" s="207">
        <v>10306</v>
      </c>
    </row>
    <row r="26" ht="19" customHeight="1" spans="1:11">
      <c r="A26" s="204" t="s">
        <v>35</v>
      </c>
      <c r="B26" s="42">
        <v>0</v>
      </c>
      <c r="C26" s="42">
        <v>9000</v>
      </c>
      <c r="D26" s="42">
        <v>9373</v>
      </c>
      <c r="E26" s="42">
        <v>6684</v>
      </c>
      <c r="F26" s="42">
        <v>10933</v>
      </c>
      <c r="G26" s="54">
        <f t="shared" si="0"/>
        <v>0</v>
      </c>
      <c r="H26" s="54">
        <f t="shared" si="1"/>
        <v>1.21477777777778</v>
      </c>
      <c r="I26" s="54">
        <f t="shared" si="2"/>
        <v>1.16643550624133</v>
      </c>
      <c r="J26" s="54">
        <f t="shared" si="3"/>
        <v>1.63569718731299</v>
      </c>
      <c r="K26" s="207">
        <v>10307</v>
      </c>
    </row>
    <row r="27" ht="16" customHeight="1" spans="1:11">
      <c r="A27" s="203" t="s">
        <v>36</v>
      </c>
      <c r="B27" s="42">
        <v>0</v>
      </c>
      <c r="C27" s="42">
        <v>0</v>
      </c>
      <c r="D27" s="42">
        <v>0</v>
      </c>
      <c r="E27" s="42">
        <v>6</v>
      </c>
      <c r="F27" s="42">
        <v>0</v>
      </c>
      <c r="G27" s="54">
        <f t="shared" si="0"/>
        <v>0</v>
      </c>
      <c r="H27" s="54">
        <f t="shared" si="1"/>
        <v>0</v>
      </c>
      <c r="I27" s="54">
        <f t="shared" si="2"/>
        <v>0</v>
      </c>
      <c r="J27" s="54">
        <f t="shared" si="3"/>
        <v>0</v>
      </c>
      <c r="K27" s="207">
        <v>10308</v>
      </c>
    </row>
    <row r="28" ht="16" customHeight="1" spans="1:11">
      <c r="A28" s="203" t="s">
        <v>37</v>
      </c>
      <c r="B28" s="42">
        <v>0</v>
      </c>
      <c r="C28" s="42">
        <v>550</v>
      </c>
      <c r="D28" s="42">
        <v>516</v>
      </c>
      <c r="E28" s="42">
        <v>526</v>
      </c>
      <c r="F28" s="42">
        <v>537</v>
      </c>
      <c r="G28" s="54">
        <f t="shared" si="0"/>
        <v>0</v>
      </c>
      <c r="H28" s="54">
        <f t="shared" si="1"/>
        <v>0.976363636363636</v>
      </c>
      <c r="I28" s="54">
        <f t="shared" si="2"/>
        <v>1.0406976744186</v>
      </c>
      <c r="J28" s="54">
        <f t="shared" si="3"/>
        <v>1.02091254752852</v>
      </c>
      <c r="K28" s="207">
        <v>10309</v>
      </c>
    </row>
    <row r="29" ht="16" customHeight="1" spans="1:11">
      <c r="A29" s="203" t="s">
        <v>38</v>
      </c>
      <c r="B29" s="42">
        <v>0</v>
      </c>
      <c r="C29" s="42">
        <v>150</v>
      </c>
      <c r="D29" s="42">
        <v>150</v>
      </c>
      <c r="E29" s="42">
        <v>13</v>
      </c>
      <c r="F29" s="42">
        <v>16</v>
      </c>
      <c r="G29" s="54">
        <f t="shared" si="0"/>
        <v>0</v>
      </c>
      <c r="H29" s="54">
        <f t="shared" si="1"/>
        <v>0.106666666666667</v>
      </c>
      <c r="I29" s="54">
        <f t="shared" si="2"/>
        <v>0.106666666666667</v>
      </c>
      <c r="J29" s="54">
        <f t="shared" si="3"/>
        <v>1.23076923076923</v>
      </c>
      <c r="K29" s="207">
        <v>10399</v>
      </c>
    </row>
    <row r="30" ht="16" customHeight="1" spans="1:11">
      <c r="A30" s="203" t="str">
        <f t="shared" ref="A30:A32" si="4">""</f>
        <v/>
      </c>
      <c r="B30" s="42">
        <v>0</v>
      </c>
      <c r="C30" s="42">
        <v>0</v>
      </c>
      <c r="D30" s="42">
        <v>0</v>
      </c>
      <c r="E30" s="42">
        <v>0</v>
      </c>
      <c r="F30" s="42">
        <v>0</v>
      </c>
      <c r="G30" s="155">
        <v>0</v>
      </c>
      <c r="H30" s="155">
        <v>0</v>
      </c>
      <c r="I30" s="155">
        <v>0</v>
      </c>
      <c r="J30" s="155">
        <v>0</v>
      </c>
      <c r="K30" s="208"/>
    </row>
    <row r="31" ht="16" customHeight="1" spans="1:11">
      <c r="A31" s="65" t="s">
        <v>39</v>
      </c>
      <c r="B31" s="42">
        <v>0</v>
      </c>
      <c r="C31" s="42">
        <v>46880</v>
      </c>
      <c r="D31" s="42">
        <v>47270</v>
      </c>
      <c r="E31" s="42">
        <v>42010</v>
      </c>
      <c r="F31" s="42">
        <v>37249</v>
      </c>
      <c r="G31" s="54">
        <f t="shared" si="0"/>
        <v>0</v>
      </c>
      <c r="H31" s="54">
        <f t="shared" si="1"/>
        <v>0.794560580204778</v>
      </c>
      <c r="I31" s="54">
        <f t="shared" si="2"/>
        <v>0.788005077215993</v>
      </c>
      <c r="J31" s="54">
        <f t="shared" si="3"/>
        <v>0.886669840514163</v>
      </c>
      <c r="K31" s="208"/>
    </row>
    <row r="32" ht="16" customHeight="1" spans="1:11">
      <c r="A32" s="203" t="str">
        <f t="shared" si="4"/>
        <v/>
      </c>
      <c r="B32" s="42">
        <v>0</v>
      </c>
      <c r="C32" s="42">
        <v>0</v>
      </c>
      <c r="D32" s="42">
        <v>0</v>
      </c>
      <c r="E32" s="42">
        <v>0</v>
      </c>
      <c r="F32" s="42">
        <v>0</v>
      </c>
      <c r="G32" s="54">
        <v>0</v>
      </c>
      <c r="H32" s="155">
        <v>0</v>
      </c>
      <c r="I32" s="54">
        <v>0</v>
      </c>
      <c r="J32" s="155">
        <v>0</v>
      </c>
      <c r="K32" s="208"/>
    </row>
    <row r="33" ht="16" customHeight="1" spans="1:11">
      <c r="A33" s="205" t="s">
        <v>40</v>
      </c>
      <c r="B33" s="42">
        <v>0</v>
      </c>
      <c r="C33" s="42">
        <v>0</v>
      </c>
      <c r="D33" s="42">
        <v>0</v>
      </c>
      <c r="E33" s="42">
        <v>122917</v>
      </c>
      <c r="F33" s="42">
        <v>133267</v>
      </c>
      <c r="G33" s="54">
        <v>0</v>
      </c>
      <c r="H33" s="155">
        <v>0</v>
      </c>
      <c r="I33" s="54">
        <v>0</v>
      </c>
      <c r="J33" s="54">
        <f t="shared" si="3"/>
        <v>1.08420316148295</v>
      </c>
      <c r="K33" s="208"/>
    </row>
    <row r="34" ht="16" customHeight="1" spans="1:11">
      <c r="A34" s="205" t="s">
        <v>41</v>
      </c>
      <c r="B34" s="42">
        <v>0</v>
      </c>
      <c r="C34" s="42">
        <v>0</v>
      </c>
      <c r="D34" s="42">
        <v>0</v>
      </c>
      <c r="E34" s="42">
        <v>1455</v>
      </c>
      <c r="F34" s="42">
        <v>2467</v>
      </c>
      <c r="G34" s="54">
        <v>0</v>
      </c>
      <c r="H34" s="155">
        <v>0</v>
      </c>
      <c r="I34" s="54">
        <v>0</v>
      </c>
      <c r="J34" s="54">
        <f t="shared" si="3"/>
        <v>1.69553264604811</v>
      </c>
      <c r="K34" s="207">
        <v>11001</v>
      </c>
    </row>
    <row r="35" ht="16" customHeight="1" spans="1:11">
      <c r="A35" s="205" t="s">
        <v>42</v>
      </c>
      <c r="B35" s="42">
        <v>0</v>
      </c>
      <c r="C35" s="42">
        <v>0</v>
      </c>
      <c r="D35" s="42">
        <v>0</v>
      </c>
      <c r="E35" s="42">
        <v>97556</v>
      </c>
      <c r="F35" s="42">
        <v>114067</v>
      </c>
      <c r="G35" s="54">
        <v>0</v>
      </c>
      <c r="H35" s="155">
        <v>0</v>
      </c>
      <c r="I35" s="54">
        <v>0</v>
      </c>
      <c r="J35" s="54">
        <f t="shared" si="3"/>
        <v>1.16924638156546</v>
      </c>
      <c r="K35" s="207">
        <v>11002</v>
      </c>
    </row>
    <row r="36" ht="16" customHeight="1" spans="1:11">
      <c r="A36" s="205" t="s">
        <v>43</v>
      </c>
      <c r="B36" s="42">
        <v>0</v>
      </c>
      <c r="C36" s="42">
        <v>0</v>
      </c>
      <c r="D36" s="42">
        <v>0</v>
      </c>
      <c r="E36" s="42">
        <v>23906</v>
      </c>
      <c r="F36" s="42">
        <v>16733</v>
      </c>
      <c r="G36" s="54">
        <v>0</v>
      </c>
      <c r="H36" s="155">
        <v>0</v>
      </c>
      <c r="I36" s="54">
        <v>0</v>
      </c>
      <c r="J36" s="54">
        <f t="shared" si="3"/>
        <v>0.699949803396637</v>
      </c>
      <c r="K36" s="207">
        <v>11003</v>
      </c>
    </row>
    <row r="37" ht="16" customHeight="1" spans="1:11">
      <c r="A37" s="203" t="s">
        <v>44</v>
      </c>
      <c r="B37" s="42">
        <v>0</v>
      </c>
      <c r="C37" s="42">
        <v>0</v>
      </c>
      <c r="D37" s="42">
        <v>0</v>
      </c>
      <c r="E37" s="42">
        <v>0</v>
      </c>
      <c r="F37" s="42">
        <v>0</v>
      </c>
      <c r="G37" s="54">
        <v>0</v>
      </c>
      <c r="H37" s="155">
        <v>0</v>
      </c>
      <c r="I37" s="54">
        <v>0</v>
      </c>
      <c r="J37" s="54">
        <f t="shared" si="3"/>
        <v>0</v>
      </c>
      <c r="K37" s="207">
        <v>11006</v>
      </c>
    </row>
    <row r="38" ht="16" customHeight="1" spans="1:11">
      <c r="A38" s="204" t="s">
        <v>45</v>
      </c>
      <c r="B38" s="42">
        <v>0</v>
      </c>
      <c r="C38" s="42">
        <v>0</v>
      </c>
      <c r="D38" s="42">
        <v>0</v>
      </c>
      <c r="E38" s="42">
        <v>0</v>
      </c>
      <c r="F38" s="42">
        <v>0</v>
      </c>
      <c r="G38" s="54">
        <v>0</v>
      </c>
      <c r="H38" s="155">
        <v>0</v>
      </c>
      <c r="I38" s="54">
        <v>0</v>
      </c>
      <c r="J38" s="54">
        <f t="shared" si="3"/>
        <v>0</v>
      </c>
      <c r="K38" s="208"/>
    </row>
    <row r="39" ht="16" customHeight="1" spans="1:11">
      <c r="A39" s="203" t="s">
        <v>46</v>
      </c>
      <c r="B39" s="42">
        <v>0</v>
      </c>
      <c r="C39" s="42">
        <v>0</v>
      </c>
      <c r="D39" s="42">
        <v>0</v>
      </c>
      <c r="E39" s="42">
        <v>0</v>
      </c>
      <c r="F39" s="42">
        <v>0</v>
      </c>
      <c r="G39" s="54">
        <v>0</v>
      </c>
      <c r="H39" s="155">
        <v>0</v>
      </c>
      <c r="I39" s="54">
        <v>0</v>
      </c>
      <c r="J39" s="54">
        <f t="shared" si="3"/>
        <v>0</v>
      </c>
      <c r="K39" s="207">
        <v>11008</v>
      </c>
    </row>
    <row r="40" ht="16" customHeight="1" spans="1:11">
      <c r="A40" s="203" t="s">
        <v>47</v>
      </c>
      <c r="B40" s="42">
        <v>0</v>
      </c>
      <c r="C40" s="42">
        <v>0</v>
      </c>
      <c r="D40" s="42">
        <v>0</v>
      </c>
      <c r="E40" s="42">
        <v>26770</v>
      </c>
      <c r="F40" s="42">
        <v>13721</v>
      </c>
      <c r="G40" s="54">
        <v>0</v>
      </c>
      <c r="H40" s="155">
        <v>0</v>
      </c>
      <c r="I40" s="54">
        <v>0</v>
      </c>
      <c r="J40" s="54">
        <f t="shared" si="3"/>
        <v>0.512551363466567</v>
      </c>
      <c r="K40" s="207">
        <v>11009</v>
      </c>
    </row>
    <row r="41" ht="16" customHeight="1" spans="1:11">
      <c r="A41" s="203" t="s">
        <v>48</v>
      </c>
      <c r="B41" s="42">
        <v>0</v>
      </c>
      <c r="C41" s="42">
        <v>0</v>
      </c>
      <c r="D41" s="42">
        <v>0</v>
      </c>
      <c r="E41" s="42">
        <v>0</v>
      </c>
      <c r="F41" s="42">
        <v>0</v>
      </c>
      <c r="G41" s="54">
        <v>0</v>
      </c>
      <c r="H41" s="155">
        <v>0</v>
      </c>
      <c r="I41" s="54">
        <v>0</v>
      </c>
      <c r="J41" s="54">
        <f t="shared" si="3"/>
        <v>0</v>
      </c>
      <c r="K41" s="207">
        <v>105</v>
      </c>
    </row>
    <row r="42" ht="16" customHeight="1" spans="1:11">
      <c r="A42" s="203" t="s">
        <v>49</v>
      </c>
      <c r="B42" s="42">
        <v>0</v>
      </c>
      <c r="C42" s="42">
        <v>0</v>
      </c>
      <c r="D42" s="42">
        <v>0</v>
      </c>
      <c r="E42" s="42">
        <v>22700</v>
      </c>
      <c r="F42" s="42">
        <v>25568</v>
      </c>
      <c r="G42" s="54">
        <v>0</v>
      </c>
      <c r="H42" s="155">
        <v>0</v>
      </c>
      <c r="I42" s="54">
        <v>0</v>
      </c>
      <c r="J42" s="54">
        <f t="shared" si="3"/>
        <v>1.1263436123348</v>
      </c>
      <c r="K42" s="207">
        <v>11011</v>
      </c>
    </row>
    <row r="43" ht="16" customHeight="1" spans="1:11">
      <c r="A43" s="203" t="s">
        <v>50</v>
      </c>
      <c r="B43" s="42">
        <v>0</v>
      </c>
      <c r="C43" s="42">
        <v>0</v>
      </c>
      <c r="D43" s="42">
        <v>0</v>
      </c>
      <c r="E43" s="42">
        <v>0</v>
      </c>
      <c r="F43" s="42">
        <v>0</v>
      </c>
      <c r="G43" s="54">
        <v>0</v>
      </c>
      <c r="H43" s="155">
        <v>0</v>
      </c>
      <c r="I43" s="54">
        <v>0</v>
      </c>
      <c r="J43" s="54">
        <f t="shared" si="3"/>
        <v>0</v>
      </c>
      <c r="K43" s="208"/>
    </row>
    <row r="44" ht="16" customHeight="1" spans="1:11">
      <c r="A44" s="203" t="s">
        <v>51</v>
      </c>
      <c r="B44" s="42">
        <v>0</v>
      </c>
      <c r="C44" s="42">
        <v>0</v>
      </c>
      <c r="D44" s="42">
        <v>0</v>
      </c>
      <c r="E44" s="42">
        <v>0</v>
      </c>
      <c r="F44" s="42">
        <v>0</v>
      </c>
      <c r="G44" s="54">
        <v>0</v>
      </c>
      <c r="H44" s="155">
        <v>0</v>
      </c>
      <c r="I44" s="54">
        <v>0</v>
      </c>
      <c r="J44" s="54">
        <f t="shared" si="3"/>
        <v>0</v>
      </c>
      <c r="K44" s="208"/>
    </row>
    <row r="45" ht="16" customHeight="1" spans="1:11">
      <c r="A45" s="203" t="s">
        <v>52</v>
      </c>
      <c r="B45" s="42">
        <v>0</v>
      </c>
      <c r="C45" s="42">
        <v>0</v>
      </c>
      <c r="D45" s="42">
        <v>0</v>
      </c>
      <c r="E45" s="42">
        <v>0</v>
      </c>
      <c r="F45" s="42">
        <v>0</v>
      </c>
      <c r="G45" s="54">
        <v>0</v>
      </c>
      <c r="H45" s="155">
        <v>0</v>
      </c>
      <c r="I45" s="54">
        <v>0</v>
      </c>
      <c r="J45" s="54">
        <f t="shared" si="3"/>
        <v>0</v>
      </c>
      <c r="K45" s="208"/>
    </row>
    <row r="46" ht="16" customHeight="1" spans="1:11">
      <c r="A46" s="203" t="s">
        <v>53</v>
      </c>
      <c r="B46" s="42">
        <v>0</v>
      </c>
      <c r="C46" s="42">
        <v>0</v>
      </c>
      <c r="D46" s="42">
        <v>0</v>
      </c>
      <c r="E46" s="42">
        <v>87</v>
      </c>
      <c r="F46" s="42">
        <v>5416</v>
      </c>
      <c r="G46" s="54">
        <v>0</v>
      </c>
      <c r="H46" s="155">
        <v>0</v>
      </c>
      <c r="I46" s="54">
        <v>0</v>
      </c>
      <c r="J46" s="54">
        <f t="shared" si="3"/>
        <v>62.2528735632184</v>
      </c>
      <c r="K46" s="207">
        <v>11015</v>
      </c>
    </row>
    <row r="47" ht="16" customHeight="1" spans="1:11">
      <c r="A47" s="203" t="s">
        <v>54</v>
      </c>
      <c r="B47" s="42">
        <v>0</v>
      </c>
      <c r="C47" s="42">
        <v>0</v>
      </c>
      <c r="D47" s="42">
        <v>0</v>
      </c>
      <c r="E47" s="42">
        <v>0</v>
      </c>
      <c r="F47" s="42">
        <v>0</v>
      </c>
      <c r="G47" s="54">
        <v>0</v>
      </c>
      <c r="H47" s="155">
        <v>0</v>
      </c>
      <c r="I47" s="54">
        <v>0</v>
      </c>
      <c r="J47" s="54">
        <f t="shared" si="3"/>
        <v>0</v>
      </c>
      <c r="K47" s="208"/>
    </row>
    <row r="48" ht="16" customHeight="1" spans="1:11">
      <c r="A48" s="203" t="s">
        <v>55</v>
      </c>
      <c r="B48" s="42">
        <v>0</v>
      </c>
      <c r="C48" s="42">
        <v>0</v>
      </c>
      <c r="D48" s="42">
        <v>0</v>
      </c>
      <c r="E48" s="42">
        <v>0</v>
      </c>
      <c r="F48" s="42">
        <v>0</v>
      </c>
      <c r="G48" s="54">
        <v>0</v>
      </c>
      <c r="H48" s="155">
        <v>0</v>
      </c>
      <c r="I48" s="54">
        <v>0</v>
      </c>
      <c r="J48" s="54">
        <f t="shared" si="3"/>
        <v>0</v>
      </c>
      <c r="K48" s="208"/>
    </row>
    <row r="49" ht="16" customHeight="1" spans="1:11">
      <c r="A49" s="203" t="s">
        <v>56</v>
      </c>
      <c r="B49" s="42">
        <v>0</v>
      </c>
      <c r="C49" s="42">
        <v>0</v>
      </c>
      <c r="D49" s="206">
        <v>0</v>
      </c>
      <c r="E49" s="42">
        <v>0</v>
      </c>
      <c r="F49" s="42">
        <v>0</v>
      </c>
      <c r="G49" s="54">
        <v>0</v>
      </c>
      <c r="H49" s="155">
        <v>0</v>
      </c>
      <c r="I49" s="54">
        <v>0</v>
      </c>
      <c r="J49" s="54">
        <f t="shared" si="3"/>
        <v>0</v>
      </c>
      <c r="K49" s="208"/>
    </row>
    <row r="50" ht="16" customHeight="1" spans="1:11">
      <c r="A50" s="65" t="s">
        <v>57</v>
      </c>
      <c r="B50" s="42">
        <v>0</v>
      </c>
      <c r="C50" s="42">
        <v>0</v>
      </c>
      <c r="D50" s="42">
        <v>0</v>
      </c>
      <c r="E50" s="58">
        <v>214484</v>
      </c>
      <c r="F50" s="58">
        <v>215221</v>
      </c>
      <c r="G50" s="54">
        <v>0</v>
      </c>
      <c r="H50" s="155">
        <v>0</v>
      </c>
      <c r="I50" s="54">
        <v>0</v>
      </c>
      <c r="J50" s="54">
        <f t="shared" si="3"/>
        <v>1.00343615374573</v>
      </c>
      <c r="K50" s="208"/>
    </row>
  </sheetData>
  <sheetProtection insertRows="0" insertColumns="0" deleteColumns="0" deleteRows="0" autoFilter="0"/>
  <mergeCells count="2">
    <mergeCell ref="A1:J1"/>
    <mergeCell ref="A2:J2"/>
  </mergeCells>
  <printOptions horizontalCentered="1"/>
  <pageMargins left="0.357638888888889" right="0.357638888888889" top="0.409027777777778" bottom="0.409027777777778" header="0.5" footer="0.5"/>
  <pageSetup paperSize="9" orientation="portrait"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X5"/>
  <sheetViews>
    <sheetView workbookViewId="0">
      <selection activeCell="I11" sqref="I11"/>
    </sheetView>
  </sheetViews>
  <sheetFormatPr defaultColWidth="8.71296296296296" defaultRowHeight="14.25" customHeight="1" outlineLevelRow="4"/>
  <cols>
    <col min="1" max="2" width="7.77777777777778" style="163" customWidth="1"/>
    <col min="3" max="4" width="5.98148148148148" style="163" customWidth="1"/>
    <col min="5" max="5" width="4.22222222222222" style="163" customWidth="1"/>
    <col min="6" max="7" width="5.98148148148148" style="163" customWidth="1"/>
    <col min="8" max="8" width="5.11111111111111" style="163" customWidth="1"/>
    <col min="9" max="11" width="5.98148148148148" style="163" customWidth="1"/>
    <col min="12" max="12" width="5.55555555555556" style="163" customWidth="1"/>
    <col min="13" max="13" width="5.77777777777778" style="163" customWidth="1"/>
    <col min="14" max="14" width="5.66666666666667" style="163" customWidth="1"/>
    <col min="15" max="17" width="5.98148148148148" style="163" customWidth="1"/>
    <col min="18" max="18" width="5.33333333333333" style="163" customWidth="1"/>
    <col min="19" max="19" width="5" style="163" customWidth="1"/>
    <col min="20" max="21" width="5.98148148148148" style="163" customWidth="1"/>
    <col min="22" max="22" width="5.11111111111111" style="163" customWidth="1"/>
    <col min="23" max="23" width="5.98148148148148" style="163" customWidth="1"/>
    <col min="24" max="24" width="10.7777777777778" style="163" customWidth="1"/>
  </cols>
  <sheetData>
    <row r="1" s="162" customFormat="1" ht="45" customHeight="1" spans="1:24">
      <c r="A1" s="3" t="s">
        <v>1263</v>
      </c>
      <c r="B1" s="3"/>
      <c r="C1" s="3"/>
      <c r="D1" s="3"/>
      <c r="E1" s="164"/>
      <c r="F1" s="164"/>
      <c r="G1" s="164"/>
      <c r="H1" s="3"/>
      <c r="I1" s="3"/>
      <c r="J1" s="3"/>
      <c r="K1" s="3"/>
      <c r="L1" s="3"/>
      <c r="M1" s="3"/>
      <c r="N1" s="3"/>
      <c r="O1" s="3"/>
      <c r="P1" s="3"/>
      <c r="Q1" s="3"/>
      <c r="R1" s="3"/>
      <c r="S1" s="3"/>
      <c r="T1" s="3"/>
      <c r="U1" s="3"/>
      <c r="V1" s="3"/>
      <c r="W1" s="3"/>
      <c r="X1" s="3"/>
    </row>
    <row r="2" s="162" customFormat="1" ht="20.25" customHeight="1" spans="1:24">
      <c r="A2" s="165" t="str">
        <f t="shared" ref="A2:W2" si="0">""</f>
        <v/>
      </c>
      <c r="B2" s="64" t="str">
        <f t="shared" si="0"/>
        <v/>
      </c>
      <c r="C2" s="64" t="str">
        <f t="shared" si="0"/>
        <v/>
      </c>
      <c r="D2" s="63" t="str">
        <f t="shared" si="0"/>
        <v/>
      </c>
      <c r="E2" s="166" t="str">
        <f t="shared" si="0"/>
        <v/>
      </c>
      <c r="F2" s="166" t="str">
        <f t="shared" si="0"/>
        <v/>
      </c>
      <c r="G2" s="166" t="str">
        <f t="shared" si="0"/>
        <v/>
      </c>
      <c r="H2" s="63" t="str">
        <f t="shared" si="0"/>
        <v/>
      </c>
      <c r="I2" s="63" t="str">
        <f t="shared" si="0"/>
        <v/>
      </c>
      <c r="J2" s="63" t="str">
        <f t="shared" si="0"/>
        <v/>
      </c>
      <c r="K2" s="63" t="str">
        <f t="shared" si="0"/>
        <v/>
      </c>
      <c r="L2" s="63" t="str">
        <f t="shared" si="0"/>
        <v/>
      </c>
      <c r="M2" s="63" t="str">
        <f t="shared" si="0"/>
        <v/>
      </c>
      <c r="N2" s="165" t="str">
        <f t="shared" si="0"/>
        <v/>
      </c>
      <c r="O2" s="165" t="str">
        <f t="shared" si="0"/>
        <v/>
      </c>
      <c r="P2" s="165" t="str">
        <f t="shared" si="0"/>
        <v/>
      </c>
      <c r="Q2" s="63" t="str">
        <f t="shared" si="0"/>
        <v/>
      </c>
      <c r="R2" s="63" t="str">
        <f t="shared" si="0"/>
        <v/>
      </c>
      <c r="S2" s="63" t="str">
        <f t="shared" si="0"/>
        <v/>
      </c>
      <c r="T2" s="63" t="str">
        <f t="shared" si="0"/>
        <v/>
      </c>
      <c r="U2" s="165" t="str">
        <f t="shared" si="0"/>
        <v/>
      </c>
      <c r="V2" s="165" t="str">
        <f t="shared" si="0"/>
        <v/>
      </c>
      <c r="W2" s="165" t="str">
        <f t="shared" si="0"/>
        <v/>
      </c>
      <c r="X2" s="170" t="s">
        <v>1</v>
      </c>
    </row>
    <row r="3" s="162" customFormat="1" ht="108" customHeight="1" spans="1:24">
      <c r="A3" s="65" t="s">
        <v>1264</v>
      </c>
      <c r="B3" s="66" t="s">
        <v>1265</v>
      </c>
      <c r="C3" s="66" t="s">
        <v>1257</v>
      </c>
      <c r="D3" s="66" t="s">
        <v>1266</v>
      </c>
      <c r="E3" s="66" t="s">
        <v>1267</v>
      </c>
      <c r="F3" s="66" t="s">
        <v>1268</v>
      </c>
      <c r="G3" s="66" t="s">
        <v>1269</v>
      </c>
      <c r="H3" s="66" t="s">
        <v>1270</v>
      </c>
      <c r="I3" s="66" t="s">
        <v>1271</v>
      </c>
      <c r="J3" s="66" t="s">
        <v>1272</v>
      </c>
      <c r="K3" s="66" t="s">
        <v>1273</v>
      </c>
      <c r="L3" s="66" t="s">
        <v>1274</v>
      </c>
      <c r="M3" s="66" t="s">
        <v>1275</v>
      </c>
      <c r="N3" s="66" t="s">
        <v>1276</v>
      </c>
      <c r="O3" s="66" t="s">
        <v>1277</v>
      </c>
      <c r="P3" s="66" t="s">
        <v>1278</v>
      </c>
      <c r="Q3" s="66" t="s">
        <v>1279</v>
      </c>
      <c r="R3" s="66" t="s">
        <v>1280</v>
      </c>
      <c r="S3" s="66" t="s">
        <v>1281</v>
      </c>
      <c r="T3" s="66" t="s">
        <v>1282</v>
      </c>
      <c r="U3" s="66" t="s">
        <v>1283</v>
      </c>
      <c r="V3" s="66" t="s">
        <v>1284</v>
      </c>
      <c r="W3" s="66" t="s">
        <v>1285</v>
      </c>
      <c r="X3" s="66" t="s">
        <v>1286</v>
      </c>
    </row>
    <row r="4" ht="22.9" customHeight="1" spans="1:24">
      <c r="A4" s="167" t="s">
        <v>1261</v>
      </c>
      <c r="B4" s="168">
        <f t="array" ref="B4">B5</f>
        <v>16733</v>
      </c>
      <c r="C4" s="168">
        <f t="array" ref="C4">C5</f>
        <v>0</v>
      </c>
      <c r="D4" s="168">
        <f t="array" ref="D4">D5</f>
        <v>910</v>
      </c>
      <c r="E4" s="168">
        <f t="array" ref="E4">E5</f>
        <v>0</v>
      </c>
      <c r="F4" s="168">
        <f t="array" ref="F4">F5</f>
        <v>309</v>
      </c>
      <c r="G4" s="168">
        <f t="array" ref="G4">G5</f>
        <v>78</v>
      </c>
      <c r="H4" s="168">
        <f t="array" ref="H4">H5</f>
        <v>153</v>
      </c>
      <c r="I4" s="168">
        <f t="array" ref="I4">I5</f>
        <v>1049</v>
      </c>
      <c r="J4" s="168">
        <f t="array" ref="J4">J5</f>
        <v>61</v>
      </c>
      <c r="K4" s="168">
        <f t="array" ref="K4">K5</f>
        <v>1208</v>
      </c>
      <c r="L4" s="168">
        <f t="array" ref="L4">L5</f>
        <v>429</v>
      </c>
      <c r="M4" s="168">
        <f t="array" ref="M4">M5</f>
        <v>300</v>
      </c>
      <c r="N4" s="168">
        <f t="array" ref="N4">N5</f>
        <v>464</v>
      </c>
      <c r="O4" s="168">
        <f t="array" ref="O4">O5</f>
        <v>6705</v>
      </c>
      <c r="P4" s="168">
        <f t="array" ref="P4">P5</f>
        <v>1332</v>
      </c>
      <c r="Q4" s="168">
        <f t="array" ref="Q4">Q5</f>
        <v>188</v>
      </c>
      <c r="R4" s="168">
        <f t="array" ref="R4">R5</f>
        <v>0</v>
      </c>
      <c r="S4" s="168">
        <f t="array" ref="S4">S5</f>
        <v>0</v>
      </c>
      <c r="T4" s="168">
        <f t="array" ref="T4">T5</f>
        <v>40</v>
      </c>
      <c r="U4" s="168">
        <f t="array" ref="U4">U5</f>
        <v>2869</v>
      </c>
      <c r="V4" s="168">
        <f t="array" ref="V4">V5</f>
        <v>16</v>
      </c>
      <c r="W4" s="168">
        <f t="array" ref="W4">W5</f>
        <v>622</v>
      </c>
      <c r="X4" s="168">
        <f t="array" ref="X4">X5</f>
        <v>0</v>
      </c>
    </row>
    <row r="5" s="162" customFormat="1" ht="20.25" customHeight="1" spans="1:24">
      <c r="A5" s="69" t="s">
        <v>1262</v>
      </c>
      <c r="B5" s="169">
        <v>16733</v>
      </c>
      <c r="C5" s="169">
        <v>0</v>
      </c>
      <c r="D5" s="169">
        <v>910</v>
      </c>
      <c r="E5" s="169">
        <v>0</v>
      </c>
      <c r="F5" s="169">
        <v>309</v>
      </c>
      <c r="G5" s="169">
        <v>78</v>
      </c>
      <c r="H5" s="169">
        <v>153</v>
      </c>
      <c r="I5" s="169">
        <v>1049</v>
      </c>
      <c r="J5" s="169">
        <v>61</v>
      </c>
      <c r="K5" s="169">
        <v>1208</v>
      </c>
      <c r="L5" s="169">
        <v>429</v>
      </c>
      <c r="M5" s="169">
        <v>300</v>
      </c>
      <c r="N5" s="169">
        <v>464</v>
      </c>
      <c r="O5" s="169">
        <v>6705</v>
      </c>
      <c r="P5" s="169">
        <v>1332</v>
      </c>
      <c r="Q5" s="169">
        <v>188</v>
      </c>
      <c r="R5" s="169">
        <v>0</v>
      </c>
      <c r="S5" s="169">
        <v>0</v>
      </c>
      <c r="T5" s="169">
        <v>40</v>
      </c>
      <c r="U5" s="169">
        <v>2869</v>
      </c>
      <c r="V5" s="169">
        <v>16</v>
      </c>
      <c r="W5" s="169">
        <v>622</v>
      </c>
      <c r="X5" s="169">
        <v>0</v>
      </c>
    </row>
  </sheetData>
  <sheetProtection insertRows="0" insertColumns="0" deleteColumns="0" deleteRows="0" autoFilter="0"/>
  <mergeCells count="1">
    <mergeCell ref="A1:X1"/>
  </mergeCells>
  <printOptions horizontalCentered="1"/>
  <pageMargins left="0.161111111111111" right="0.161111111111111" top="0.60625" bottom="1" header="0.5" footer="0.5"/>
  <pageSetup paperSize="9"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E76"/>
  <sheetViews>
    <sheetView workbookViewId="0">
      <selection activeCell="I13" sqref="I13"/>
    </sheetView>
  </sheetViews>
  <sheetFormatPr defaultColWidth="7.85185185185185" defaultRowHeight="14.25" customHeight="1" outlineLevelCol="4"/>
  <cols>
    <col min="1" max="1" width="42.2777777777778" style="62" customWidth="1"/>
    <col min="2" max="2" width="17" style="62" customWidth="1"/>
    <col min="3" max="3" width="17.1388888888889" style="62" customWidth="1"/>
    <col min="4" max="4" width="21.1388888888889" style="62" customWidth="1"/>
    <col min="5" max="5" width="21" style="71" hidden="1" customWidth="1"/>
  </cols>
  <sheetData>
    <row r="1" s="61" customFormat="1" ht="35" customHeight="1" spans="1:5">
      <c r="A1" s="158" t="s">
        <v>1287</v>
      </c>
      <c r="B1" s="158"/>
      <c r="C1" s="158"/>
      <c r="D1" s="158"/>
      <c r="E1" s="3"/>
    </row>
    <row r="2" s="61" customFormat="1" ht="20.25" customHeight="1" spans="1:5">
      <c r="A2" s="64" t="s">
        <v>108</v>
      </c>
      <c r="B2" s="64"/>
      <c r="C2" s="64"/>
      <c r="D2" s="64"/>
      <c r="E2" s="64"/>
    </row>
    <row r="3" s="61" customFormat="1" ht="30" customHeight="1" spans="1:5">
      <c r="A3" s="65" t="s">
        <v>110</v>
      </c>
      <c r="B3" s="66" t="s">
        <v>4</v>
      </c>
      <c r="C3" s="66" t="s">
        <v>7</v>
      </c>
      <c r="D3" s="66" t="s">
        <v>9</v>
      </c>
      <c r="E3" s="84" t="s">
        <v>12</v>
      </c>
    </row>
    <row r="4" s="61" customFormat="1" ht="20.25" customHeight="1" spans="1:5">
      <c r="A4" s="81" t="s">
        <v>1288</v>
      </c>
      <c r="B4" s="107">
        <v>23814</v>
      </c>
      <c r="C4" s="107">
        <v>20518</v>
      </c>
      <c r="D4" s="159">
        <f t="shared" ref="D4:D76" si="0">IF(B4=0,0,C4/B4)</f>
        <v>0.861594020324179</v>
      </c>
      <c r="E4" s="85">
        <v>501</v>
      </c>
    </row>
    <row r="5" s="61" customFormat="1" ht="20.25" customHeight="1" spans="1:5">
      <c r="A5" s="81" t="s">
        <v>1289</v>
      </c>
      <c r="B5" s="107">
        <v>17299</v>
      </c>
      <c r="C5" s="107">
        <v>15675</v>
      </c>
      <c r="D5" s="160">
        <f t="shared" si="0"/>
        <v>0.906121741141106</v>
      </c>
      <c r="E5" s="85">
        <v>50101</v>
      </c>
    </row>
    <row r="6" s="61" customFormat="1" ht="20.25" customHeight="1" spans="1:5">
      <c r="A6" s="81" t="s">
        <v>1290</v>
      </c>
      <c r="B6" s="107">
        <v>4564</v>
      </c>
      <c r="C6" s="107">
        <v>3703</v>
      </c>
      <c r="D6" s="160">
        <f t="shared" si="0"/>
        <v>0.811349693251534</v>
      </c>
      <c r="E6" s="85">
        <v>50102</v>
      </c>
    </row>
    <row r="7" s="61" customFormat="1" ht="20.25" customHeight="1" spans="1:5">
      <c r="A7" s="81" t="s">
        <v>1291</v>
      </c>
      <c r="B7" s="107">
        <v>1951</v>
      </c>
      <c r="C7" s="107">
        <v>1111</v>
      </c>
      <c r="D7" s="160">
        <f t="shared" si="0"/>
        <v>0.569451563300871</v>
      </c>
      <c r="E7" s="85">
        <v>50103</v>
      </c>
    </row>
    <row r="8" s="61" customFormat="1" ht="20.25" customHeight="1" spans="1:5">
      <c r="A8" s="81" t="s">
        <v>1292</v>
      </c>
      <c r="B8" s="107">
        <v>0</v>
      </c>
      <c r="C8" s="107">
        <v>29</v>
      </c>
      <c r="D8" s="160">
        <f t="shared" si="0"/>
        <v>0</v>
      </c>
      <c r="E8" s="85">
        <v>50199</v>
      </c>
    </row>
    <row r="9" s="61" customFormat="1" ht="20.25" customHeight="1" spans="1:5">
      <c r="A9" s="81" t="s">
        <v>1293</v>
      </c>
      <c r="B9" s="107">
        <v>7591</v>
      </c>
      <c r="C9" s="107">
        <v>5310</v>
      </c>
      <c r="D9" s="160">
        <f t="shared" si="0"/>
        <v>0.699512580687656</v>
      </c>
      <c r="E9" s="85">
        <v>502</v>
      </c>
    </row>
    <row r="10" s="61" customFormat="1" ht="20.25" customHeight="1" spans="1:5">
      <c r="A10" s="81" t="s">
        <v>1294</v>
      </c>
      <c r="B10" s="107">
        <v>4089</v>
      </c>
      <c r="C10" s="107">
        <v>2186</v>
      </c>
      <c r="D10" s="160">
        <f t="shared" si="0"/>
        <v>0.534605037906579</v>
      </c>
      <c r="E10" s="85">
        <v>50201</v>
      </c>
    </row>
    <row r="11" s="61" customFormat="1" ht="20.25" customHeight="1" spans="1:5">
      <c r="A11" s="81" t="s">
        <v>1295</v>
      </c>
      <c r="B11" s="107">
        <v>218</v>
      </c>
      <c r="C11" s="107">
        <v>43</v>
      </c>
      <c r="D11" s="160">
        <f t="shared" si="0"/>
        <v>0.197247706422018</v>
      </c>
      <c r="E11" s="85">
        <v>50202</v>
      </c>
    </row>
    <row r="12" s="61" customFormat="1" ht="20.25" customHeight="1" spans="1:5">
      <c r="A12" s="81" t="s">
        <v>1296</v>
      </c>
      <c r="B12" s="107">
        <v>115</v>
      </c>
      <c r="C12" s="107">
        <v>16</v>
      </c>
      <c r="D12" s="160">
        <f t="shared" si="0"/>
        <v>0.139130434782609</v>
      </c>
      <c r="E12" s="85">
        <v>50203</v>
      </c>
    </row>
    <row r="13" s="61" customFormat="1" ht="20.25" customHeight="1" spans="1:5">
      <c r="A13" s="81" t="s">
        <v>1297</v>
      </c>
      <c r="B13" s="107">
        <v>54</v>
      </c>
      <c r="C13" s="107">
        <v>22</v>
      </c>
      <c r="D13" s="160">
        <f t="shared" si="0"/>
        <v>0.407407407407407</v>
      </c>
      <c r="E13" s="85">
        <v>50204</v>
      </c>
    </row>
    <row r="14" s="61" customFormat="1" ht="20.25" customHeight="1" spans="1:5">
      <c r="A14" s="81" t="s">
        <v>1298</v>
      </c>
      <c r="B14" s="107">
        <v>1997</v>
      </c>
      <c r="C14" s="107">
        <v>2611</v>
      </c>
      <c r="D14" s="160">
        <f t="shared" si="0"/>
        <v>1.30746119178768</v>
      </c>
      <c r="E14" s="85">
        <v>50205</v>
      </c>
    </row>
    <row r="15" s="61" customFormat="1" ht="20.25" customHeight="1" spans="1:5">
      <c r="A15" s="81" t="s">
        <v>1299</v>
      </c>
      <c r="B15" s="107">
        <v>92</v>
      </c>
      <c r="C15" s="107">
        <v>46</v>
      </c>
      <c r="D15" s="160">
        <f t="shared" si="0"/>
        <v>0.5</v>
      </c>
      <c r="E15" s="85">
        <v>50206</v>
      </c>
    </row>
    <row r="16" s="61" customFormat="1" ht="20.25" customHeight="1" spans="1:5">
      <c r="A16" s="81" t="s">
        <v>1300</v>
      </c>
      <c r="B16" s="107">
        <v>0</v>
      </c>
      <c r="C16" s="107">
        <v>0</v>
      </c>
      <c r="D16" s="160">
        <f t="shared" si="0"/>
        <v>0</v>
      </c>
      <c r="E16" s="85">
        <v>50207</v>
      </c>
    </row>
    <row r="17" s="61" customFormat="1" ht="20.25" customHeight="1" spans="1:5">
      <c r="A17" s="81" t="s">
        <v>1301</v>
      </c>
      <c r="B17" s="107">
        <v>293</v>
      </c>
      <c r="C17" s="107">
        <v>163</v>
      </c>
      <c r="D17" s="160">
        <f t="shared" si="0"/>
        <v>0.556313993174061</v>
      </c>
      <c r="E17" s="85">
        <v>50208</v>
      </c>
    </row>
    <row r="18" s="61" customFormat="1" ht="20.25" customHeight="1" spans="1:5">
      <c r="A18" s="81" t="s">
        <v>1302</v>
      </c>
      <c r="B18" s="107">
        <v>497</v>
      </c>
      <c r="C18" s="107">
        <v>138</v>
      </c>
      <c r="D18" s="160">
        <f t="shared" si="0"/>
        <v>0.277665995975855</v>
      </c>
      <c r="E18" s="85">
        <v>50209</v>
      </c>
    </row>
    <row r="19" s="61" customFormat="1" ht="20.25" customHeight="1" spans="1:5">
      <c r="A19" s="81" t="s">
        <v>1303</v>
      </c>
      <c r="B19" s="107">
        <v>236</v>
      </c>
      <c r="C19" s="107">
        <v>85</v>
      </c>
      <c r="D19" s="160">
        <f t="shared" si="0"/>
        <v>0.360169491525424</v>
      </c>
      <c r="E19" s="85">
        <v>50299</v>
      </c>
    </row>
    <row r="20" s="61" customFormat="1" ht="20.25" customHeight="1" spans="1:5">
      <c r="A20" s="81" t="s">
        <v>1304</v>
      </c>
      <c r="B20" s="107">
        <v>35</v>
      </c>
      <c r="C20" s="107">
        <v>22</v>
      </c>
      <c r="D20" s="160">
        <f t="shared" si="0"/>
        <v>0.628571428571429</v>
      </c>
      <c r="E20" s="85">
        <v>503</v>
      </c>
    </row>
    <row r="21" s="61" customFormat="1" ht="20.25" customHeight="1" spans="1:5">
      <c r="A21" s="81" t="s">
        <v>1305</v>
      </c>
      <c r="B21" s="107">
        <v>0</v>
      </c>
      <c r="C21" s="107">
        <v>0</v>
      </c>
      <c r="D21" s="160">
        <f t="shared" si="0"/>
        <v>0</v>
      </c>
      <c r="E21" s="85">
        <v>50301</v>
      </c>
    </row>
    <row r="22" s="61" customFormat="1" ht="20.25" customHeight="1" spans="1:5">
      <c r="A22" s="81" t="s">
        <v>1306</v>
      </c>
      <c r="B22" s="107">
        <v>0</v>
      </c>
      <c r="C22" s="107">
        <v>0</v>
      </c>
      <c r="D22" s="160">
        <f t="shared" si="0"/>
        <v>0</v>
      </c>
      <c r="E22" s="85">
        <v>50302</v>
      </c>
    </row>
    <row r="23" s="61" customFormat="1" ht="20.25" customHeight="1" spans="1:5">
      <c r="A23" s="81" t="s">
        <v>1307</v>
      </c>
      <c r="B23" s="107">
        <v>0</v>
      </c>
      <c r="C23" s="107">
        <v>20</v>
      </c>
      <c r="D23" s="160">
        <f t="shared" si="0"/>
        <v>0</v>
      </c>
      <c r="E23" s="85">
        <v>50303</v>
      </c>
    </row>
    <row r="24" s="61" customFormat="1" ht="20.25" customHeight="1" spans="1:5">
      <c r="A24" s="81" t="s">
        <v>1308</v>
      </c>
      <c r="B24" s="107">
        <v>0</v>
      </c>
      <c r="C24" s="107">
        <v>0</v>
      </c>
      <c r="D24" s="160">
        <f t="shared" si="0"/>
        <v>0</v>
      </c>
      <c r="E24" s="85">
        <v>50305</v>
      </c>
    </row>
    <row r="25" s="61" customFormat="1" ht="20.25" customHeight="1" spans="1:5">
      <c r="A25" s="81" t="s">
        <v>1309</v>
      </c>
      <c r="B25" s="107">
        <v>35</v>
      </c>
      <c r="C25" s="107">
        <v>2</v>
      </c>
      <c r="D25" s="160">
        <f t="shared" si="0"/>
        <v>0.0571428571428571</v>
      </c>
      <c r="E25" s="85">
        <v>50306</v>
      </c>
    </row>
    <row r="26" s="61" customFormat="1" ht="20.25" customHeight="1" spans="1:5">
      <c r="A26" s="81" t="s">
        <v>1310</v>
      </c>
      <c r="B26" s="107">
        <v>0</v>
      </c>
      <c r="C26" s="107">
        <v>0</v>
      </c>
      <c r="D26" s="160">
        <f t="shared" si="0"/>
        <v>0</v>
      </c>
      <c r="E26" s="85">
        <v>50307</v>
      </c>
    </row>
    <row r="27" s="61" customFormat="1" ht="20.25" customHeight="1" spans="1:5">
      <c r="A27" s="81" t="s">
        <v>1311</v>
      </c>
      <c r="B27" s="107">
        <v>0</v>
      </c>
      <c r="C27" s="107">
        <v>0</v>
      </c>
      <c r="D27" s="160">
        <f t="shared" si="0"/>
        <v>0</v>
      </c>
      <c r="E27" s="85">
        <v>50399</v>
      </c>
    </row>
    <row r="28" s="61" customFormat="1" ht="20.25" customHeight="1" spans="1:5">
      <c r="A28" s="81" t="s">
        <v>1312</v>
      </c>
      <c r="B28" s="107">
        <v>0</v>
      </c>
      <c r="C28" s="107">
        <v>0</v>
      </c>
      <c r="D28" s="160">
        <f t="shared" si="0"/>
        <v>0</v>
      </c>
      <c r="E28" s="85">
        <v>504</v>
      </c>
    </row>
    <row r="29" s="61" customFormat="1" ht="20.25" customHeight="1" spans="1:5">
      <c r="A29" s="81" t="s">
        <v>1305</v>
      </c>
      <c r="B29" s="107">
        <v>0</v>
      </c>
      <c r="C29" s="107">
        <v>0</v>
      </c>
      <c r="D29" s="160">
        <f t="shared" si="0"/>
        <v>0</v>
      </c>
      <c r="E29" s="85">
        <v>50401</v>
      </c>
    </row>
    <row r="30" s="61" customFormat="1" ht="20.25" customHeight="1" spans="1:5">
      <c r="A30" s="81" t="s">
        <v>1306</v>
      </c>
      <c r="B30" s="107">
        <v>0</v>
      </c>
      <c r="C30" s="107">
        <v>0</v>
      </c>
      <c r="D30" s="160">
        <f t="shared" si="0"/>
        <v>0</v>
      </c>
      <c r="E30" s="85">
        <v>50402</v>
      </c>
    </row>
    <row r="31" s="61" customFormat="1" ht="20.25" customHeight="1" spans="1:5">
      <c r="A31" s="81" t="s">
        <v>1307</v>
      </c>
      <c r="B31" s="107">
        <v>0</v>
      </c>
      <c r="C31" s="107">
        <v>0</v>
      </c>
      <c r="D31" s="160">
        <f t="shared" si="0"/>
        <v>0</v>
      </c>
      <c r="E31" s="85">
        <v>50403</v>
      </c>
    </row>
    <row r="32" s="61" customFormat="1" ht="20.25" customHeight="1" spans="1:5">
      <c r="A32" s="81" t="s">
        <v>1309</v>
      </c>
      <c r="B32" s="107">
        <v>0</v>
      </c>
      <c r="C32" s="107">
        <v>0</v>
      </c>
      <c r="D32" s="160">
        <f t="shared" si="0"/>
        <v>0</v>
      </c>
      <c r="E32" s="85">
        <v>50404</v>
      </c>
    </row>
    <row r="33" s="61" customFormat="1" ht="20.25" customHeight="1" spans="1:5">
      <c r="A33" s="81" t="s">
        <v>1310</v>
      </c>
      <c r="B33" s="107">
        <v>0</v>
      </c>
      <c r="C33" s="107">
        <v>0</v>
      </c>
      <c r="D33" s="160">
        <f t="shared" si="0"/>
        <v>0</v>
      </c>
      <c r="E33" s="85">
        <v>50405</v>
      </c>
    </row>
    <row r="34" s="61" customFormat="1" ht="20.25" customHeight="1" spans="1:5">
      <c r="A34" s="81" t="s">
        <v>1311</v>
      </c>
      <c r="B34" s="107">
        <v>0</v>
      </c>
      <c r="C34" s="107">
        <v>0</v>
      </c>
      <c r="D34" s="160">
        <f t="shared" si="0"/>
        <v>0</v>
      </c>
      <c r="E34" s="85">
        <v>50499</v>
      </c>
    </row>
    <row r="35" s="61" customFormat="1" ht="20.25" customHeight="1" spans="1:5">
      <c r="A35" s="81" t="s">
        <v>1313</v>
      </c>
      <c r="B35" s="107">
        <v>57548</v>
      </c>
      <c r="C35" s="107">
        <v>51135</v>
      </c>
      <c r="D35" s="160">
        <f t="shared" si="0"/>
        <v>0.888562591228192</v>
      </c>
      <c r="E35" s="85">
        <v>505</v>
      </c>
    </row>
    <row r="36" s="61" customFormat="1" ht="20.25" customHeight="1" spans="1:5">
      <c r="A36" s="81" t="s">
        <v>1314</v>
      </c>
      <c r="B36" s="107">
        <v>56079</v>
      </c>
      <c r="C36" s="107">
        <v>50432</v>
      </c>
      <c r="D36" s="160">
        <f t="shared" si="0"/>
        <v>0.899302769307584</v>
      </c>
      <c r="E36" s="85">
        <v>50501</v>
      </c>
    </row>
    <row r="37" s="61" customFormat="1" ht="20.25" customHeight="1" spans="1:5">
      <c r="A37" s="81" t="s">
        <v>1315</v>
      </c>
      <c r="B37" s="107">
        <v>1469</v>
      </c>
      <c r="C37" s="107">
        <v>703</v>
      </c>
      <c r="D37" s="160">
        <f t="shared" si="0"/>
        <v>0.4785568413887</v>
      </c>
      <c r="E37" s="85">
        <v>50502</v>
      </c>
    </row>
    <row r="38" s="61" customFormat="1" ht="20.25" customHeight="1" spans="1:5">
      <c r="A38" s="81" t="s">
        <v>1316</v>
      </c>
      <c r="B38" s="107">
        <v>0</v>
      </c>
      <c r="C38" s="107">
        <v>0</v>
      </c>
      <c r="D38" s="160">
        <f t="shared" si="0"/>
        <v>0</v>
      </c>
      <c r="E38" s="85">
        <v>50599</v>
      </c>
    </row>
    <row r="39" s="61" customFormat="1" ht="20.25" customHeight="1" spans="1:5">
      <c r="A39" s="81" t="s">
        <v>1317</v>
      </c>
      <c r="B39" s="107">
        <v>3</v>
      </c>
      <c r="C39" s="107">
        <v>0</v>
      </c>
      <c r="D39" s="160">
        <f t="shared" si="0"/>
        <v>0</v>
      </c>
      <c r="E39" s="85">
        <v>506</v>
      </c>
    </row>
    <row r="40" s="61" customFormat="1" ht="20.25" customHeight="1" spans="1:5">
      <c r="A40" s="81" t="s">
        <v>1318</v>
      </c>
      <c r="B40" s="107">
        <v>3</v>
      </c>
      <c r="C40" s="107">
        <v>0</v>
      </c>
      <c r="D40" s="160">
        <f t="shared" si="0"/>
        <v>0</v>
      </c>
      <c r="E40" s="85">
        <v>50601</v>
      </c>
    </row>
    <row r="41" s="61" customFormat="1" ht="20.25" customHeight="1" spans="1:5">
      <c r="A41" s="81" t="s">
        <v>1319</v>
      </c>
      <c r="B41" s="107">
        <v>0</v>
      </c>
      <c r="C41" s="107">
        <v>0</v>
      </c>
      <c r="D41" s="160">
        <f t="shared" si="0"/>
        <v>0</v>
      </c>
      <c r="E41" s="85">
        <v>50602</v>
      </c>
    </row>
    <row r="42" s="61" customFormat="1" ht="20.25" customHeight="1" spans="1:5">
      <c r="A42" s="81" t="s">
        <v>1320</v>
      </c>
      <c r="B42" s="107">
        <v>0</v>
      </c>
      <c r="C42" s="107">
        <v>0</v>
      </c>
      <c r="D42" s="160">
        <f t="shared" si="0"/>
        <v>0</v>
      </c>
      <c r="E42" s="85">
        <v>507</v>
      </c>
    </row>
    <row r="43" s="61" customFormat="1" ht="20.25" customHeight="1" spans="1:5">
      <c r="A43" s="81" t="s">
        <v>1321</v>
      </c>
      <c r="B43" s="107">
        <v>0</v>
      </c>
      <c r="C43" s="107">
        <v>0</v>
      </c>
      <c r="D43" s="160">
        <f t="shared" si="0"/>
        <v>0</v>
      </c>
      <c r="E43" s="85">
        <v>50701</v>
      </c>
    </row>
    <row r="44" s="61" customFormat="1" ht="20.25" customHeight="1" spans="1:5">
      <c r="A44" s="81" t="s">
        <v>1322</v>
      </c>
      <c r="B44" s="107">
        <v>0</v>
      </c>
      <c r="C44" s="107">
        <v>0</v>
      </c>
      <c r="D44" s="160">
        <f t="shared" si="0"/>
        <v>0</v>
      </c>
      <c r="E44" s="85">
        <v>50702</v>
      </c>
    </row>
    <row r="45" s="61" customFormat="1" ht="20.25" customHeight="1" spans="1:5">
      <c r="A45" s="81" t="s">
        <v>1323</v>
      </c>
      <c r="B45" s="107">
        <v>0</v>
      </c>
      <c r="C45" s="107">
        <v>0</v>
      </c>
      <c r="D45" s="160">
        <f t="shared" si="0"/>
        <v>0</v>
      </c>
      <c r="E45" s="85">
        <v>50799</v>
      </c>
    </row>
    <row r="46" s="61" customFormat="1" ht="20.25" customHeight="1" spans="1:5">
      <c r="A46" s="81" t="s">
        <v>1324</v>
      </c>
      <c r="B46" s="107">
        <v>0</v>
      </c>
      <c r="C46" s="107">
        <v>0</v>
      </c>
      <c r="D46" s="160">
        <f t="shared" si="0"/>
        <v>0</v>
      </c>
      <c r="E46" s="85">
        <v>508</v>
      </c>
    </row>
    <row r="47" s="61" customFormat="1" ht="20.25" customHeight="1" spans="1:5">
      <c r="A47" s="81" t="s">
        <v>1325</v>
      </c>
      <c r="B47" s="107">
        <v>0</v>
      </c>
      <c r="C47" s="107">
        <v>0</v>
      </c>
      <c r="D47" s="160">
        <f t="shared" si="0"/>
        <v>0</v>
      </c>
      <c r="E47" s="85">
        <v>50803</v>
      </c>
    </row>
    <row r="48" s="61" customFormat="1" ht="20.25" customHeight="1" spans="1:5">
      <c r="A48" s="81" t="s">
        <v>1326</v>
      </c>
      <c r="B48" s="107">
        <v>0</v>
      </c>
      <c r="C48" s="107">
        <v>0</v>
      </c>
      <c r="D48" s="160">
        <f t="shared" si="0"/>
        <v>0</v>
      </c>
      <c r="E48" s="85">
        <v>50804</v>
      </c>
    </row>
    <row r="49" s="61" customFormat="1" ht="20.25" customHeight="1" spans="1:5">
      <c r="A49" s="81" t="s">
        <v>1327</v>
      </c>
      <c r="B49" s="107">
        <v>0</v>
      </c>
      <c r="C49" s="107">
        <v>0</v>
      </c>
      <c r="D49" s="160">
        <f t="shared" si="0"/>
        <v>0</v>
      </c>
      <c r="E49" s="85">
        <v>50805</v>
      </c>
    </row>
    <row r="50" s="61" customFormat="1" ht="20.25" customHeight="1" spans="1:5">
      <c r="A50" s="81" t="s">
        <v>1328</v>
      </c>
      <c r="B50" s="107">
        <v>0</v>
      </c>
      <c r="C50" s="107">
        <v>0</v>
      </c>
      <c r="D50" s="160">
        <f t="shared" si="0"/>
        <v>0</v>
      </c>
      <c r="E50" s="85">
        <v>50899</v>
      </c>
    </row>
    <row r="51" s="61" customFormat="1" ht="20.25" customHeight="1" spans="1:5">
      <c r="A51" s="81" t="s">
        <v>1329</v>
      </c>
      <c r="B51" s="107">
        <v>7344</v>
      </c>
      <c r="C51" s="107">
        <v>4442</v>
      </c>
      <c r="D51" s="160">
        <f t="shared" si="0"/>
        <v>0.604847494553377</v>
      </c>
      <c r="E51" s="85">
        <v>509</v>
      </c>
    </row>
    <row r="52" s="61" customFormat="1" ht="20.25" customHeight="1" spans="1:5">
      <c r="A52" s="81" t="s">
        <v>1330</v>
      </c>
      <c r="B52" s="107">
        <v>5384</v>
      </c>
      <c r="C52" s="107">
        <v>2542</v>
      </c>
      <c r="D52" s="160">
        <f t="shared" si="0"/>
        <v>0.472139673105498</v>
      </c>
      <c r="E52" s="85">
        <v>50901</v>
      </c>
    </row>
    <row r="53" s="61" customFormat="1" ht="20.25" customHeight="1" spans="1:5">
      <c r="A53" s="81" t="s">
        <v>1331</v>
      </c>
      <c r="B53" s="107">
        <v>0</v>
      </c>
      <c r="C53" s="107">
        <v>0</v>
      </c>
      <c r="D53" s="160">
        <f t="shared" si="0"/>
        <v>0</v>
      </c>
      <c r="E53" s="85">
        <v>50902</v>
      </c>
    </row>
    <row r="54" s="61" customFormat="1" ht="20.25" customHeight="1" spans="1:5">
      <c r="A54" s="81" t="s">
        <v>1332</v>
      </c>
      <c r="B54" s="107">
        <v>0</v>
      </c>
      <c r="C54" s="107">
        <v>88</v>
      </c>
      <c r="D54" s="160">
        <f t="shared" si="0"/>
        <v>0</v>
      </c>
      <c r="E54" s="85">
        <v>50903</v>
      </c>
    </row>
    <row r="55" s="61" customFormat="1" ht="20.25" customHeight="1" spans="1:5">
      <c r="A55" s="81" t="s">
        <v>1333</v>
      </c>
      <c r="B55" s="107">
        <v>1940</v>
      </c>
      <c r="C55" s="107">
        <v>1808</v>
      </c>
      <c r="D55" s="160">
        <f t="shared" si="0"/>
        <v>0.931958762886598</v>
      </c>
      <c r="E55" s="85">
        <v>50905</v>
      </c>
    </row>
    <row r="56" s="61" customFormat="1" ht="20.25" customHeight="1" spans="1:5">
      <c r="A56" s="81" t="s">
        <v>1334</v>
      </c>
      <c r="B56" s="107">
        <v>20</v>
      </c>
      <c r="C56" s="107">
        <v>4</v>
      </c>
      <c r="D56" s="160">
        <f t="shared" si="0"/>
        <v>0.2</v>
      </c>
      <c r="E56" s="85">
        <v>50999</v>
      </c>
    </row>
    <row r="57" s="61" customFormat="1" ht="20.25" customHeight="1" spans="1:5">
      <c r="A57" s="81" t="s">
        <v>1335</v>
      </c>
      <c r="B57" s="107">
        <v>0</v>
      </c>
      <c r="C57" s="107">
        <v>0</v>
      </c>
      <c r="D57" s="160">
        <f t="shared" si="0"/>
        <v>0</v>
      </c>
      <c r="E57" s="85">
        <v>510</v>
      </c>
    </row>
    <row r="58" s="61" customFormat="1" ht="20.25" customHeight="1" spans="1:5">
      <c r="A58" s="81" t="s">
        <v>1336</v>
      </c>
      <c r="B58" s="107">
        <v>0</v>
      </c>
      <c r="C58" s="107">
        <v>0</v>
      </c>
      <c r="D58" s="160">
        <f t="shared" si="0"/>
        <v>0</v>
      </c>
      <c r="E58" s="85">
        <v>51002</v>
      </c>
    </row>
    <row r="59" s="61" customFormat="1" ht="20.25" customHeight="1" spans="1:5">
      <c r="A59" s="81" t="s">
        <v>502</v>
      </c>
      <c r="B59" s="107">
        <v>0</v>
      </c>
      <c r="C59" s="107">
        <v>0</v>
      </c>
      <c r="D59" s="160">
        <f t="shared" si="0"/>
        <v>0</v>
      </c>
      <c r="E59" s="85">
        <v>51003</v>
      </c>
    </row>
    <row r="60" s="61" customFormat="1" ht="20.25" customHeight="1" spans="1:5">
      <c r="A60" s="81" t="s">
        <v>1337</v>
      </c>
      <c r="B60" s="107">
        <v>0</v>
      </c>
      <c r="C60" s="107">
        <v>0</v>
      </c>
      <c r="D60" s="160">
        <f t="shared" si="0"/>
        <v>0</v>
      </c>
      <c r="E60" s="85">
        <v>51004</v>
      </c>
    </row>
    <row r="61" s="61" customFormat="1" ht="20.25" customHeight="1" spans="1:5">
      <c r="A61" s="81" t="s">
        <v>1338</v>
      </c>
      <c r="B61" s="107">
        <v>0</v>
      </c>
      <c r="C61" s="107">
        <v>0</v>
      </c>
      <c r="D61" s="160">
        <f t="shared" si="0"/>
        <v>0</v>
      </c>
      <c r="E61" s="85">
        <v>511</v>
      </c>
    </row>
    <row r="62" s="61" customFormat="1" ht="20.25" customHeight="1" spans="1:5">
      <c r="A62" s="81" t="s">
        <v>1339</v>
      </c>
      <c r="B62" s="107">
        <v>0</v>
      </c>
      <c r="C62" s="107">
        <v>0</v>
      </c>
      <c r="D62" s="160">
        <f t="shared" si="0"/>
        <v>0</v>
      </c>
      <c r="E62" s="85">
        <v>51101</v>
      </c>
    </row>
    <row r="63" s="61" customFormat="1" ht="20.25" customHeight="1" spans="1:5">
      <c r="A63" s="81" t="s">
        <v>1340</v>
      </c>
      <c r="B63" s="107">
        <v>0</v>
      </c>
      <c r="C63" s="107">
        <v>0</v>
      </c>
      <c r="D63" s="160">
        <f t="shared" si="0"/>
        <v>0</v>
      </c>
      <c r="E63" s="85">
        <v>51102</v>
      </c>
    </row>
    <row r="64" s="61" customFormat="1" ht="20.25" customHeight="1" spans="1:5">
      <c r="A64" s="81" t="s">
        <v>1341</v>
      </c>
      <c r="B64" s="107">
        <v>0</v>
      </c>
      <c r="C64" s="107">
        <v>0</v>
      </c>
      <c r="D64" s="160">
        <f t="shared" si="0"/>
        <v>0</v>
      </c>
      <c r="E64" s="85">
        <v>51103</v>
      </c>
    </row>
    <row r="65" s="61" customFormat="1" ht="20.25" customHeight="1" spans="1:5">
      <c r="A65" s="81" t="s">
        <v>1342</v>
      </c>
      <c r="B65" s="107">
        <v>0</v>
      </c>
      <c r="C65" s="107">
        <v>0</v>
      </c>
      <c r="D65" s="160">
        <f t="shared" si="0"/>
        <v>0</v>
      </c>
      <c r="E65" s="85">
        <v>51104</v>
      </c>
    </row>
    <row r="66" s="61" customFormat="1" ht="20.25" customHeight="1" spans="1:5">
      <c r="A66" s="81" t="s">
        <v>1343</v>
      </c>
      <c r="B66" s="107">
        <v>0</v>
      </c>
      <c r="C66" s="107">
        <v>0</v>
      </c>
      <c r="D66" s="160">
        <f t="shared" si="0"/>
        <v>0</v>
      </c>
      <c r="E66" s="85">
        <v>514</v>
      </c>
    </row>
    <row r="67" s="61" customFormat="1" ht="20.25" customHeight="1" spans="1:5">
      <c r="A67" s="81" t="s">
        <v>1344</v>
      </c>
      <c r="B67" s="107">
        <v>0</v>
      </c>
      <c r="C67" s="107">
        <v>0</v>
      </c>
      <c r="D67" s="160">
        <f t="shared" si="0"/>
        <v>0</v>
      </c>
      <c r="E67" s="85">
        <v>51401</v>
      </c>
    </row>
    <row r="68" s="61" customFormat="1" ht="20.25" customHeight="1" spans="1:5">
      <c r="A68" s="81" t="s">
        <v>1345</v>
      </c>
      <c r="B68" s="107">
        <v>0</v>
      </c>
      <c r="C68" s="107">
        <v>0</v>
      </c>
      <c r="D68" s="160">
        <f t="shared" si="0"/>
        <v>0</v>
      </c>
      <c r="E68" s="85">
        <v>51402</v>
      </c>
    </row>
    <row r="69" s="61" customFormat="1" ht="20.25" customHeight="1" spans="1:5">
      <c r="A69" s="81" t="s">
        <v>1286</v>
      </c>
      <c r="B69" s="107">
        <v>0</v>
      </c>
      <c r="C69" s="107">
        <v>0</v>
      </c>
      <c r="D69" s="160">
        <f t="shared" si="0"/>
        <v>0</v>
      </c>
      <c r="E69" s="85">
        <v>599</v>
      </c>
    </row>
    <row r="70" s="61" customFormat="1" ht="20.25" customHeight="1" spans="1:5">
      <c r="A70" s="81" t="s">
        <v>1346</v>
      </c>
      <c r="B70" s="107">
        <v>0</v>
      </c>
      <c r="C70" s="107">
        <v>0</v>
      </c>
      <c r="D70" s="160">
        <f t="shared" si="0"/>
        <v>0</v>
      </c>
      <c r="E70" s="85">
        <v>59907</v>
      </c>
    </row>
    <row r="71" s="61" customFormat="1" ht="20.25" customHeight="1" spans="1:5">
      <c r="A71" s="81" t="s">
        <v>1347</v>
      </c>
      <c r="B71" s="107">
        <v>0</v>
      </c>
      <c r="C71" s="107">
        <v>0</v>
      </c>
      <c r="D71" s="160">
        <f t="shared" si="0"/>
        <v>0</v>
      </c>
      <c r="E71" s="85">
        <v>59908</v>
      </c>
    </row>
    <row r="72" s="61" customFormat="1" ht="20.25" customHeight="1" spans="1:5">
      <c r="A72" s="81" t="s">
        <v>1348</v>
      </c>
      <c r="B72" s="107">
        <v>0</v>
      </c>
      <c r="C72" s="107">
        <v>0</v>
      </c>
      <c r="D72" s="160">
        <f t="shared" si="0"/>
        <v>0</v>
      </c>
      <c r="E72" s="85">
        <v>59909</v>
      </c>
    </row>
    <row r="73" s="61" customFormat="1" ht="20.25" customHeight="1" spans="1:5">
      <c r="A73" s="81" t="s">
        <v>1349</v>
      </c>
      <c r="B73" s="107">
        <v>0</v>
      </c>
      <c r="C73" s="107">
        <v>0</v>
      </c>
      <c r="D73" s="160">
        <f t="shared" si="0"/>
        <v>0</v>
      </c>
      <c r="E73" s="85">
        <v>59910</v>
      </c>
    </row>
    <row r="74" s="61" customFormat="1" ht="20.25" customHeight="1" spans="1:5">
      <c r="A74" s="81" t="s">
        <v>973</v>
      </c>
      <c r="B74" s="107">
        <v>0</v>
      </c>
      <c r="C74" s="107">
        <v>0</v>
      </c>
      <c r="D74" s="160">
        <f t="shared" si="0"/>
        <v>0</v>
      </c>
      <c r="E74" s="85">
        <v>59999</v>
      </c>
    </row>
    <row r="75" s="61" customFormat="1" ht="20.25" customHeight="1" spans="1:5">
      <c r="A75" s="81" t="str">
        <f>""</f>
        <v/>
      </c>
      <c r="B75" s="161">
        <v>0</v>
      </c>
      <c r="C75" s="161">
        <v>0</v>
      </c>
      <c r="D75" s="160">
        <f t="shared" si="0"/>
        <v>0</v>
      </c>
      <c r="E75" s="88"/>
    </row>
    <row r="76" s="61" customFormat="1" ht="20.25" customHeight="1" spans="1:5">
      <c r="A76" s="83" t="s">
        <v>1350</v>
      </c>
      <c r="B76" s="107">
        <v>96335</v>
      </c>
      <c r="C76" s="107">
        <v>81427</v>
      </c>
      <c r="D76" s="160">
        <f t="shared" si="0"/>
        <v>0.845248352104635</v>
      </c>
      <c r="E76" s="88"/>
    </row>
  </sheetData>
  <sheetProtection insertRows="0" insertColumns="0" deleteColumns="0" deleteRows="0" autoFilter="0"/>
  <mergeCells count="2">
    <mergeCell ref="A1:D1"/>
    <mergeCell ref="A2:D2"/>
  </mergeCells>
  <printOptions horizontalCentered="1"/>
  <pageMargins left="0.357638888888889" right="0.357638888888889" top="0.409027777777778" bottom="0.409027777777778" header="0.5" footer="0.5"/>
  <pageSetup paperSize="9" orientation="portrait"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K86"/>
  <sheetViews>
    <sheetView zoomScale="105" zoomScaleNormal="105" workbookViewId="0">
      <selection activeCell="F4" sqref="F4"/>
    </sheetView>
  </sheetViews>
  <sheetFormatPr defaultColWidth="9" defaultRowHeight="20.25" customHeight="1"/>
  <cols>
    <col min="1" max="1" width="29.5185185185185" style="2" customWidth="1"/>
    <col min="2" max="2" width="6.55555555555556" style="2" customWidth="1"/>
    <col min="3" max="3" width="7.50925925925926" style="2" customWidth="1"/>
    <col min="4" max="4" width="8.14814814814815" style="2" customWidth="1"/>
    <col min="5" max="5" width="8.36111111111111" style="2" customWidth="1"/>
    <col min="6" max="6" width="8.25" style="2" customWidth="1"/>
    <col min="7" max="7" width="8.35185185185185" style="2" customWidth="1"/>
    <col min="8" max="8" width="6.97222222222222" style="2" customWidth="1"/>
    <col min="9" max="9" width="8.47222222222222" style="2" customWidth="1"/>
    <col min="10" max="10" width="10.2685185185185" style="2" customWidth="1"/>
    <col min="11" max="11" width="12.712962962963" style="138" hidden="1" customWidth="1"/>
  </cols>
  <sheetData>
    <row r="1" ht="30" customHeight="1" spans="1:11">
      <c r="A1" s="12" t="s">
        <v>1351</v>
      </c>
      <c r="B1" s="12"/>
      <c r="C1" s="12"/>
      <c r="D1" s="12"/>
      <c r="E1" s="12"/>
      <c r="F1" s="12"/>
      <c r="G1" s="12"/>
      <c r="H1" s="12"/>
      <c r="I1" s="12"/>
      <c r="J1" s="12"/>
      <c r="K1" s="12"/>
    </row>
    <row r="2" customHeight="1" spans="1:11">
      <c r="A2" s="4"/>
      <c r="B2" s="4"/>
      <c r="C2" s="4"/>
      <c r="D2" s="4"/>
      <c r="E2" s="4"/>
      <c r="F2" s="4"/>
      <c r="G2" s="4"/>
      <c r="H2" s="4"/>
      <c r="I2" s="4"/>
      <c r="J2" s="64" t="s">
        <v>108</v>
      </c>
      <c r="K2" s="64"/>
    </row>
    <row r="3" ht="30" customHeight="1" spans="1:11">
      <c r="A3" s="65" t="s">
        <v>2</v>
      </c>
      <c r="B3" s="66" t="s">
        <v>3</v>
      </c>
      <c r="C3" s="66" t="s">
        <v>4</v>
      </c>
      <c r="D3" s="66" t="s">
        <v>5</v>
      </c>
      <c r="E3" s="66" t="s">
        <v>6</v>
      </c>
      <c r="F3" s="66" t="s">
        <v>7</v>
      </c>
      <c r="G3" s="74" t="s">
        <v>8</v>
      </c>
      <c r="H3" s="74" t="s">
        <v>9</v>
      </c>
      <c r="I3" s="74" t="s">
        <v>10</v>
      </c>
      <c r="J3" s="74" t="s">
        <v>11</v>
      </c>
      <c r="K3" s="142" t="s">
        <v>12</v>
      </c>
    </row>
    <row r="4" ht="18.9" customHeight="1" spans="1:11">
      <c r="A4" s="151" t="s">
        <v>1352</v>
      </c>
      <c r="B4" s="42"/>
      <c r="C4" s="42">
        <v>0</v>
      </c>
      <c r="D4" s="152">
        <v>0</v>
      </c>
      <c r="E4" s="152">
        <v>45216</v>
      </c>
      <c r="F4" s="152">
        <v>23229</v>
      </c>
      <c r="G4" s="54">
        <f t="shared" ref="G4:G86" si="0">IF(B4=0,0,F4/B4)</f>
        <v>0</v>
      </c>
      <c r="H4" s="54">
        <f t="shared" ref="H4:H86" si="1">IF(C4=0,0,F4/C4)</f>
        <v>0</v>
      </c>
      <c r="I4" s="54">
        <f t="shared" ref="I4:I86" si="2">IF(D4=0,0,F4/D4)</f>
        <v>0</v>
      </c>
      <c r="J4" s="54">
        <f t="shared" ref="J4:J86" si="3">IF(E4=0,0,F4/E4)</f>
        <v>0.513734076433121</v>
      </c>
      <c r="K4" s="143">
        <v>10301</v>
      </c>
    </row>
    <row r="5" ht="18.9" customHeight="1" spans="1:11">
      <c r="A5" s="151" t="s">
        <v>1353</v>
      </c>
      <c r="B5" s="42"/>
      <c r="C5" s="42">
        <v>0</v>
      </c>
      <c r="D5" s="42">
        <v>0</v>
      </c>
      <c r="E5" s="42">
        <v>0</v>
      </c>
      <c r="F5" s="42">
        <v>0</v>
      </c>
      <c r="G5" s="54">
        <f t="shared" si="0"/>
        <v>0</v>
      </c>
      <c r="H5" s="54">
        <f t="shared" si="1"/>
        <v>0</v>
      </c>
      <c r="I5" s="54">
        <f t="shared" si="2"/>
        <v>0</v>
      </c>
      <c r="J5" s="54">
        <f t="shared" si="3"/>
        <v>0</v>
      </c>
      <c r="K5" s="143">
        <v>1030102</v>
      </c>
    </row>
    <row r="6" ht="18.9" customHeight="1" spans="1:11">
      <c r="A6" s="151" t="s">
        <v>1354</v>
      </c>
      <c r="B6" s="42"/>
      <c r="C6" s="42">
        <v>0</v>
      </c>
      <c r="D6" s="42">
        <v>0</v>
      </c>
      <c r="E6" s="42">
        <v>0</v>
      </c>
      <c r="F6" s="42">
        <v>0</v>
      </c>
      <c r="G6" s="54">
        <f t="shared" si="0"/>
        <v>0</v>
      </c>
      <c r="H6" s="54">
        <f t="shared" si="1"/>
        <v>0</v>
      </c>
      <c r="I6" s="54">
        <f t="shared" si="2"/>
        <v>0</v>
      </c>
      <c r="J6" s="54">
        <f t="shared" si="3"/>
        <v>0</v>
      </c>
      <c r="K6" s="143">
        <v>103010201</v>
      </c>
    </row>
    <row r="7" ht="18.9" customHeight="1" spans="1:11">
      <c r="A7" s="151" t="s">
        <v>1355</v>
      </c>
      <c r="B7" s="42"/>
      <c r="C7" s="42">
        <v>0</v>
      </c>
      <c r="D7" s="42">
        <v>0</v>
      </c>
      <c r="E7" s="42">
        <v>0</v>
      </c>
      <c r="F7" s="42">
        <v>0</v>
      </c>
      <c r="G7" s="54">
        <f t="shared" si="0"/>
        <v>0</v>
      </c>
      <c r="H7" s="54">
        <f t="shared" si="1"/>
        <v>0</v>
      </c>
      <c r="I7" s="54">
        <f t="shared" si="2"/>
        <v>0</v>
      </c>
      <c r="J7" s="54">
        <f t="shared" si="3"/>
        <v>0</v>
      </c>
      <c r="K7" s="143">
        <v>103010202</v>
      </c>
    </row>
    <row r="8" ht="18.9" customHeight="1" spans="1:11">
      <c r="A8" s="151" t="s">
        <v>1356</v>
      </c>
      <c r="B8" s="42"/>
      <c r="C8" s="42">
        <v>0</v>
      </c>
      <c r="D8" s="42">
        <v>0</v>
      </c>
      <c r="E8" s="42">
        <v>0</v>
      </c>
      <c r="F8" s="42">
        <v>0</v>
      </c>
      <c r="G8" s="54">
        <f t="shared" si="0"/>
        <v>0</v>
      </c>
      <c r="H8" s="54">
        <f t="shared" si="1"/>
        <v>0</v>
      </c>
      <c r="I8" s="54">
        <f t="shared" si="2"/>
        <v>0</v>
      </c>
      <c r="J8" s="54">
        <f t="shared" si="3"/>
        <v>0</v>
      </c>
      <c r="K8" s="143">
        <v>1030106</v>
      </c>
    </row>
    <row r="9" ht="18.9" customHeight="1" spans="1:11">
      <c r="A9" s="151" t="s">
        <v>1357</v>
      </c>
      <c r="B9" s="42"/>
      <c r="C9" s="42">
        <v>0</v>
      </c>
      <c r="D9" s="42">
        <v>0</v>
      </c>
      <c r="E9" s="42">
        <v>0</v>
      </c>
      <c r="F9" s="42">
        <v>0</v>
      </c>
      <c r="G9" s="54">
        <f t="shared" si="0"/>
        <v>0</v>
      </c>
      <c r="H9" s="54">
        <f t="shared" si="1"/>
        <v>0</v>
      </c>
      <c r="I9" s="54">
        <f t="shared" si="2"/>
        <v>0</v>
      </c>
      <c r="J9" s="54">
        <f t="shared" si="3"/>
        <v>0</v>
      </c>
      <c r="K9" s="143">
        <v>1030110</v>
      </c>
    </row>
    <row r="10" ht="18.9" customHeight="1" spans="1:11">
      <c r="A10" s="153" t="s">
        <v>1358</v>
      </c>
      <c r="B10" s="42"/>
      <c r="C10" s="42">
        <v>0</v>
      </c>
      <c r="D10" s="42">
        <v>0</v>
      </c>
      <c r="E10" s="42">
        <v>0</v>
      </c>
      <c r="F10" s="42">
        <v>0</v>
      </c>
      <c r="G10" s="54">
        <f t="shared" si="0"/>
        <v>0</v>
      </c>
      <c r="H10" s="54">
        <f t="shared" si="1"/>
        <v>0</v>
      </c>
      <c r="I10" s="54">
        <f t="shared" si="2"/>
        <v>0</v>
      </c>
      <c r="J10" s="54">
        <f t="shared" si="3"/>
        <v>0</v>
      </c>
      <c r="K10" s="143">
        <v>1030112</v>
      </c>
    </row>
    <row r="11" ht="18.9" customHeight="1" spans="1:11">
      <c r="A11" s="151" t="s">
        <v>1359</v>
      </c>
      <c r="B11" s="42"/>
      <c r="C11" s="42">
        <v>0</v>
      </c>
      <c r="D11" s="42">
        <v>0</v>
      </c>
      <c r="E11" s="42">
        <v>0</v>
      </c>
      <c r="F11" s="42">
        <v>0</v>
      </c>
      <c r="G11" s="54">
        <f t="shared" si="0"/>
        <v>0</v>
      </c>
      <c r="H11" s="54">
        <f t="shared" si="1"/>
        <v>0</v>
      </c>
      <c r="I11" s="54">
        <f t="shared" si="2"/>
        <v>0</v>
      </c>
      <c r="J11" s="54">
        <f t="shared" si="3"/>
        <v>0</v>
      </c>
      <c r="K11" s="143">
        <v>1030121</v>
      </c>
    </row>
    <row r="12" ht="18.9" customHeight="1" spans="1:11">
      <c r="A12" s="151" t="s">
        <v>1360</v>
      </c>
      <c r="B12" s="42"/>
      <c r="C12" s="42">
        <v>0</v>
      </c>
      <c r="D12" s="42">
        <v>0</v>
      </c>
      <c r="E12" s="42">
        <v>0</v>
      </c>
      <c r="F12" s="42">
        <v>0</v>
      </c>
      <c r="G12" s="54">
        <f t="shared" si="0"/>
        <v>0</v>
      </c>
      <c r="H12" s="54">
        <f t="shared" si="1"/>
        <v>0</v>
      </c>
      <c r="I12" s="54">
        <f t="shared" si="2"/>
        <v>0</v>
      </c>
      <c r="J12" s="54">
        <f t="shared" si="3"/>
        <v>0</v>
      </c>
      <c r="K12" s="143">
        <v>1030129</v>
      </c>
    </row>
    <row r="13" ht="18.9" customHeight="1" spans="1:11">
      <c r="A13" s="151" t="s">
        <v>1361</v>
      </c>
      <c r="B13" s="42"/>
      <c r="C13" s="42">
        <v>0</v>
      </c>
      <c r="D13" s="42">
        <v>0</v>
      </c>
      <c r="E13" s="42">
        <v>0</v>
      </c>
      <c r="F13" s="42">
        <v>0</v>
      </c>
      <c r="G13" s="54">
        <f t="shared" si="0"/>
        <v>0</v>
      </c>
      <c r="H13" s="54">
        <f t="shared" si="1"/>
        <v>0</v>
      </c>
      <c r="I13" s="54">
        <f t="shared" si="2"/>
        <v>0</v>
      </c>
      <c r="J13" s="54">
        <f t="shared" si="3"/>
        <v>0</v>
      </c>
      <c r="K13" s="143">
        <v>1030146</v>
      </c>
    </row>
    <row r="14" ht="18.9" customHeight="1" spans="1:11">
      <c r="A14" s="151" t="s">
        <v>1362</v>
      </c>
      <c r="B14" s="42"/>
      <c r="C14" s="42">
        <v>0</v>
      </c>
      <c r="D14" s="42">
        <v>0</v>
      </c>
      <c r="E14" s="42">
        <v>0</v>
      </c>
      <c r="F14" s="42">
        <v>0</v>
      </c>
      <c r="G14" s="54">
        <f t="shared" si="0"/>
        <v>0</v>
      </c>
      <c r="H14" s="54">
        <f t="shared" si="1"/>
        <v>0</v>
      </c>
      <c r="I14" s="54">
        <f t="shared" si="2"/>
        <v>0</v>
      </c>
      <c r="J14" s="54">
        <f t="shared" si="3"/>
        <v>0</v>
      </c>
      <c r="K14" s="143">
        <v>1030147</v>
      </c>
    </row>
    <row r="15" ht="18.9" customHeight="1" spans="1:11">
      <c r="A15" s="151" t="s">
        <v>1363</v>
      </c>
      <c r="B15" s="42"/>
      <c r="C15" s="42">
        <v>21080</v>
      </c>
      <c r="D15" s="42">
        <v>22279</v>
      </c>
      <c r="E15" s="42">
        <v>44963</v>
      </c>
      <c r="F15" s="42">
        <v>23013</v>
      </c>
      <c r="G15" s="54">
        <f t="shared" si="0"/>
        <v>0</v>
      </c>
      <c r="H15" s="54">
        <f t="shared" si="1"/>
        <v>1.09169829222011</v>
      </c>
      <c r="I15" s="54">
        <f t="shared" si="2"/>
        <v>1.03294582342116</v>
      </c>
      <c r="J15" s="54">
        <f t="shared" si="3"/>
        <v>0.511820830460601</v>
      </c>
      <c r="K15" s="143">
        <v>1030148</v>
      </c>
    </row>
    <row r="16" ht="18.9" customHeight="1" spans="1:11">
      <c r="A16" s="151" t="s">
        <v>1364</v>
      </c>
      <c r="B16" s="42"/>
      <c r="C16" s="42">
        <v>0</v>
      </c>
      <c r="D16" s="42">
        <v>0</v>
      </c>
      <c r="E16" s="42">
        <v>44974</v>
      </c>
      <c r="F16" s="42">
        <v>16639</v>
      </c>
      <c r="G16" s="54">
        <f t="shared" si="0"/>
        <v>0</v>
      </c>
      <c r="H16" s="54">
        <f t="shared" si="1"/>
        <v>0</v>
      </c>
      <c r="I16" s="54">
        <f t="shared" si="2"/>
        <v>0</v>
      </c>
      <c r="J16" s="54">
        <f t="shared" si="3"/>
        <v>0.369969315604572</v>
      </c>
      <c r="K16" s="143">
        <v>103014801</v>
      </c>
    </row>
    <row r="17" ht="18.9" customHeight="1" spans="1:11">
      <c r="A17" s="151" t="s">
        <v>1365</v>
      </c>
      <c r="B17" s="42"/>
      <c r="C17" s="42">
        <v>0</v>
      </c>
      <c r="D17" s="42">
        <v>0</v>
      </c>
      <c r="E17" s="42">
        <v>114</v>
      </c>
      <c r="F17" s="42">
        <v>4807</v>
      </c>
      <c r="G17" s="54">
        <f t="shared" si="0"/>
        <v>0</v>
      </c>
      <c r="H17" s="54">
        <f t="shared" si="1"/>
        <v>0</v>
      </c>
      <c r="I17" s="54">
        <f t="shared" si="2"/>
        <v>0</v>
      </c>
      <c r="J17" s="54">
        <f t="shared" si="3"/>
        <v>42.1666666666667</v>
      </c>
      <c r="K17" s="143">
        <v>103014802</v>
      </c>
    </row>
    <row r="18" ht="18.9" customHeight="1" spans="1:11">
      <c r="A18" s="151" t="s">
        <v>1366</v>
      </c>
      <c r="B18" s="42"/>
      <c r="C18" s="42">
        <v>0</v>
      </c>
      <c r="D18" s="42">
        <v>0</v>
      </c>
      <c r="E18" s="42">
        <v>711</v>
      </c>
      <c r="F18" s="42">
        <v>2037</v>
      </c>
      <c r="G18" s="54">
        <f t="shared" si="0"/>
        <v>0</v>
      </c>
      <c r="H18" s="54">
        <f t="shared" si="1"/>
        <v>0</v>
      </c>
      <c r="I18" s="54">
        <f t="shared" si="2"/>
        <v>0</v>
      </c>
      <c r="J18" s="54">
        <f t="shared" si="3"/>
        <v>2.86497890295359</v>
      </c>
      <c r="K18" s="143">
        <v>103014803</v>
      </c>
    </row>
    <row r="19" ht="18.9" customHeight="1" spans="1:11">
      <c r="A19" s="154" t="s">
        <v>1367</v>
      </c>
      <c r="B19" s="42"/>
      <c r="C19" s="42">
        <v>0</v>
      </c>
      <c r="D19" s="42">
        <v>0</v>
      </c>
      <c r="E19" s="42">
        <v>-836</v>
      </c>
      <c r="F19" s="42">
        <v>-470</v>
      </c>
      <c r="G19" s="54">
        <f t="shared" si="0"/>
        <v>0</v>
      </c>
      <c r="H19" s="54">
        <f t="shared" si="1"/>
        <v>0</v>
      </c>
      <c r="I19" s="54">
        <f t="shared" si="2"/>
        <v>0</v>
      </c>
      <c r="J19" s="54">
        <f t="shared" si="3"/>
        <v>0.562200956937799</v>
      </c>
      <c r="K19" s="143">
        <v>103014898</v>
      </c>
    </row>
    <row r="20" ht="18.9" customHeight="1" spans="1:11">
      <c r="A20" s="151" t="s">
        <v>1368</v>
      </c>
      <c r="B20" s="42"/>
      <c r="C20" s="42">
        <v>0</v>
      </c>
      <c r="D20" s="42">
        <v>0</v>
      </c>
      <c r="E20" s="42">
        <v>0</v>
      </c>
      <c r="F20" s="42">
        <v>0</v>
      </c>
      <c r="G20" s="54">
        <f t="shared" si="0"/>
        <v>0</v>
      </c>
      <c r="H20" s="54">
        <f t="shared" si="1"/>
        <v>0</v>
      </c>
      <c r="I20" s="54">
        <f t="shared" si="2"/>
        <v>0</v>
      </c>
      <c r="J20" s="54">
        <f t="shared" si="3"/>
        <v>0</v>
      </c>
      <c r="K20" s="143">
        <v>103014899</v>
      </c>
    </row>
    <row r="21" ht="18.9" customHeight="1" spans="1:11">
      <c r="A21" s="151" t="s">
        <v>1369</v>
      </c>
      <c r="B21" s="42"/>
      <c r="C21" s="42">
        <v>0</v>
      </c>
      <c r="D21" s="42">
        <v>0</v>
      </c>
      <c r="E21" s="42">
        <v>0</v>
      </c>
      <c r="F21" s="42">
        <v>0</v>
      </c>
      <c r="G21" s="54">
        <f t="shared" si="0"/>
        <v>0</v>
      </c>
      <c r="H21" s="54">
        <f t="shared" si="1"/>
        <v>0</v>
      </c>
      <c r="I21" s="54">
        <f t="shared" si="2"/>
        <v>0</v>
      </c>
      <c r="J21" s="54">
        <f t="shared" si="3"/>
        <v>0</v>
      </c>
      <c r="K21" s="143">
        <v>1030149</v>
      </c>
    </row>
    <row r="22" ht="18.9" customHeight="1" spans="1:11">
      <c r="A22" s="151" t="s">
        <v>1370</v>
      </c>
      <c r="B22" s="42"/>
      <c r="C22" s="42">
        <v>0</v>
      </c>
      <c r="D22" s="42">
        <v>0</v>
      </c>
      <c r="E22" s="42">
        <v>0</v>
      </c>
      <c r="F22" s="42">
        <v>0</v>
      </c>
      <c r="G22" s="54">
        <f t="shared" si="0"/>
        <v>0</v>
      </c>
      <c r="H22" s="54">
        <f t="shared" si="1"/>
        <v>0</v>
      </c>
      <c r="I22" s="54">
        <f t="shared" si="2"/>
        <v>0</v>
      </c>
      <c r="J22" s="54">
        <f t="shared" si="3"/>
        <v>0</v>
      </c>
      <c r="K22" s="143">
        <v>1030150</v>
      </c>
    </row>
    <row r="23" ht="18.9" customHeight="1" spans="1:11">
      <c r="A23" s="151" t="s">
        <v>1371</v>
      </c>
      <c r="B23" s="42"/>
      <c r="C23" s="42">
        <v>0</v>
      </c>
      <c r="D23" s="42">
        <v>0</v>
      </c>
      <c r="E23" s="42">
        <v>0</v>
      </c>
      <c r="F23" s="42">
        <v>0</v>
      </c>
      <c r="G23" s="54">
        <f t="shared" si="0"/>
        <v>0</v>
      </c>
      <c r="H23" s="54">
        <f t="shared" si="1"/>
        <v>0</v>
      </c>
      <c r="I23" s="54">
        <f t="shared" si="2"/>
        <v>0</v>
      </c>
      <c r="J23" s="54">
        <f t="shared" si="3"/>
        <v>0</v>
      </c>
      <c r="K23" s="143">
        <v>103015001</v>
      </c>
    </row>
    <row r="24" ht="18.9" customHeight="1" spans="1:11">
      <c r="A24" s="151" t="s">
        <v>1372</v>
      </c>
      <c r="B24" s="42"/>
      <c r="C24" s="42">
        <v>0</v>
      </c>
      <c r="D24" s="42">
        <v>0</v>
      </c>
      <c r="E24" s="42">
        <v>0</v>
      </c>
      <c r="F24" s="42">
        <v>0</v>
      </c>
      <c r="G24" s="54">
        <f t="shared" si="0"/>
        <v>0</v>
      </c>
      <c r="H24" s="54">
        <f t="shared" si="1"/>
        <v>0</v>
      </c>
      <c r="I24" s="54">
        <f t="shared" si="2"/>
        <v>0</v>
      </c>
      <c r="J24" s="54">
        <f t="shared" si="3"/>
        <v>0</v>
      </c>
      <c r="K24" s="143">
        <v>103015002</v>
      </c>
    </row>
    <row r="25" ht="18.9" customHeight="1" spans="1:11">
      <c r="A25" s="151" t="s">
        <v>1373</v>
      </c>
      <c r="B25" s="42"/>
      <c r="C25" s="42">
        <v>0</v>
      </c>
      <c r="D25" s="42">
        <v>0</v>
      </c>
      <c r="E25" s="42">
        <v>0</v>
      </c>
      <c r="F25" s="42">
        <v>0</v>
      </c>
      <c r="G25" s="54">
        <f t="shared" si="0"/>
        <v>0</v>
      </c>
      <c r="H25" s="54">
        <f t="shared" si="1"/>
        <v>0</v>
      </c>
      <c r="I25" s="54">
        <f t="shared" si="2"/>
        <v>0</v>
      </c>
      <c r="J25" s="54">
        <f t="shared" si="3"/>
        <v>0</v>
      </c>
      <c r="K25" s="143">
        <v>1030152</v>
      </c>
    </row>
    <row r="26" ht="18.9" customHeight="1" spans="1:11">
      <c r="A26" s="151" t="s">
        <v>1374</v>
      </c>
      <c r="B26" s="42"/>
      <c r="C26" s="42">
        <v>0</v>
      </c>
      <c r="D26" s="42">
        <v>0</v>
      </c>
      <c r="E26" s="42">
        <v>0</v>
      </c>
      <c r="F26" s="42">
        <v>0</v>
      </c>
      <c r="G26" s="54">
        <f t="shared" si="0"/>
        <v>0</v>
      </c>
      <c r="H26" s="54">
        <f t="shared" si="1"/>
        <v>0</v>
      </c>
      <c r="I26" s="54">
        <f t="shared" si="2"/>
        <v>0</v>
      </c>
      <c r="J26" s="54">
        <f t="shared" si="3"/>
        <v>0</v>
      </c>
      <c r="K26" s="143">
        <v>1030153</v>
      </c>
    </row>
    <row r="27" ht="18.9" customHeight="1" spans="1:11">
      <c r="A27" s="151" t="s">
        <v>1375</v>
      </c>
      <c r="B27" s="42"/>
      <c r="C27" s="42">
        <v>0</v>
      </c>
      <c r="D27" s="42">
        <v>0</v>
      </c>
      <c r="E27" s="42">
        <v>0</v>
      </c>
      <c r="F27" s="42">
        <v>0</v>
      </c>
      <c r="G27" s="54">
        <f t="shared" si="0"/>
        <v>0</v>
      </c>
      <c r="H27" s="54">
        <f t="shared" si="1"/>
        <v>0</v>
      </c>
      <c r="I27" s="54">
        <f t="shared" si="2"/>
        <v>0</v>
      </c>
      <c r="J27" s="54">
        <f t="shared" si="3"/>
        <v>0</v>
      </c>
      <c r="K27" s="143">
        <v>1030154</v>
      </c>
    </row>
    <row r="28" ht="18.9" customHeight="1" spans="1:11">
      <c r="A28" s="151" t="s">
        <v>1376</v>
      </c>
      <c r="B28" s="42"/>
      <c r="C28" s="42">
        <v>0</v>
      </c>
      <c r="D28" s="42">
        <v>0</v>
      </c>
      <c r="E28" s="42">
        <v>0</v>
      </c>
      <c r="F28" s="42">
        <v>0</v>
      </c>
      <c r="G28" s="54">
        <f t="shared" si="0"/>
        <v>0</v>
      </c>
      <c r="H28" s="54">
        <f t="shared" si="1"/>
        <v>0</v>
      </c>
      <c r="I28" s="54">
        <f t="shared" si="2"/>
        <v>0</v>
      </c>
      <c r="J28" s="54">
        <f t="shared" si="3"/>
        <v>0</v>
      </c>
      <c r="K28" s="143">
        <v>1030155</v>
      </c>
    </row>
    <row r="29" ht="18.9" customHeight="1" spans="1:11">
      <c r="A29" s="151" t="s">
        <v>1377</v>
      </c>
      <c r="B29" s="42"/>
      <c r="C29" s="42">
        <v>0</v>
      </c>
      <c r="D29" s="42">
        <v>0</v>
      </c>
      <c r="E29" s="42">
        <v>0</v>
      </c>
      <c r="F29" s="42">
        <v>0</v>
      </c>
      <c r="G29" s="54">
        <f t="shared" si="0"/>
        <v>0</v>
      </c>
      <c r="H29" s="54">
        <f t="shared" si="1"/>
        <v>0</v>
      </c>
      <c r="I29" s="54">
        <f t="shared" si="2"/>
        <v>0</v>
      </c>
      <c r="J29" s="54">
        <f t="shared" si="3"/>
        <v>0</v>
      </c>
      <c r="K29" s="143">
        <v>103015501</v>
      </c>
    </row>
    <row r="30" ht="18.9" customHeight="1" spans="1:11">
      <c r="A30" s="151" t="s">
        <v>1378</v>
      </c>
      <c r="B30" s="42"/>
      <c r="C30" s="42">
        <v>0</v>
      </c>
      <c r="D30" s="42">
        <v>0</v>
      </c>
      <c r="E30" s="42">
        <v>0</v>
      </c>
      <c r="F30" s="42">
        <v>0</v>
      </c>
      <c r="G30" s="54">
        <f t="shared" si="0"/>
        <v>0</v>
      </c>
      <c r="H30" s="54">
        <f t="shared" si="1"/>
        <v>0</v>
      </c>
      <c r="I30" s="54">
        <f t="shared" si="2"/>
        <v>0</v>
      </c>
      <c r="J30" s="54">
        <f t="shared" si="3"/>
        <v>0</v>
      </c>
      <c r="K30" s="143">
        <v>103015502</v>
      </c>
    </row>
    <row r="31" ht="18.9" customHeight="1" spans="1:11">
      <c r="A31" s="151" t="s">
        <v>1379</v>
      </c>
      <c r="B31" s="42"/>
      <c r="C31" s="42">
        <v>0</v>
      </c>
      <c r="D31" s="42">
        <v>0</v>
      </c>
      <c r="E31" s="42">
        <v>0</v>
      </c>
      <c r="F31" s="42">
        <v>0</v>
      </c>
      <c r="G31" s="54">
        <f t="shared" si="0"/>
        <v>0</v>
      </c>
      <c r="H31" s="54">
        <f t="shared" si="1"/>
        <v>0</v>
      </c>
      <c r="I31" s="54">
        <f t="shared" si="2"/>
        <v>0</v>
      </c>
      <c r="J31" s="54">
        <f t="shared" si="3"/>
        <v>0</v>
      </c>
      <c r="K31" s="143">
        <v>1030156</v>
      </c>
    </row>
    <row r="32" ht="18.9" customHeight="1" spans="1:11">
      <c r="A32" s="151" t="s">
        <v>1380</v>
      </c>
      <c r="B32" s="42"/>
      <c r="C32" s="42">
        <v>0</v>
      </c>
      <c r="D32" s="42">
        <v>0</v>
      </c>
      <c r="E32" s="42">
        <v>0</v>
      </c>
      <c r="F32" s="42">
        <v>0</v>
      </c>
      <c r="G32" s="54">
        <f t="shared" si="0"/>
        <v>0</v>
      </c>
      <c r="H32" s="54">
        <f t="shared" si="1"/>
        <v>0</v>
      </c>
      <c r="I32" s="54">
        <f t="shared" si="2"/>
        <v>0</v>
      </c>
      <c r="J32" s="54">
        <f t="shared" si="3"/>
        <v>0</v>
      </c>
      <c r="K32" s="143">
        <v>1030157</v>
      </c>
    </row>
    <row r="33" ht="18.9" customHeight="1" spans="1:11">
      <c r="A33" s="151" t="s">
        <v>1381</v>
      </c>
      <c r="B33" s="42"/>
      <c r="C33" s="42">
        <v>0</v>
      </c>
      <c r="D33" s="42">
        <v>0</v>
      </c>
      <c r="E33" s="42">
        <v>0</v>
      </c>
      <c r="F33" s="42">
        <v>0</v>
      </c>
      <c r="G33" s="54">
        <f t="shared" si="0"/>
        <v>0</v>
      </c>
      <c r="H33" s="54">
        <f t="shared" si="1"/>
        <v>0</v>
      </c>
      <c r="I33" s="54">
        <f t="shared" si="2"/>
        <v>0</v>
      </c>
      <c r="J33" s="54">
        <f t="shared" si="3"/>
        <v>0</v>
      </c>
      <c r="K33" s="143">
        <v>1030158</v>
      </c>
    </row>
    <row r="34" ht="18.9" customHeight="1" spans="1:11">
      <c r="A34" s="151" t="s">
        <v>1382</v>
      </c>
      <c r="B34" s="42"/>
      <c r="C34" s="42">
        <v>0</v>
      </c>
      <c r="D34" s="42">
        <v>0</v>
      </c>
      <c r="E34" s="42">
        <v>0</v>
      </c>
      <c r="F34" s="42">
        <v>0</v>
      </c>
      <c r="G34" s="54">
        <f t="shared" si="0"/>
        <v>0</v>
      </c>
      <c r="H34" s="54">
        <f t="shared" si="1"/>
        <v>0</v>
      </c>
      <c r="I34" s="54">
        <f t="shared" si="2"/>
        <v>0</v>
      </c>
      <c r="J34" s="54">
        <f t="shared" si="3"/>
        <v>0</v>
      </c>
      <c r="K34" s="143">
        <v>103015801</v>
      </c>
    </row>
    <row r="35" ht="18.9" customHeight="1" spans="1:11">
      <c r="A35" s="151" t="s">
        <v>1383</v>
      </c>
      <c r="B35" s="42"/>
      <c r="C35" s="42">
        <v>0</v>
      </c>
      <c r="D35" s="42">
        <v>0</v>
      </c>
      <c r="E35" s="42">
        <v>0</v>
      </c>
      <c r="F35" s="42">
        <v>0</v>
      </c>
      <c r="G35" s="54">
        <f t="shared" si="0"/>
        <v>0</v>
      </c>
      <c r="H35" s="54">
        <f t="shared" si="1"/>
        <v>0</v>
      </c>
      <c r="I35" s="54">
        <f t="shared" si="2"/>
        <v>0</v>
      </c>
      <c r="J35" s="54">
        <f t="shared" si="3"/>
        <v>0</v>
      </c>
      <c r="K35" s="143">
        <v>103015803</v>
      </c>
    </row>
    <row r="36" ht="18.9" customHeight="1" spans="1:11">
      <c r="A36" s="151" t="s">
        <v>1384</v>
      </c>
      <c r="B36" s="42"/>
      <c r="C36" s="42">
        <v>0</v>
      </c>
      <c r="D36" s="42">
        <v>0</v>
      </c>
      <c r="E36" s="42">
        <v>0</v>
      </c>
      <c r="F36" s="42">
        <v>0</v>
      </c>
      <c r="G36" s="54">
        <f t="shared" si="0"/>
        <v>0</v>
      </c>
      <c r="H36" s="54">
        <f t="shared" si="1"/>
        <v>0</v>
      </c>
      <c r="I36" s="54">
        <f t="shared" si="2"/>
        <v>0</v>
      </c>
      <c r="J36" s="54">
        <f t="shared" si="3"/>
        <v>0</v>
      </c>
      <c r="K36" s="143">
        <v>1030159</v>
      </c>
    </row>
    <row r="37" ht="18.9" customHeight="1" spans="1:11">
      <c r="A37" s="151" t="s">
        <v>1385</v>
      </c>
      <c r="B37" s="42"/>
      <c r="C37" s="42">
        <v>0</v>
      </c>
      <c r="D37" s="42">
        <v>0</v>
      </c>
      <c r="E37" s="42">
        <v>0</v>
      </c>
      <c r="F37" s="42">
        <v>0</v>
      </c>
      <c r="G37" s="54">
        <f t="shared" si="0"/>
        <v>0</v>
      </c>
      <c r="H37" s="54">
        <f t="shared" si="1"/>
        <v>0</v>
      </c>
      <c r="I37" s="54">
        <f t="shared" si="2"/>
        <v>0</v>
      </c>
      <c r="J37" s="54">
        <f t="shared" si="3"/>
        <v>0</v>
      </c>
      <c r="K37" s="143">
        <v>1030166</v>
      </c>
    </row>
    <row r="38" ht="18.9" customHeight="1" spans="1:11">
      <c r="A38" s="151" t="s">
        <v>1386</v>
      </c>
      <c r="B38" s="42"/>
      <c r="C38" s="42">
        <v>0</v>
      </c>
      <c r="D38" s="42">
        <v>0</v>
      </c>
      <c r="E38" s="42">
        <v>0</v>
      </c>
      <c r="F38" s="42">
        <v>0</v>
      </c>
      <c r="G38" s="54">
        <f t="shared" si="0"/>
        <v>0</v>
      </c>
      <c r="H38" s="54">
        <f t="shared" si="1"/>
        <v>0</v>
      </c>
      <c r="I38" s="54">
        <f t="shared" si="2"/>
        <v>0</v>
      </c>
      <c r="J38" s="54">
        <f t="shared" si="3"/>
        <v>0</v>
      </c>
      <c r="K38" s="143">
        <v>1030168</v>
      </c>
    </row>
    <row r="39" ht="18.9" customHeight="1" spans="1:11">
      <c r="A39" s="151" t="s">
        <v>1387</v>
      </c>
      <c r="B39" s="42"/>
      <c r="C39" s="42">
        <v>0</v>
      </c>
      <c r="D39" s="42">
        <v>0</v>
      </c>
      <c r="E39" s="42">
        <v>0</v>
      </c>
      <c r="F39" s="42">
        <v>0</v>
      </c>
      <c r="G39" s="54">
        <f t="shared" si="0"/>
        <v>0</v>
      </c>
      <c r="H39" s="54">
        <f t="shared" si="1"/>
        <v>0</v>
      </c>
      <c r="I39" s="54">
        <f t="shared" si="2"/>
        <v>0</v>
      </c>
      <c r="J39" s="54">
        <f t="shared" si="3"/>
        <v>0</v>
      </c>
      <c r="K39" s="143">
        <v>1030171</v>
      </c>
    </row>
    <row r="40" ht="18.9" customHeight="1" spans="1:11">
      <c r="A40" s="151" t="s">
        <v>1388</v>
      </c>
      <c r="B40" s="42"/>
      <c r="C40" s="42">
        <v>0</v>
      </c>
      <c r="D40" s="42">
        <v>0</v>
      </c>
      <c r="E40" s="42">
        <v>0</v>
      </c>
      <c r="F40" s="42">
        <v>0</v>
      </c>
      <c r="G40" s="54">
        <f t="shared" si="0"/>
        <v>0</v>
      </c>
      <c r="H40" s="54">
        <f t="shared" si="1"/>
        <v>0</v>
      </c>
      <c r="I40" s="54">
        <f t="shared" si="2"/>
        <v>0</v>
      </c>
      <c r="J40" s="54">
        <f t="shared" si="3"/>
        <v>0</v>
      </c>
      <c r="K40" s="143">
        <v>1030175</v>
      </c>
    </row>
    <row r="41" ht="18.9" customHeight="1" spans="1:11">
      <c r="A41" s="153" t="s">
        <v>1389</v>
      </c>
      <c r="B41" s="42"/>
      <c r="C41" s="42">
        <v>0</v>
      </c>
      <c r="D41" s="42">
        <v>0</v>
      </c>
      <c r="E41" s="42">
        <v>0</v>
      </c>
      <c r="F41" s="42">
        <v>0</v>
      </c>
      <c r="G41" s="54">
        <f t="shared" si="0"/>
        <v>0</v>
      </c>
      <c r="H41" s="54">
        <f t="shared" si="1"/>
        <v>0</v>
      </c>
      <c r="I41" s="54">
        <f t="shared" si="2"/>
        <v>0</v>
      </c>
      <c r="J41" s="54">
        <f t="shared" si="3"/>
        <v>0</v>
      </c>
      <c r="K41" s="143">
        <v>103017501</v>
      </c>
    </row>
    <row r="42" ht="18.9" customHeight="1" spans="1:11">
      <c r="A42" s="153" t="s">
        <v>1390</v>
      </c>
      <c r="B42" s="42"/>
      <c r="C42" s="42">
        <v>0</v>
      </c>
      <c r="D42" s="42">
        <v>0</v>
      </c>
      <c r="E42" s="42">
        <v>0</v>
      </c>
      <c r="F42" s="42">
        <v>0</v>
      </c>
      <c r="G42" s="54">
        <f t="shared" si="0"/>
        <v>0</v>
      </c>
      <c r="H42" s="54">
        <f t="shared" si="1"/>
        <v>0</v>
      </c>
      <c r="I42" s="54">
        <f t="shared" si="2"/>
        <v>0</v>
      </c>
      <c r="J42" s="54">
        <f t="shared" si="3"/>
        <v>0</v>
      </c>
      <c r="K42" s="143">
        <v>103017502</v>
      </c>
    </row>
    <row r="43" ht="18.9" customHeight="1" spans="1:11">
      <c r="A43" s="151" t="s">
        <v>1391</v>
      </c>
      <c r="B43" s="42"/>
      <c r="C43" s="42">
        <v>451</v>
      </c>
      <c r="D43" s="42">
        <v>216</v>
      </c>
      <c r="E43" s="42">
        <v>253</v>
      </c>
      <c r="F43" s="42">
        <v>216</v>
      </c>
      <c r="G43" s="54">
        <f t="shared" si="0"/>
        <v>0</v>
      </c>
      <c r="H43" s="54">
        <f t="shared" si="1"/>
        <v>0.478935698447894</v>
      </c>
      <c r="I43" s="54">
        <f t="shared" si="2"/>
        <v>1</v>
      </c>
      <c r="J43" s="54">
        <f t="shared" si="3"/>
        <v>0.853754940711462</v>
      </c>
      <c r="K43" s="143">
        <v>1030178</v>
      </c>
    </row>
    <row r="44" ht="18.9" customHeight="1" spans="1:11">
      <c r="A44" s="153" t="s">
        <v>1392</v>
      </c>
      <c r="B44" s="42"/>
      <c r="C44" s="42">
        <v>0</v>
      </c>
      <c r="D44" s="42">
        <v>0</v>
      </c>
      <c r="E44" s="42">
        <v>0</v>
      </c>
      <c r="F44" s="42">
        <v>0</v>
      </c>
      <c r="G44" s="54">
        <f t="shared" si="0"/>
        <v>0</v>
      </c>
      <c r="H44" s="54">
        <f t="shared" si="1"/>
        <v>0</v>
      </c>
      <c r="I44" s="54">
        <f t="shared" si="2"/>
        <v>0</v>
      </c>
      <c r="J44" s="54">
        <f t="shared" si="3"/>
        <v>0</v>
      </c>
      <c r="K44" s="143">
        <v>1030180</v>
      </c>
    </row>
    <row r="45" ht="18.9" customHeight="1" spans="1:11">
      <c r="A45" s="151" t="s">
        <v>1393</v>
      </c>
      <c r="B45" s="42"/>
      <c r="C45" s="42">
        <v>0</v>
      </c>
      <c r="D45" s="42">
        <v>0</v>
      </c>
      <c r="E45" s="42">
        <v>0</v>
      </c>
      <c r="F45" s="42">
        <v>0</v>
      </c>
      <c r="G45" s="54">
        <f t="shared" si="0"/>
        <v>0</v>
      </c>
      <c r="H45" s="54">
        <f t="shared" si="1"/>
        <v>0</v>
      </c>
      <c r="I45" s="54">
        <f t="shared" si="2"/>
        <v>0</v>
      </c>
      <c r="J45" s="54">
        <f t="shared" si="3"/>
        <v>0</v>
      </c>
      <c r="K45" s="143">
        <v>103018001</v>
      </c>
    </row>
    <row r="46" ht="18.9" customHeight="1" spans="1:11">
      <c r="A46" s="151" t="s">
        <v>1394</v>
      </c>
      <c r="B46" s="42"/>
      <c r="C46" s="42">
        <v>0</v>
      </c>
      <c r="D46" s="42">
        <v>0</v>
      </c>
      <c r="E46" s="42">
        <v>0</v>
      </c>
      <c r="F46" s="42">
        <v>0</v>
      </c>
      <c r="G46" s="54">
        <f t="shared" si="0"/>
        <v>0</v>
      </c>
      <c r="H46" s="54">
        <f t="shared" si="1"/>
        <v>0</v>
      </c>
      <c r="I46" s="54">
        <f t="shared" si="2"/>
        <v>0</v>
      </c>
      <c r="J46" s="54">
        <f t="shared" si="3"/>
        <v>0</v>
      </c>
      <c r="K46" s="143">
        <v>103018002</v>
      </c>
    </row>
    <row r="47" ht="18.9" customHeight="1" spans="1:11">
      <c r="A47" s="151" t="s">
        <v>1395</v>
      </c>
      <c r="B47" s="42"/>
      <c r="C47" s="42">
        <v>0</v>
      </c>
      <c r="D47" s="42">
        <v>0</v>
      </c>
      <c r="E47" s="42">
        <v>0</v>
      </c>
      <c r="F47" s="42">
        <v>0</v>
      </c>
      <c r="G47" s="54">
        <f t="shared" si="0"/>
        <v>0</v>
      </c>
      <c r="H47" s="54">
        <f t="shared" si="1"/>
        <v>0</v>
      </c>
      <c r="I47" s="54">
        <f t="shared" si="2"/>
        <v>0</v>
      </c>
      <c r="J47" s="54">
        <f t="shared" si="3"/>
        <v>0</v>
      </c>
      <c r="K47" s="143">
        <v>103018003</v>
      </c>
    </row>
    <row r="48" ht="18.9" customHeight="1" spans="1:11">
      <c r="A48" s="151" t="s">
        <v>1396</v>
      </c>
      <c r="B48" s="42"/>
      <c r="C48" s="42">
        <v>0</v>
      </c>
      <c r="D48" s="42">
        <v>0</v>
      </c>
      <c r="E48" s="42">
        <v>0</v>
      </c>
      <c r="F48" s="42">
        <v>0</v>
      </c>
      <c r="G48" s="54">
        <f t="shared" si="0"/>
        <v>0</v>
      </c>
      <c r="H48" s="54">
        <f t="shared" si="1"/>
        <v>0</v>
      </c>
      <c r="I48" s="54">
        <f t="shared" si="2"/>
        <v>0</v>
      </c>
      <c r="J48" s="54">
        <f t="shared" si="3"/>
        <v>0</v>
      </c>
      <c r="K48" s="143">
        <v>103018004</v>
      </c>
    </row>
    <row r="49" ht="18.9" customHeight="1" spans="1:11">
      <c r="A49" s="151" t="s">
        <v>1397</v>
      </c>
      <c r="B49" s="42"/>
      <c r="C49" s="42">
        <v>0</v>
      </c>
      <c r="D49" s="42">
        <v>0</v>
      </c>
      <c r="E49" s="42">
        <v>0</v>
      </c>
      <c r="F49" s="42">
        <v>0</v>
      </c>
      <c r="G49" s="54">
        <f t="shared" si="0"/>
        <v>0</v>
      </c>
      <c r="H49" s="54">
        <f t="shared" si="1"/>
        <v>0</v>
      </c>
      <c r="I49" s="54">
        <f t="shared" si="2"/>
        <v>0</v>
      </c>
      <c r="J49" s="54">
        <f t="shared" si="3"/>
        <v>0</v>
      </c>
      <c r="K49" s="143">
        <v>103018005</v>
      </c>
    </row>
    <row r="50" ht="18.9" customHeight="1" spans="1:11">
      <c r="A50" s="151" t="s">
        <v>1398</v>
      </c>
      <c r="B50" s="42"/>
      <c r="C50" s="42">
        <v>0</v>
      </c>
      <c r="D50" s="42">
        <v>0</v>
      </c>
      <c r="E50" s="42">
        <v>0</v>
      </c>
      <c r="F50" s="42">
        <v>0</v>
      </c>
      <c r="G50" s="54">
        <f t="shared" si="0"/>
        <v>0</v>
      </c>
      <c r="H50" s="54">
        <f t="shared" si="1"/>
        <v>0</v>
      </c>
      <c r="I50" s="54">
        <f t="shared" si="2"/>
        <v>0</v>
      </c>
      <c r="J50" s="54">
        <f t="shared" si="3"/>
        <v>0</v>
      </c>
      <c r="K50" s="143">
        <v>103018006</v>
      </c>
    </row>
    <row r="51" ht="18.9" customHeight="1" spans="1:11">
      <c r="A51" s="151" t="s">
        <v>1399</v>
      </c>
      <c r="B51" s="42"/>
      <c r="C51" s="42">
        <v>0</v>
      </c>
      <c r="D51" s="42">
        <v>0</v>
      </c>
      <c r="E51" s="42">
        <v>0</v>
      </c>
      <c r="F51" s="42">
        <v>0</v>
      </c>
      <c r="G51" s="54">
        <f t="shared" si="0"/>
        <v>0</v>
      </c>
      <c r="H51" s="54">
        <f t="shared" si="1"/>
        <v>0</v>
      </c>
      <c r="I51" s="54">
        <f t="shared" si="2"/>
        <v>0</v>
      </c>
      <c r="J51" s="54">
        <f t="shared" si="3"/>
        <v>0</v>
      </c>
      <c r="K51" s="143">
        <v>103018007</v>
      </c>
    </row>
    <row r="52" ht="18.9" customHeight="1" spans="1:11">
      <c r="A52" s="151" t="s">
        <v>1400</v>
      </c>
      <c r="B52" s="42"/>
      <c r="C52" s="42">
        <v>0</v>
      </c>
      <c r="D52" s="42">
        <v>0</v>
      </c>
      <c r="E52" s="42">
        <v>0</v>
      </c>
      <c r="F52" s="42">
        <v>0</v>
      </c>
      <c r="G52" s="54">
        <f t="shared" si="0"/>
        <v>0</v>
      </c>
      <c r="H52" s="54">
        <f t="shared" si="1"/>
        <v>0</v>
      </c>
      <c r="I52" s="54">
        <f t="shared" si="2"/>
        <v>0</v>
      </c>
      <c r="J52" s="54">
        <f t="shared" si="3"/>
        <v>0</v>
      </c>
      <c r="K52" s="143">
        <v>1030181</v>
      </c>
    </row>
    <row r="53" ht="18.9" customHeight="1" spans="1:11">
      <c r="A53" s="151" t="s">
        <v>1401</v>
      </c>
      <c r="B53" s="42"/>
      <c r="C53" s="42">
        <v>0</v>
      </c>
      <c r="D53" s="42">
        <v>0</v>
      </c>
      <c r="E53" s="42">
        <v>0</v>
      </c>
      <c r="F53" s="42">
        <v>0</v>
      </c>
      <c r="G53" s="54">
        <f t="shared" si="0"/>
        <v>0</v>
      </c>
      <c r="H53" s="54">
        <f t="shared" si="1"/>
        <v>0</v>
      </c>
      <c r="I53" s="54">
        <f t="shared" si="2"/>
        <v>0</v>
      </c>
      <c r="J53" s="54">
        <f t="shared" si="3"/>
        <v>0</v>
      </c>
      <c r="K53" s="143">
        <v>1030199</v>
      </c>
    </row>
    <row r="54" ht="18.9" customHeight="1" spans="1:11">
      <c r="A54" s="151" t="s">
        <v>1402</v>
      </c>
      <c r="B54" s="42"/>
      <c r="C54" s="42">
        <v>0</v>
      </c>
      <c r="D54" s="152">
        <v>0</v>
      </c>
      <c r="E54" s="152">
        <v>2361</v>
      </c>
      <c r="F54" s="152">
        <v>414</v>
      </c>
      <c r="G54" s="54">
        <f t="shared" si="0"/>
        <v>0</v>
      </c>
      <c r="H54" s="54">
        <f t="shared" si="1"/>
        <v>0</v>
      </c>
      <c r="I54" s="54">
        <f t="shared" si="2"/>
        <v>0</v>
      </c>
      <c r="J54" s="54">
        <f t="shared" si="3"/>
        <v>0.175349428208386</v>
      </c>
      <c r="K54" s="143">
        <v>10310</v>
      </c>
    </row>
    <row r="55" ht="18.9" customHeight="1" spans="1:11">
      <c r="A55" s="153" t="s">
        <v>1403</v>
      </c>
      <c r="B55" s="42"/>
      <c r="C55" s="42">
        <v>0</v>
      </c>
      <c r="D55" s="42">
        <v>0</v>
      </c>
      <c r="E55" s="42">
        <v>0</v>
      </c>
      <c r="F55" s="42">
        <v>0</v>
      </c>
      <c r="G55" s="54">
        <f t="shared" si="0"/>
        <v>0</v>
      </c>
      <c r="H55" s="54">
        <f t="shared" si="1"/>
        <v>0</v>
      </c>
      <c r="I55" s="54">
        <f t="shared" si="2"/>
        <v>0</v>
      </c>
      <c r="J55" s="54">
        <f t="shared" si="3"/>
        <v>0</v>
      </c>
      <c r="K55" s="143">
        <v>1031003</v>
      </c>
    </row>
    <row r="56" ht="18.9" customHeight="1" spans="1:11">
      <c r="A56" s="153" t="s">
        <v>1404</v>
      </c>
      <c r="B56" s="42"/>
      <c r="C56" s="42">
        <v>0</v>
      </c>
      <c r="D56" s="42">
        <v>0</v>
      </c>
      <c r="E56" s="42">
        <v>0</v>
      </c>
      <c r="F56" s="42">
        <v>0</v>
      </c>
      <c r="G56" s="54">
        <f t="shared" si="0"/>
        <v>0</v>
      </c>
      <c r="H56" s="54">
        <f t="shared" si="1"/>
        <v>0</v>
      </c>
      <c r="I56" s="54">
        <f t="shared" si="2"/>
        <v>0</v>
      </c>
      <c r="J56" s="54">
        <f t="shared" si="3"/>
        <v>0</v>
      </c>
      <c r="K56" s="143">
        <v>1031005</v>
      </c>
    </row>
    <row r="57" ht="18.9" customHeight="1" spans="1:11">
      <c r="A57" s="153" t="s">
        <v>1405</v>
      </c>
      <c r="B57" s="42"/>
      <c r="C57" s="42">
        <v>0</v>
      </c>
      <c r="D57" s="42">
        <v>0</v>
      </c>
      <c r="E57" s="42">
        <v>0</v>
      </c>
      <c r="F57" s="42">
        <v>0</v>
      </c>
      <c r="G57" s="54">
        <f t="shared" si="0"/>
        <v>0</v>
      </c>
      <c r="H57" s="54">
        <f t="shared" si="1"/>
        <v>0</v>
      </c>
      <c r="I57" s="54">
        <f t="shared" si="2"/>
        <v>0</v>
      </c>
      <c r="J57" s="54">
        <f t="shared" si="3"/>
        <v>0</v>
      </c>
      <c r="K57" s="143">
        <v>1031006</v>
      </c>
    </row>
    <row r="58" ht="18.9" customHeight="1" spans="1:11">
      <c r="A58" s="153" t="s">
        <v>1406</v>
      </c>
      <c r="B58" s="42"/>
      <c r="C58" s="42">
        <v>0</v>
      </c>
      <c r="D58" s="42">
        <v>0</v>
      </c>
      <c r="E58" s="42">
        <v>0</v>
      </c>
      <c r="F58" s="42">
        <v>0</v>
      </c>
      <c r="G58" s="54">
        <f t="shared" si="0"/>
        <v>0</v>
      </c>
      <c r="H58" s="54">
        <f t="shared" si="1"/>
        <v>0</v>
      </c>
      <c r="I58" s="54">
        <f t="shared" si="2"/>
        <v>0</v>
      </c>
      <c r="J58" s="54">
        <f t="shared" si="3"/>
        <v>0</v>
      </c>
      <c r="K58" s="143">
        <v>103100601</v>
      </c>
    </row>
    <row r="59" ht="18.9" customHeight="1" spans="1:11">
      <c r="A59" s="153" t="s">
        <v>1407</v>
      </c>
      <c r="B59" s="42"/>
      <c r="C59" s="42">
        <v>0</v>
      </c>
      <c r="D59" s="42">
        <v>0</v>
      </c>
      <c r="E59" s="42">
        <v>0</v>
      </c>
      <c r="F59" s="42">
        <v>0</v>
      </c>
      <c r="G59" s="54">
        <f t="shared" si="0"/>
        <v>0</v>
      </c>
      <c r="H59" s="54">
        <f t="shared" si="1"/>
        <v>0</v>
      </c>
      <c r="I59" s="54">
        <f t="shared" si="2"/>
        <v>0</v>
      </c>
      <c r="J59" s="54">
        <f t="shared" si="3"/>
        <v>0</v>
      </c>
      <c r="K59" s="143">
        <v>103100602</v>
      </c>
    </row>
    <row r="60" ht="18.9" customHeight="1" spans="1:11">
      <c r="A60" s="153" t="s">
        <v>1408</v>
      </c>
      <c r="B60" s="42"/>
      <c r="C60" s="42">
        <v>0</v>
      </c>
      <c r="D60" s="42">
        <v>0</v>
      </c>
      <c r="E60" s="42">
        <v>0</v>
      </c>
      <c r="F60" s="42">
        <v>0</v>
      </c>
      <c r="G60" s="54">
        <f t="shared" si="0"/>
        <v>0</v>
      </c>
      <c r="H60" s="54">
        <f t="shared" si="1"/>
        <v>0</v>
      </c>
      <c r="I60" s="54">
        <f t="shared" si="2"/>
        <v>0</v>
      </c>
      <c r="J60" s="54">
        <f t="shared" si="3"/>
        <v>0</v>
      </c>
      <c r="K60" s="143">
        <v>103100699</v>
      </c>
    </row>
    <row r="61" ht="18.9" customHeight="1" spans="1:11">
      <c r="A61" s="153" t="s">
        <v>1409</v>
      </c>
      <c r="B61" s="42"/>
      <c r="C61" s="42">
        <v>0</v>
      </c>
      <c r="D61" s="42">
        <v>0</v>
      </c>
      <c r="E61" s="42">
        <v>0</v>
      </c>
      <c r="F61" s="42">
        <v>0</v>
      </c>
      <c r="G61" s="54">
        <f t="shared" si="0"/>
        <v>0</v>
      </c>
      <c r="H61" s="54">
        <f t="shared" si="1"/>
        <v>0</v>
      </c>
      <c r="I61" s="54">
        <f t="shared" si="2"/>
        <v>0</v>
      </c>
      <c r="J61" s="54">
        <f t="shared" si="3"/>
        <v>0</v>
      </c>
      <c r="K61" s="143">
        <v>1031008</v>
      </c>
    </row>
    <row r="62" ht="18.9" customHeight="1" spans="1:11">
      <c r="A62" s="153" t="s">
        <v>1410</v>
      </c>
      <c r="B62" s="42"/>
      <c r="C62" s="42">
        <v>0</v>
      </c>
      <c r="D62" s="42">
        <v>0</v>
      </c>
      <c r="E62" s="42">
        <v>0</v>
      </c>
      <c r="F62" s="42">
        <v>0</v>
      </c>
      <c r="G62" s="54">
        <f t="shared" si="0"/>
        <v>0</v>
      </c>
      <c r="H62" s="54">
        <f t="shared" si="1"/>
        <v>0</v>
      </c>
      <c r="I62" s="54">
        <f t="shared" si="2"/>
        <v>0</v>
      </c>
      <c r="J62" s="54">
        <f t="shared" si="3"/>
        <v>0</v>
      </c>
      <c r="K62" s="143">
        <v>1031009</v>
      </c>
    </row>
    <row r="63" ht="18.9" customHeight="1" spans="1:11">
      <c r="A63" s="153" t="s">
        <v>1411</v>
      </c>
      <c r="B63" s="42"/>
      <c r="C63" s="42">
        <v>0</v>
      </c>
      <c r="D63" s="42">
        <v>0</v>
      </c>
      <c r="E63" s="42">
        <v>0</v>
      </c>
      <c r="F63" s="42">
        <v>0</v>
      </c>
      <c r="G63" s="54">
        <f t="shared" si="0"/>
        <v>0</v>
      </c>
      <c r="H63" s="54">
        <f t="shared" si="1"/>
        <v>0</v>
      </c>
      <c r="I63" s="54">
        <f t="shared" si="2"/>
        <v>0</v>
      </c>
      <c r="J63" s="54">
        <f t="shared" si="3"/>
        <v>0</v>
      </c>
      <c r="K63" s="143">
        <v>1031010</v>
      </c>
    </row>
    <row r="64" ht="18.9" customHeight="1" spans="1:11">
      <c r="A64" s="153" t="s">
        <v>1412</v>
      </c>
      <c r="B64" s="42"/>
      <c r="C64" s="42">
        <v>0</v>
      </c>
      <c r="D64" s="42">
        <v>0</v>
      </c>
      <c r="E64" s="42">
        <v>0</v>
      </c>
      <c r="F64" s="42">
        <v>0</v>
      </c>
      <c r="G64" s="54">
        <f t="shared" si="0"/>
        <v>0</v>
      </c>
      <c r="H64" s="54">
        <f t="shared" si="1"/>
        <v>0</v>
      </c>
      <c r="I64" s="54">
        <f t="shared" si="2"/>
        <v>0</v>
      </c>
      <c r="J64" s="54">
        <f t="shared" si="3"/>
        <v>0</v>
      </c>
      <c r="K64" s="143">
        <v>1031011</v>
      </c>
    </row>
    <row r="65" ht="18.9" customHeight="1" spans="1:11">
      <c r="A65" s="153" t="s">
        <v>1413</v>
      </c>
      <c r="B65" s="42"/>
      <c r="C65" s="42">
        <v>0</v>
      </c>
      <c r="D65" s="42">
        <v>0</v>
      </c>
      <c r="E65" s="42">
        <v>0</v>
      </c>
      <c r="F65" s="42">
        <v>0</v>
      </c>
      <c r="G65" s="54">
        <f t="shared" si="0"/>
        <v>0</v>
      </c>
      <c r="H65" s="54">
        <f t="shared" si="1"/>
        <v>0</v>
      </c>
      <c r="I65" s="54">
        <f t="shared" si="2"/>
        <v>0</v>
      </c>
      <c r="J65" s="54">
        <f t="shared" si="3"/>
        <v>0</v>
      </c>
      <c r="K65" s="143">
        <v>1031012</v>
      </c>
    </row>
    <row r="66" ht="18.9" customHeight="1" spans="1:11">
      <c r="A66" s="153" t="s">
        <v>1414</v>
      </c>
      <c r="B66" s="42"/>
      <c r="C66" s="42">
        <v>3471</v>
      </c>
      <c r="D66" s="42">
        <v>414</v>
      </c>
      <c r="E66" s="42">
        <v>2348</v>
      </c>
      <c r="F66" s="42">
        <v>21</v>
      </c>
      <c r="G66" s="54">
        <f t="shared" si="0"/>
        <v>0</v>
      </c>
      <c r="H66" s="54">
        <f t="shared" si="1"/>
        <v>0.00605012964563526</v>
      </c>
      <c r="I66" s="54">
        <f t="shared" si="2"/>
        <v>0.0507246376811594</v>
      </c>
      <c r="J66" s="54">
        <f t="shared" si="3"/>
        <v>0.00894378194207836</v>
      </c>
      <c r="K66" s="143">
        <v>1031013</v>
      </c>
    </row>
    <row r="67" ht="18.9" customHeight="1" spans="1:11">
      <c r="A67" s="153" t="s">
        <v>1415</v>
      </c>
      <c r="B67" s="42"/>
      <c r="C67" s="42">
        <v>0</v>
      </c>
      <c r="D67" s="42">
        <v>0</v>
      </c>
      <c r="E67" s="42">
        <v>2348</v>
      </c>
      <c r="F67" s="42">
        <v>21</v>
      </c>
      <c r="G67" s="54">
        <f t="shared" si="0"/>
        <v>0</v>
      </c>
      <c r="H67" s="54">
        <f t="shared" si="1"/>
        <v>0</v>
      </c>
      <c r="I67" s="54">
        <f t="shared" si="2"/>
        <v>0</v>
      </c>
      <c r="J67" s="54">
        <f t="shared" si="3"/>
        <v>0.00894378194207836</v>
      </c>
      <c r="K67" s="143">
        <v>103101301</v>
      </c>
    </row>
    <row r="68" ht="18.9" customHeight="1" spans="1:11">
      <c r="A68" s="153" t="s">
        <v>1416</v>
      </c>
      <c r="B68" s="42"/>
      <c r="C68" s="42">
        <v>0</v>
      </c>
      <c r="D68" s="42">
        <v>0</v>
      </c>
      <c r="E68" s="42">
        <v>0</v>
      </c>
      <c r="F68" s="42">
        <v>0</v>
      </c>
      <c r="G68" s="54">
        <f t="shared" si="0"/>
        <v>0</v>
      </c>
      <c r="H68" s="54">
        <f t="shared" si="1"/>
        <v>0</v>
      </c>
      <c r="I68" s="54">
        <f t="shared" si="2"/>
        <v>0</v>
      </c>
      <c r="J68" s="54">
        <f t="shared" si="3"/>
        <v>0</v>
      </c>
      <c r="K68" s="143">
        <v>103101399</v>
      </c>
    </row>
    <row r="69" ht="18.9" customHeight="1" spans="1:11">
      <c r="A69" s="153" t="s">
        <v>1417</v>
      </c>
      <c r="B69" s="42"/>
      <c r="C69" s="42">
        <v>0</v>
      </c>
      <c r="D69" s="42">
        <v>0</v>
      </c>
      <c r="E69" s="42">
        <v>0</v>
      </c>
      <c r="F69" s="42">
        <v>0</v>
      </c>
      <c r="G69" s="54">
        <f t="shared" si="0"/>
        <v>0</v>
      </c>
      <c r="H69" s="54">
        <f t="shared" si="1"/>
        <v>0</v>
      </c>
      <c r="I69" s="54">
        <f t="shared" si="2"/>
        <v>0</v>
      </c>
      <c r="J69" s="54">
        <f t="shared" si="3"/>
        <v>0</v>
      </c>
      <c r="K69" s="143">
        <v>1031014</v>
      </c>
    </row>
    <row r="70" ht="18.9" customHeight="1" spans="1:11">
      <c r="A70" s="153" t="s">
        <v>1418</v>
      </c>
      <c r="B70" s="42"/>
      <c r="C70" s="42">
        <v>0</v>
      </c>
      <c r="D70" s="42">
        <v>0</v>
      </c>
      <c r="E70" s="42">
        <v>13</v>
      </c>
      <c r="F70" s="42">
        <v>393</v>
      </c>
      <c r="G70" s="54">
        <f t="shared" si="0"/>
        <v>0</v>
      </c>
      <c r="H70" s="54">
        <f t="shared" si="1"/>
        <v>0</v>
      </c>
      <c r="I70" s="54">
        <f t="shared" si="2"/>
        <v>0</v>
      </c>
      <c r="J70" s="54">
        <f t="shared" si="3"/>
        <v>30.2307692307692</v>
      </c>
      <c r="K70" s="143">
        <v>1031099</v>
      </c>
    </row>
    <row r="71" ht="18.9" customHeight="1" spans="1:11">
      <c r="A71" s="153" t="s">
        <v>1419</v>
      </c>
      <c r="B71" s="42"/>
      <c r="C71" s="42">
        <v>0</v>
      </c>
      <c r="D71" s="42">
        <v>0</v>
      </c>
      <c r="E71" s="42">
        <v>13</v>
      </c>
      <c r="F71" s="42">
        <v>393</v>
      </c>
      <c r="G71" s="54">
        <f t="shared" si="0"/>
        <v>0</v>
      </c>
      <c r="H71" s="54">
        <f t="shared" si="1"/>
        <v>0</v>
      </c>
      <c r="I71" s="54">
        <f t="shared" si="2"/>
        <v>0</v>
      </c>
      <c r="J71" s="54">
        <f t="shared" si="3"/>
        <v>30.2307692307692</v>
      </c>
      <c r="K71" s="143">
        <v>103109998</v>
      </c>
    </row>
    <row r="72" ht="18.9" customHeight="1" spans="1:11">
      <c r="A72" s="153" t="s">
        <v>1420</v>
      </c>
      <c r="B72" s="42"/>
      <c r="C72" s="42">
        <v>0</v>
      </c>
      <c r="D72" s="42">
        <v>0</v>
      </c>
      <c r="E72" s="42">
        <v>0</v>
      </c>
      <c r="F72" s="42">
        <v>0</v>
      </c>
      <c r="G72" s="54">
        <f t="shared" si="0"/>
        <v>0</v>
      </c>
      <c r="H72" s="54">
        <f t="shared" si="1"/>
        <v>0</v>
      </c>
      <c r="I72" s="54">
        <f t="shared" si="2"/>
        <v>0</v>
      </c>
      <c r="J72" s="54">
        <f t="shared" si="3"/>
        <v>0</v>
      </c>
      <c r="K72" s="143">
        <v>103109999</v>
      </c>
    </row>
    <row r="73" ht="18.9" customHeight="1" spans="1:11">
      <c r="A73" s="151" t="str">
        <f t="shared" ref="A73:A85" si="4">""</f>
        <v/>
      </c>
      <c r="B73" s="42"/>
      <c r="C73" s="42">
        <v>0</v>
      </c>
      <c r="D73" s="42">
        <v>0</v>
      </c>
      <c r="E73" s="42">
        <v>0</v>
      </c>
      <c r="F73" s="42">
        <v>0</v>
      </c>
      <c r="G73" s="155">
        <v>0</v>
      </c>
      <c r="H73" s="155">
        <v>0</v>
      </c>
      <c r="I73" s="155">
        <v>0</v>
      </c>
      <c r="J73" s="155">
        <v>0</v>
      </c>
      <c r="K73" s="150"/>
    </row>
    <row r="74" ht="18.9" customHeight="1" spans="1:11">
      <c r="A74" s="13" t="s">
        <v>1421</v>
      </c>
      <c r="B74" s="42"/>
      <c r="C74" s="42">
        <v>25002</v>
      </c>
      <c r="D74" s="42">
        <v>22909</v>
      </c>
      <c r="E74" s="42">
        <v>47577</v>
      </c>
      <c r="F74" s="42">
        <v>23643</v>
      </c>
      <c r="G74" s="54">
        <f t="shared" si="0"/>
        <v>0</v>
      </c>
      <c r="H74" s="54">
        <f t="shared" si="1"/>
        <v>0.945644348452124</v>
      </c>
      <c r="I74" s="54">
        <f t="shared" si="2"/>
        <v>1.03203980968178</v>
      </c>
      <c r="J74" s="54">
        <f t="shared" si="3"/>
        <v>0.496941799609055</v>
      </c>
      <c r="K74" s="150"/>
    </row>
    <row r="75" ht="18.9" customHeight="1" spans="1:11">
      <c r="A75" s="156" t="str">
        <f t="shared" si="4"/>
        <v/>
      </c>
      <c r="B75" s="42"/>
      <c r="C75" s="42">
        <v>0</v>
      </c>
      <c r="D75" s="42">
        <v>0</v>
      </c>
      <c r="E75" s="42">
        <v>0</v>
      </c>
      <c r="F75" s="42">
        <v>0</v>
      </c>
      <c r="G75" s="155">
        <v>0</v>
      </c>
      <c r="H75" s="155">
        <v>0</v>
      </c>
      <c r="I75" s="155">
        <v>0</v>
      </c>
      <c r="J75" s="155">
        <v>0</v>
      </c>
      <c r="K75" s="150"/>
    </row>
    <row r="76" ht="18.9" customHeight="1" spans="1:11">
      <c r="A76" s="156" t="s">
        <v>1422</v>
      </c>
      <c r="B76" s="42"/>
      <c r="C76" s="42">
        <v>0</v>
      </c>
      <c r="D76" s="42">
        <v>0</v>
      </c>
      <c r="E76" s="42">
        <v>2680</v>
      </c>
      <c r="F76" s="42">
        <v>4900</v>
      </c>
      <c r="G76" s="54">
        <f t="shared" si="0"/>
        <v>0</v>
      </c>
      <c r="H76" s="54">
        <f t="shared" si="1"/>
        <v>0</v>
      </c>
      <c r="I76" s="54">
        <f t="shared" si="2"/>
        <v>0</v>
      </c>
      <c r="J76" s="54">
        <f t="shared" si="3"/>
        <v>1.82835820895522</v>
      </c>
      <c r="K76" s="150"/>
    </row>
    <row r="77" ht="18.9" customHeight="1" spans="1:11">
      <c r="A77" s="156" t="s">
        <v>1423</v>
      </c>
      <c r="B77" s="42"/>
      <c r="C77" s="42">
        <v>0</v>
      </c>
      <c r="D77" s="42">
        <v>0</v>
      </c>
      <c r="E77" s="42">
        <v>0</v>
      </c>
      <c r="F77" s="42">
        <v>0</v>
      </c>
      <c r="G77" s="54">
        <f t="shared" si="0"/>
        <v>0</v>
      </c>
      <c r="H77" s="54">
        <f t="shared" si="1"/>
        <v>0</v>
      </c>
      <c r="I77" s="54">
        <f t="shared" si="2"/>
        <v>0</v>
      </c>
      <c r="J77" s="54">
        <f t="shared" si="3"/>
        <v>0</v>
      </c>
      <c r="K77" s="143">
        <v>1100603</v>
      </c>
    </row>
    <row r="78" ht="18.9" customHeight="1" spans="1:11">
      <c r="A78" s="156" t="s">
        <v>1424</v>
      </c>
      <c r="B78" s="42"/>
      <c r="C78" s="42">
        <v>0</v>
      </c>
      <c r="D78" s="42">
        <v>0</v>
      </c>
      <c r="E78" s="42">
        <v>0</v>
      </c>
      <c r="F78" s="42">
        <v>0</v>
      </c>
      <c r="G78" s="54">
        <f t="shared" si="0"/>
        <v>0</v>
      </c>
      <c r="H78" s="54">
        <f t="shared" si="1"/>
        <v>0</v>
      </c>
      <c r="I78" s="54">
        <f t="shared" si="2"/>
        <v>0</v>
      </c>
      <c r="J78" s="54">
        <f t="shared" si="3"/>
        <v>0</v>
      </c>
      <c r="K78" s="150"/>
    </row>
    <row r="79" ht="18.9" customHeight="1" spans="1:11">
      <c r="A79" s="156" t="s">
        <v>1425</v>
      </c>
      <c r="B79" s="42"/>
      <c r="C79" s="42">
        <v>0</v>
      </c>
      <c r="D79" s="42">
        <v>0</v>
      </c>
      <c r="E79" s="42">
        <v>3956</v>
      </c>
      <c r="F79" s="42">
        <v>13700</v>
      </c>
      <c r="G79" s="54">
        <f t="shared" si="0"/>
        <v>0</v>
      </c>
      <c r="H79" s="54">
        <f t="shared" si="1"/>
        <v>0</v>
      </c>
      <c r="I79" s="54">
        <f t="shared" si="2"/>
        <v>0</v>
      </c>
      <c r="J79" s="54">
        <f t="shared" si="3"/>
        <v>3.46309403437816</v>
      </c>
      <c r="K79" s="143">
        <v>1100802</v>
      </c>
    </row>
    <row r="80" ht="18.9" customHeight="1" spans="1:11">
      <c r="A80" s="156" t="s">
        <v>1426</v>
      </c>
      <c r="B80" s="42"/>
      <c r="C80" s="42">
        <v>0</v>
      </c>
      <c r="D80" s="42">
        <v>0</v>
      </c>
      <c r="E80" s="42">
        <v>4419</v>
      </c>
      <c r="F80" s="42">
        <v>5362</v>
      </c>
      <c r="G80" s="54">
        <f t="shared" si="0"/>
        <v>0</v>
      </c>
      <c r="H80" s="54">
        <f t="shared" si="1"/>
        <v>0</v>
      </c>
      <c r="I80" s="54">
        <f t="shared" si="2"/>
        <v>0</v>
      </c>
      <c r="J80" s="54">
        <f t="shared" si="3"/>
        <v>1.21339669608509</v>
      </c>
      <c r="K80" s="150"/>
    </row>
    <row r="81" ht="18.9" customHeight="1" spans="1:11">
      <c r="A81" s="156" t="s">
        <v>48</v>
      </c>
      <c r="B81" s="42"/>
      <c r="C81" s="42">
        <v>0</v>
      </c>
      <c r="D81" s="42">
        <v>0</v>
      </c>
      <c r="E81" s="42">
        <v>0</v>
      </c>
      <c r="F81" s="42">
        <v>0</v>
      </c>
      <c r="G81" s="54">
        <f t="shared" si="0"/>
        <v>0</v>
      </c>
      <c r="H81" s="54">
        <f t="shared" si="1"/>
        <v>0</v>
      </c>
      <c r="I81" s="54">
        <f t="shared" si="2"/>
        <v>0</v>
      </c>
      <c r="J81" s="54">
        <f t="shared" si="3"/>
        <v>0</v>
      </c>
      <c r="K81" s="143">
        <v>105</v>
      </c>
    </row>
    <row r="82" ht="18.9" customHeight="1" spans="1:11">
      <c r="A82" s="156" t="s">
        <v>49</v>
      </c>
      <c r="B82" s="42"/>
      <c r="C82" s="42">
        <v>0</v>
      </c>
      <c r="D82" s="42">
        <v>0</v>
      </c>
      <c r="E82" s="42">
        <v>67600</v>
      </c>
      <c r="F82" s="42">
        <v>34890</v>
      </c>
      <c r="G82" s="54">
        <f t="shared" si="0"/>
        <v>0</v>
      </c>
      <c r="H82" s="54">
        <f t="shared" si="1"/>
        <v>0</v>
      </c>
      <c r="I82" s="54">
        <f t="shared" si="2"/>
        <v>0</v>
      </c>
      <c r="J82" s="54">
        <f t="shared" si="3"/>
        <v>0.51612426035503</v>
      </c>
      <c r="K82" s="143">
        <v>11011</v>
      </c>
    </row>
    <row r="83" ht="18.9" customHeight="1" spans="1:11">
      <c r="A83" s="157" t="s">
        <v>1427</v>
      </c>
      <c r="B83" s="42"/>
      <c r="C83" s="42">
        <v>0</v>
      </c>
      <c r="D83" s="42">
        <v>0</v>
      </c>
      <c r="E83" s="42">
        <v>0</v>
      </c>
      <c r="F83" s="42">
        <v>0</v>
      </c>
      <c r="G83" s="54">
        <f t="shared" si="0"/>
        <v>0</v>
      </c>
      <c r="H83" s="54">
        <f t="shared" si="1"/>
        <v>0</v>
      </c>
      <c r="I83" s="54">
        <f t="shared" si="2"/>
        <v>0</v>
      </c>
      <c r="J83" s="54">
        <f t="shared" si="3"/>
        <v>0</v>
      </c>
      <c r="K83" s="150"/>
    </row>
    <row r="84" ht="18.9" customHeight="1" spans="1:11">
      <c r="A84" s="157" t="s">
        <v>1428</v>
      </c>
      <c r="B84" s="42"/>
      <c r="C84" s="42">
        <v>0</v>
      </c>
      <c r="D84" s="42">
        <v>0</v>
      </c>
      <c r="E84" s="42">
        <v>0</v>
      </c>
      <c r="F84" s="42">
        <v>0</v>
      </c>
      <c r="G84" s="54">
        <f t="shared" si="0"/>
        <v>0</v>
      </c>
      <c r="H84" s="54">
        <f t="shared" si="1"/>
        <v>0</v>
      </c>
      <c r="I84" s="54">
        <f t="shared" si="2"/>
        <v>0</v>
      </c>
      <c r="J84" s="54">
        <f t="shared" si="3"/>
        <v>0</v>
      </c>
      <c r="K84" s="150"/>
    </row>
    <row r="85" ht="18.9" customHeight="1" spans="1:11">
      <c r="A85" s="156" t="str">
        <f t="shared" si="4"/>
        <v/>
      </c>
      <c r="B85" s="42"/>
      <c r="C85" s="42">
        <v>0</v>
      </c>
      <c r="D85" s="42">
        <v>0</v>
      </c>
      <c r="E85" s="42">
        <v>0</v>
      </c>
      <c r="F85" s="42">
        <v>0</v>
      </c>
      <c r="G85" s="155">
        <v>0</v>
      </c>
      <c r="H85" s="155">
        <v>0</v>
      </c>
      <c r="I85" s="155">
        <v>0</v>
      </c>
      <c r="J85" s="155">
        <v>0</v>
      </c>
      <c r="K85" s="150"/>
    </row>
    <row r="86" ht="18.9" customHeight="1" spans="1:11">
      <c r="A86" s="13" t="s">
        <v>1199</v>
      </c>
      <c r="B86" s="42"/>
      <c r="C86" s="42">
        <v>0</v>
      </c>
      <c r="D86" s="42">
        <v>0</v>
      </c>
      <c r="E86" s="42">
        <v>126232</v>
      </c>
      <c r="F86" s="42">
        <v>82495</v>
      </c>
      <c r="G86" s="54">
        <f t="shared" si="0"/>
        <v>0</v>
      </c>
      <c r="H86" s="54">
        <f t="shared" si="1"/>
        <v>0</v>
      </c>
      <c r="I86" s="54">
        <f t="shared" si="2"/>
        <v>0</v>
      </c>
      <c r="J86" s="54">
        <f t="shared" si="3"/>
        <v>0.653518917548641</v>
      </c>
      <c r="K86" s="150"/>
    </row>
  </sheetData>
  <sheetProtection insertRows="0" insertColumns="0" deleteColumns="0" deleteRows="0" autoFilter="0"/>
  <mergeCells count="1">
    <mergeCell ref="A1:J1"/>
  </mergeCells>
  <printOptions horizontalCentered="1"/>
  <pageMargins left="0.161111111111111" right="0.161111111111111" top="0.409027777777778" bottom="0.409027777777778" header="0.5" footer="0.5"/>
  <pageSetup paperSize="9" orientation="portrait"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K281"/>
  <sheetViews>
    <sheetView workbookViewId="0">
      <selection activeCell="D8" sqref="D8"/>
    </sheetView>
  </sheetViews>
  <sheetFormatPr defaultColWidth="9" defaultRowHeight="20.25" customHeight="1"/>
  <cols>
    <col min="1" max="1" width="31.8888888888889" style="2" customWidth="1"/>
    <col min="2" max="2" width="6.55555555555556" style="2" customWidth="1"/>
    <col min="3" max="3" width="7.33333333333333" style="2" customWidth="1"/>
    <col min="4" max="4" width="8.33333333333333" style="2" customWidth="1"/>
    <col min="5" max="5" width="7.66666666666667" style="2" customWidth="1"/>
    <col min="6" max="6" width="6.44444444444444" style="2" customWidth="1"/>
    <col min="7" max="7" width="7.22222222222222" style="2" customWidth="1"/>
    <col min="8" max="8" width="7.66666666666667" style="2" customWidth="1"/>
    <col min="9" max="9" width="7" style="2" customWidth="1"/>
    <col min="10" max="10" width="10.7777777777778" style="2" customWidth="1"/>
    <col min="11" max="11" width="12.5740740740741" style="138" hidden="1" customWidth="1"/>
  </cols>
  <sheetData>
    <row r="1" ht="25" customHeight="1" spans="1:11">
      <c r="A1" s="12" t="s">
        <v>1429</v>
      </c>
      <c r="B1" s="12"/>
      <c r="C1" s="12"/>
      <c r="D1" s="12"/>
      <c r="E1" s="12"/>
      <c r="F1" s="12"/>
      <c r="G1" s="12"/>
      <c r="H1" s="12"/>
      <c r="I1" s="12"/>
      <c r="J1" s="12"/>
      <c r="K1" s="12"/>
    </row>
    <row r="2" ht="18" customHeight="1" spans="1:11">
      <c r="A2" s="4"/>
      <c r="B2" s="4"/>
      <c r="C2" s="4"/>
      <c r="D2" s="4"/>
      <c r="E2" s="4"/>
      <c r="F2" s="4"/>
      <c r="G2" s="4"/>
      <c r="H2" s="4"/>
      <c r="I2" s="4"/>
      <c r="J2" s="64" t="s">
        <v>1</v>
      </c>
      <c r="K2" s="64"/>
    </row>
    <row r="3" ht="39" customHeight="1" spans="1:11">
      <c r="A3" s="13" t="s">
        <v>2</v>
      </c>
      <c r="B3" s="13" t="s">
        <v>3</v>
      </c>
      <c r="C3" s="13" t="s">
        <v>4</v>
      </c>
      <c r="D3" s="13" t="s">
        <v>5</v>
      </c>
      <c r="E3" s="13" t="s">
        <v>6</v>
      </c>
      <c r="F3" s="13" t="s">
        <v>7</v>
      </c>
      <c r="G3" s="139" t="s">
        <v>8</v>
      </c>
      <c r="H3" s="139" t="s">
        <v>9</v>
      </c>
      <c r="I3" s="139" t="s">
        <v>10</v>
      </c>
      <c r="J3" s="139" t="s">
        <v>11</v>
      </c>
      <c r="K3" s="142" t="s">
        <v>12</v>
      </c>
    </row>
    <row r="4" ht="20" customHeight="1" spans="1:11">
      <c r="A4" s="140" t="s">
        <v>66</v>
      </c>
      <c r="B4" s="141">
        <v>0</v>
      </c>
      <c r="C4" s="141">
        <v>0</v>
      </c>
      <c r="D4" s="141">
        <v>0</v>
      </c>
      <c r="E4" s="141">
        <v>0</v>
      </c>
      <c r="F4" s="141">
        <v>0</v>
      </c>
      <c r="G4" s="43">
        <f t="shared" ref="G4:G269" si="0">IF(B4=0,0,F4/B4)</f>
        <v>0</v>
      </c>
      <c r="H4" s="43">
        <f t="shared" ref="H4:H269" si="1">IF(C4=0,0,F4/C4)</f>
        <v>0</v>
      </c>
      <c r="I4" s="43">
        <f t="shared" ref="I4:I269" si="2">IF(D4=0,0,F4/D4)</f>
        <v>0</v>
      </c>
      <c r="J4" s="43">
        <f t="shared" ref="J4:J281" si="3">IF(E4=0,0,F4/E4)</f>
        <v>0</v>
      </c>
      <c r="K4" s="143">
        <v>206</v>
      </c>
    </row>
    <row r="5" ht="20" customHeight="1" spans="1:11">
      <c r="A5" s="140" t="s">
        <v>1430</v>
      </c>
      <c r="B5" s="141">
        <v>0</v>
      </c>
      <c r="C5" s="141">
        <v>0</v>
      </c>
      <c r="D5" s="141">
        <v>0</v>
      </c>
      <c r="E5" s="141">
        <v>0</v>
      </c>
      <c r="F5" s="141">
        <v>0</v>
      </c>
      <c r="G5" s="43">
        <f t="shared" si="0"/>
        <v>0</v>
      </c>
      <c r="H5" s="44">
        <f t="shared" si="1"/>
        <v>0</v>
      </c>
      <c r="I5" s="44">
        <f t="shared" si="2"/>
        <v>0</v>
      </c>
      <c r="J5" s="44">
        <f t="shared" si="3"/>
        <v>0</v>
      </c>
      <c r="K5" s="143">
        <v>20610</v>
      </c>
    </row>
    <row r="6" ht="20" customHeight="1" spans="1:11">
      <c r="A6" s="140" t="s">
        <v>1431</v>
      </c>
      <c r="B6" s="141">
        <v>0</v>
      </c>
      <c r="C6" s="141">
        <v>0</v>
      </c>
      <c r="D6" s="141">
        <v>0</v>
      </c>
      <c r="E6" s="141">
        <v>0</v>
      </c>
      <c r="F6" s="141">
        <v>0</v>
      </c>
      <c r="G6" s="43">
        <f t="shared" si="0"/>
        <v>0</v>
      </c>
      <c r="H6" s="44">
        <f t="shared" si="1"/>
        <v>0</v>
      </c>
      <c r="I6" s="44">
        <f t="shared" si="2"/>
        <v>0</v>
      </c>
      <c r="J6" s="44">
        <f t="shared" si="3"/>
        <v>0</v>
      </c>
      <c r="K6" s="143">
        <v>2061001</v>
      </c>
    </row>
    <row r="7" ht="20" customHeight="1" spans="1:11">
      <c r="A7" s="140" t="s">
        <v>1432</v>
      </c>
      <c r="B7" s="141">
        <v>0</v>
      </c>
      <c r="C7" s="141">
        <v>0</v>
      </c>
      <c r="D7" s="141">
        <v>0</v>
      </c>
      <c r="E7" s="141">
        <v>0</v>
      </c>
      <c r="F7" s="141">
        <v>0</v>
      </c>
      <c r="G7" s="43">
        <f t="shared" si="0"/>
        <v>0</v>
      </c>
      <c r="H7" s="44">
        <f t="shared" si="1"/>
        <v>0</v>
      </c>
      <c r="I7" s="44">
        <f t="shared" si="2"/>
        <v>0</v>
      </c>
      <c r="J7" s="44">
        <f t="shared" si="3"/>
        <v>0</v>
      </c>
      <c r="K7" s="143">
        <v>2061002</v>
      </c>
    </row>
    <row r="8" ht="20" customHeight="1" spans="1:11">
      <c r="A8" s="140" t="s">
        <v>1433</v>
      </c>
      <c r="B8" s="141">
        <v>0</v>
      </c>
      <c r="C8" s="141">
        <v>0</v>
      </c>
      <c r="D8" s="141">
        <v>0</v>
      </c>
      <c r="E8" s="141">
        <v>0</v>
      </c>
      <c r="F8" s="141">
        <v>0</v>
      </c>
      <c r="G8" s="43">
        <f t="shared" si="0"/>
        <v>0</v>
      </c>
      <c r="H8" s="44">
        <f t="shared" si="1"/>
        <v>0</v>
      </c>
      <c r="I8" s="44">
        <f t="shared" si="2"/>
        <v>0</v>
      </c>
      <c r="J8" s="44">
        <f t="shared" si="3"/>
        <v>0</v>
      </c>
      <c r="K8" s="143">
        <v>2061003</v>
      </c>
    </row>
    <row r="9" ht="20" customHeight="1" spans="1:11">
      <c r="A9" s="140" t="s">
        <v>1434</v>
      </c>
      <c r="B9" s="141">
        <v>0</v>
      </c>
      <c r="C9" s="141">
        <v>0</v>
      </c>
      <c r="D9" s="141">
        <v>0</v>
      </c>
      <c r="E9" s="141">
        <v>0</v>
      </c>
      <c r="F9" s="141">
        <v>0</v>
      </c>
      <c r="G9" s="43">
        <f t="shared" si="0"/>
        <v>0</v>
      </c>
      <c r="H9" s="44">
        <f t="shared" si="1"/>
        <v>0</v>
      </c>
      <c r="I9" s="44">
        <f t="shared" si="2"/>
        <v>0</v>
      </c>
      <c r="J9" s="44">
        <f t="shared" si="3"/>
        <v>0</v>
      </c>
      <c r="K9" s="143">
        <v>2061004</v>
      </c>
    </row>
    <row r="10" ht="20" customHeight="1" spans="1:11">
      <c r="A10" s="140" t="s">
        <v>1435</v>
      </c>
      <c r="B10" s="141">
        <v>0</v>
      </c>
      <c r="C10" s="141">
        <v>0</v>
      </c>
      <c r="D10" s="141">
        <v>0</v>
      </c>
      <c r="E10" s="141">
        <v>0</v>
      </c>
      <c r="F10" s="141">
        <v>0</v>
      </c>
      <c r="G10" s="43">
        <f t="shared" si="0"/>
        <v>0</v>
      </c>
      <c r="H10" s="44">
        <f t="shared" si="1"/>
        <v>0</v>
      </c>
      <c r="I10" s="44">
        <f t="shared" si="2"/>
        <v>0</v>
      </c>
      <c r="J10" s="44">
        <f t="shared" si="3"/>
        <v>0</v>
      </c>
      <c r="K10" s="143">
        <v>2061005</v>
      </c>
    </row>
    <row r="11" ht="20" customHeight="1" spans="1:11">
      <c r="A11" s="140" t="s">
        <v>1436</v>
      </c>
      <c r="B11" s="141">
        <v>0</v>
      </c>
      <c r="C11" s="141">
        <v>0</v>
      </c>
      <c r="D11" s="141">
        <v>0</v>
      </c>
      <c r="E11" s="141">
        <v>0</v>
      </c>
      <c r="F11" s="141">
        <v>0</v>
      </c>
      <c r="G11" s="43">
        <f t="shared" si="0"/>
        <v>0</v>
      </c>
      <c r="H11" s="44">
        <f t="shared" si="1"/>
        <v>0</v>
      </c>
      <c r="I11" s="44">
        <f t="shared" si="2"/>
        <v>0</v>
      </c>
      <c r="J11" s="44">
        <f t="shared" si="3"/>
        <v>0</v>
      </c>
      <c r="K11" s="143">
        <v>2061099</v>
      </c>
    </row>
    <row r="12" ht="20" customHeight="1" spans="1:11">
      <c r="A12" s="140" t="s">
        <v>67</v>
      </c>
      <c r="B12" s="141">
        <v>0</v>
      </c>
      <c r="C12" s="141">
        <v>0</v>
      </c>
      <c r="D12" s="141">
        <v>1</v>
      </c>
      <c r="E12" s="141">
        <v>3</v>
      </c>
      <c r="F12" s="141">
        <v>0</v>
      </c>
      <c r="G12" s="43">
        <f t="shared" si="0"/>
        <v>0</v>
      </c>
      <c r="H12" s="44">
        <f t="shared" si="1"/>
        <v>0</v>
      </c>
      <c r="I12" s="44">
        <f t="shared" si="2"/>
        <v>0</v>
      </c>
      <c r="J12" s="44">
        <f t="shared" si="3"/>
        <v>0</v>
      </c>
      <c r="K12" s="143">
        <v>207</v>
      </c>
    </row>
    <row r="13" ht="20" customHeight="1" spans="1:11">
      <c r="A13" s="140" t="s">
        <v>1437</v>
      </c>
      <c r="B13" s="141">
        <v>0</v>
      </c>
      <c r="C13" s="141">
        <v>0</v>
      </c>
      <c r="D13" s="141">
        <v>1</v>
      </c>
      <c r="E13" s="141">
        <v>3</v>
      </c>
      <c r="F13" s="141">
        <v>0</v>
      </c>
      <c r="G13" s="43">
        <f t="shared" si="0"/>
        <v>0</v>
      </c>
      <c r="H13" s="44">
        <f t="shared" si="1"/>
        <v>0</v>
      </c>
      <c r="I13" s="44">
        <f t="shared" si="2"/>
        <v>0</v>
      </c>
      <c r="J13" s="44">
        <f t="shared" si="3"/>
        <v>0</v>
      </c>
      <c r="K13" s="143">
        <v>20707</v>
      </c>
    </row>
    <row r="14" ht="20" customHeight="1" spans="1:11">
      <c r="A14" s="140" t="s">
        <v>1438</v>
      </c>
      <c r="B14" s="141">
        <v>0</v>
      </c>
      <c r="C14" s="141">
        <v>0</v>
      </c>
      <c r="D14" s="141">
        <v>0</v>
      </c>
      <c r="E14" s="141">
        <v>0</v>
      </c>
      <c r="F14" s="141">
        <v>0</v>
      </c>
      <c r="G14" s="43">
        <f t="shared" si="0"/>
        <v>0</v>
      </c>
      <c r="H14" s="44">
        <f t="shared" si="1"/>
        <v>0</v>
      </c>
      <c r="I14" s="44">
        <f t="shared" si="2"/>
        <v>0</v>
      </c>
      <c r="J14" s="44">
        <f t="shared" si="3"/>
        <v>0</v>
      </c>
      <c r="K14" s="143">
        <v>2070701</v>
      </c>
    </row>
    <row r="15" ht="20" customHeight="1" spans="1:11">
      <c r="A15" s="140" t="s">
        <v>1439</v>
      </c>
      <c r="B15" s="141">
        <v>0</v>
      </c>
      <c r="C15" s="141">
        <v>0</v>
      </c>
      <c r="D15" s="141">
        <v>0</v>
      </c>
      <c r="E15" s="141">
        <v>0</v>
      </c>
      <c r="F15" s="141">
        <v>0</v>
      </c>
      <c r="G15" s="43">
        <f t="shared" si="0"/>
        <v>0</v>
      </c>
      <c r="H15" s="44">
        <f t="shared" si="1"/>
        <v>0</v>
      </c>
      <c r="I15" s="44">
        <f t="shared" si="2"/>
        <v>0</v>
      </c>
      <c r="J15" s="44">
        <f t="shared" si="3"/>
        <v>0</v>
      </c>
      <c r="K15" s="143">
        <v>2070702</v>
      </c>
    </row>
    <row r="16" ht="20" customHeight="1" spans="1:11">
      <c r="A16" s="140" t="s">
        <v>1440</v>
      </c>
      <c r="B16" s="141">
        <v>0</v>
      </c>
      <c r="C16" s="141">
        <v>0</v>
      </c>
      <c r="D16" s="141">
        <v>0</v>
      </c>
      <c r="E16" s="141">
        <v>0</v>
      </c>
      <c r="F16" s="141">
        <v>0</v>
      </c>
      <c r="G16" s="43">
        <f t="shared" si="0"/>
        <v>0</v>
      </c>
      <c r="H16" s="44">
        <f t="shared" si="1"/>
        <v>0</v>
      </c>
      <c r="I16" s="44">
        <f t="shared" si="2"/>
        <v>0</v>
      </c>
      <c r="J16" s="44">
        <f t="shared" si="3"/>
        <v>0</v>
      </c>
      <c r="K16" s="143">
        <v>2070703</v>
      </c>
    </row>
    <row r="17" ht="20" customHeight="1" spans="1:11">
      <c r="A17" s="140" t="s">
        <v>1441</v>
      </c>
      <c r="B17" s="141">
        <v>0</v>
      </c>
      <c r="C17" s="141">
        <v>0</v>
      </c>
      <c r="D17" s="141">
        <v>0</v>
      </c>
      <c r="E17" s="141">
        <v>0</v>
      </c>
      <c r="F17" s="141">
        <v>0</v>
      </c>
      <c r="G17" s="43">
        <f t="shared" si="0"/>
        <v>0</v>
      </c>
      <c r="H17" s="44">
        <f t="shared" si="1"/>
        <v>0</v>
      </c>
      <c r="I17" s="44">
        <f t="shared" si="2"/>
        <v>0</v>
      </c>
      <c r="J17" s="44">
        <f t="shared" si="3"/>
        <v>0</v>
      </c>
      <c r="K17" s="143">
        <v>2070704</v>
      </c>
    </row>
    <row r="18" ht="20" customHeight="1" spans="1:11">
      <c r="A18" s="140" t="s">
        <v>1442</v>
      </c>
      <c r="B18" s="141">
        <v>0</v>
      </c>
      <c r="C18" s="141">
        <v>0</v>
      </c>
      <c r="D18" s="141">
        <v>0</v>
      </c>
      <c r="E18" s="141">
        <v>3</v>
      </c>
      <c r="F18" s="141">
        <v>0</v>
      </c>
      <c r="G18" s="43">
        <f t="shared" si="0"/>
        <v>0</v>
      </c>
      <c r="H18" s="44">
        <f t="shared" si="1"/>
        <v>0</v>
      </c>
      <c r="I18" s="44">
        <f t="shared" si="2"/>
        <v>0</v>
      </c>
      <c r="J18" s="44">
        <f t="shared" si="3"/>
        <v>0</v>
      </c>
      <c r="K18" s="143">
        <v>2070799</v>
      </c>
    </row>
    <row r="19" ht="20" customHeight="1" spans="1:11">
      <c r="A19" s="140" t="s">
        <v>1443</v>
      </c>
      <c r="B19" s="141">
        <v>0</v>
      </c>
      <c r="C19" s="141">
        <v>0</v>
      </c>
      <c r="D19" s="141">
        <v>0</v>
      </c>
      <c r="E19" s="141">
        <v>0</v>
      </c>
      <c r="F19" s="141">
        <v>0</v>
      </c>
      <c r="G19" s="43">
        <f t="shared" si="0"/>
        <v>0</v>
      </c>
      <c r="H19" s="44">
        <f t="shared" si="1"/>
        <v>0</v>
      </c>
      <c r="I19" s="44">
        <f t="shared" si="2"/>
        <v>0</v>
      </c>
      <c r="J19" s="44">
        <f t="shared" si="3"/>
        <v>0</v>
      </c>
      <c r="K19" s="143">
        <v>20709</v>
      </c>
    </row>
    <row r="20" ht="20" customHeight="1" spans="1:11">
      <c r="A20" s="140" t="s">
        <v>1444</v>
      </c>
      <c r="B20" s="141">
        <v>0</v>
      </c>
      <c r="C20" s="141">
        <v>0</v>
      </c>
      <c r="D20" s="141">
        <v>0</v>
      </c>
      <c r="E20" s="141">
        <v>0</v>
      </c>
      <c r="F20" s="141">
        <v>0</v>
      </c>
      <c r="G20" s="43">
        <f t="shared" si="0"/>
        <v>0</v>
      </c>
      <c r="H20" s="44">
        <f t="shared" si="1"/>
        <v>0</v>
      </c>
      <c r="I20" s="44">
        <f t="shared" si="2"/>
        <v>0</v>
      </c>
      <c r="J20" s="44">
        <f t="shared" si="3"/>
        <v>0</v>
      </c>
      <c r="K20" s="143">
        <v>2070901</v>
      </c>
    </row>
    <row r="21" ht="20" customHeight="1" spans="1:11">
      <c r="A21" s="140" t="s">
        <v>1445</v>
      </c>
      <c r="B21" s="141">
        <v>0</v>
      </c>
      <c r="C21" s="141">
        <v>0</v>
      </c>
      <c r="D21" s="141">
        <v>0</v>
      </c>
      <c r="E21" s="141">
        <v>0</v>
      </c>
      <c r="F21" s="141">
        <v>0</v>
      </c>
      <c r="G21" s="43">
        <f t="shared" si="0"/>
        <v>0</v>
      </c>
      <c r="H21" s="44">
        <f t="shared" si="1"/>
        <v>0</v>
      </c>
      <c r="I21" s="44">
        <f t="shared" si="2"/>
        <v>0</v>
      </c>
      <c r="J21" s="44">
        <f t="shared" si="3"/>
        <v>0</v>
      </c>
      <c r="K21" s="143">
        <v>2070902</v>
      </c>
    </row>
    <row r="22" ht="20" customHeight="1" spans="1:11">
      <c r="A22" s="140" t="s">
        <v>1446</v>
      </c>
      <c r="B22" s="141">
        <v>0</v>
      </c>
      <c r="C22" s="141">
        <v>0</v>
      </c>
      <c r="D22" s="141">
        <v>0</v>
      </c>
      <c r="E22" s="141">
        <v>0</v>
      </c>
      <c r="F22" s="141">
        <v>0</v>
      </c>
      <c r="G22" s="43">
        <f t="shared" si="0"/>
        <v>0</v>
      </c>
      <c r="H22" s="44">
        <f t="shared" si="1"/>
        <v>0</v>
      </c>
      <c r="I22" s="44">
        <f t="shared" si="2"/>
        <v>0</v>
      </c>
      <c r="J22" s="44">
        <f t="shared" si="3"/>
        <v>0</v>
      </c>
      <c r="K22" s="143">
        <v>2070903</v>
      </c>
    </row>
    <row r="23" ht="20" customHeight="1" spans="1:11">
      <c r="A23" s="140" t="s">
        <v>1447</v>
      </c>
      <c r="B23" s="141">
        <v>0</v>
      </c>
      <c r="C23" s="141">
        <v>0</v>
      </c>
      <c r="D23" s="141">
        <v>0</v>
      </c>
      <c r="E23" s="141">
        <v>0</v>
      </c>
      <c r="F23" s="141">
        <v>0</v>
      </c>
      <c r="G23" s="43">
        <f t="shared" si="0"/>
        <v>0</v>
      </c>
      <c r="H23" s="44">
        <f t="shared" si="1"/>
        <v>0</v>
      </c>
      <c r="I23" s="44">
        <f t="shared" si="2"/>
        <v>0</v>
      </c>
      <c r="J23" s="44">
        <f t="shared" si="3"/>
        <v>0</v>
      </c>
      <c r="K23" s="143">
        <v>2070904</v>
      </c>
    </row>
    <row r="24" ht="20" customHeight="1" spans="1:11">
      <c r="A24" s="140" t="s">
        <v>1448</v>
      </c>
      <c r="B24" s="141">
        <v>0</v>
      </c>
      <c r="C24" s="141">
        <v>0</v>
      </c>
      <c r="D24" s="141">
        <v>0</v>
      </c>
      <c r="E24" s="141">
        <v>0</v>
      </c>
      <c r="F24" s="141">
        <v>0</v>
      </c>
      <c r="G24" s="43">
        <f t="shared" si="0"/>
        <v>0</v>
      </c>
      <c r="H24" s="44">
        <f t="shared" si="1"/>
        <v>0</v>
      </c>
      <c r="I24" s="44">
        <f t="shared" si="2"/>
        <v>0</v>
      </c>
      <c r="J24" s="44">
        <f t="shared" si="3"/>
        <v>0</v>
      </c>
      <c r="K24" s="143">
        <v>2070999</v>
      </c>
    </row>
    <row r="25" ht="20" customHeight="1" spans="1:11">
      <c r="A25" s="140" t="s">
        <v>1449</v>
      </c>
      <c r="B25" s="141">
        <v>0</v>
      </c>
      <c r="C25" s="141">
        <v>0</v>
      </c>
      <c r="D25" s="141">
        <v>0</v>
      </c>
      <c r="E25" s="141">
        <v>0</v>
      </c>
      <c r="F25" s="141">
        <v>0</v>
      </c>
      <c r="G25" s="43">
        <f t="shared" si="0"/>
        <v>0</v>
      </c>
      <c r="H25" s="44">
        <f t="shared" si="1"/>
        <v>0</v>
      </c>
      <c r="I25" s="44">
        <f t="shared" si="2"/>
        <v>0</v>
      </c>
      <c r="J25" s="44">
        <f t="shared" si="3"/>
        <v>0</v>
      </c>
      <c r="K25" s="143">
        <v>20710</v>
      </c>
    </row>
    <row r="26" ht="20" customHeight="1" spans="1:11">
      <c r="A26" s="140" t="s">
        <v>1450</v>
      </c>
      <c r="B26" s="141">
        <v>0</v>
      </c>
      <c r="C26" s="141">
        <v>0</v>
      </c>
      <c r="D26" s="141">
        <v>0</v>
      </c>
      <c r="E26" s="141">
        <v>0</v>
      </c>
      <c r="F26" s="141">
        <v>0</v>
      </c>
      <c r="G26" s="43">
        <f t="shared" si="0"/>
        <v>0</v>
      </c>
      <c r="H26" s="44">
        <f t="shared" si="1"/>
        <v>0</v>
      </c>
      <c r="I26" s="44">
        <f t="shared" si="2"/>
        <v>0</v>
      </c>
      <c r="J26" s="44">
        <f t="shared" si="3"/>
        <v>0</v>
      </c>
      <c r="K26" s="143">
        <v>2071001</v>
      </c>
    </row>
    <row r="27" ht="20" customHeight="1" spans="1:11">
      <c r="A27" s="140" t="s">
        <v>1451</v>
      </c>
      <c r="B27" s="141">
        <v>0</v>
      </c>
      <c r="C27" s="141">
        <v>0</v>
      </c>
      <c r="D27" s="141">
        <v>0</v>
      </c>
      <c r="E27" s="141">
        <v>0</v>
      </c>
      <c r="F27" s="141">
        <v>0</v>
      </c>
      <c r="G27" s="43">
        <f t="shared" si="0"/>
        <v>0</v>
      </c>
      <c r="H27" s="44">
        <f t="shared" si="1"/>
        <v>0</v>
      </c>
      <c r="I27" s="44">
        <f t="shared" si="2"/>
        <v>0</v>
      </c>
      <c r="J27" s="44">
        <f t="shared" si="3"/>
        <v>0</v>
      </c>
      <c r="K27" s="143">
        <v>2071099</v>
      </c>
    </row>
    <row r="28" ht="20" customHeight="1" spans="1:11">
      <c r="A28" s="140" t="s">
        <v>68</v>
      </c>
      <c r="B28" s="141">
        <v>0</v>
      </c>
      <c r="C28" s="141">
        <v>1530</v>
      </c>
      <c r="D28" s="141">
        <v>562</v>
      </c>
      <c r="E28" s="141">
        <v>401</v>
      </c>
      <c r="F28" s="141">
        <v>194</v>
      </c>
      <c r="G28" s="43">
        <f t="shared" si="0"/>
        <v>0</v>
      </c>
      <c r="H28" s="44">
        <f t="shared" si="1"/>
        <v>0.126797385620915</v>
      </c>
      <c r="I28" s="44">
        <f t="shared" si="2"/>
        <v>0.345195729537367</v>
      </c>
      <c r="J28" s="44">
        <f t="shared" si="3"/>
        <v>0.483790523690773</v>
      </c>
      <c r="K28" s="143">
        <v>208</v>
      </c>
    </row>
    <row r="29" ht="20" customHeight="1" spans="1:11">
      <c r="A29" s="140" t="s">
        <v>1452</v>
      </c>
      <c r="B29" s="141">
        <v>0</v>
      </c>
      <c r="C29" s="141">
        <v>1430</v>
      </c>
      <c r="D29" s="141">
        <v>545</v>
      </c>
      <c r="E29" s="141">
        <v>401</v>
      </c>
      <c r="F29" s="141">
        <v>194</v>
      </c>
      <c r="G29" s="43">
        <f t="shared" si="0"/>
        <v>0</v>
      </c>
      <c r="H29" s="44">
        <f t="shared" si="1"/>
        <v>0.135664335664336</v>
      </c>
      <c r="I29" s="44">
        <f t="shared" si="2"/>
        <v>0.355963302752294</v>
      </c>
      <c r="J29" s="44">
        <f t="shared" si="3"/>
        <v>0.483790523690773</v>
      </c>
      <c r="K29" s="143">
        <v>20822</v>
      </c>
    </row>
    <row r="30" ht="20" customHeight="1" spans="1:11">
      <c r="A30" s="140" t="s">
        <v>1453</v>
      </c>
      <c r="B30" s="141">
        <v>0</v>
      </c>
      <c r="C30" s="141">
        <v>0</v>
      </c>
      <c r="D30" s="141">
        <v>0</v>
      </c>
      <c r="E30" s="141">
        <v>179</v>
      </c>
      <c r="F30" s="141">
        <v>179</v>
      </c>
      <c r="G30" s="43">
        <f t="shared" si="0"/>
        <v>0</v>
      </c>
      <c r="H30" s="44">
        <f t="shared" si="1"/>
        <v>0</v>
      </c>
      <c r="I30" s="44">
        <f t="shared" si="2"/>
        <v>0</v>
      </c>
      <c r="J30" s="44">
        <f t="shared" si="3"/>
        <v>1</v>
      </c>
      <c r="K30" s="143">
        <v>2082201</v>
      </c>
    </row>
    <row r="31" ht="20" customHeight="1" spans="1:11">
      <c r="A31" s="140" t="s">
        <v>1454</v>
      </c>
      <c r="B31" s="141">
        <v>0</v>
      </c>
      <c r="C31" s="141">
        <v>0</v>
      </c>
      <c r="D31" s="141">
        <v>0</v>
      </c>
      <c r="E31" s="141">
        <v>222</v>
      </c>
      <c r="F31" s="141">
        <v>15</v>
      </c>
      <c r="G31" s="43">
        <f t="shared" si="0"/>
        <v>0</v>
      </c>
      <c r="H31" s="44">
        <f t="shared" si="1"/>
        <v>0</v>
      </c>
      <c r="I31" s="44">
        <f t="shared" si="2"/>
        <v>0</v>
      </c>
      <c r="J31" s="44">
        <f t="shared" si="3"/>
        <v>0.0675675675675676</v>
      </c>
      <c r="K31" s="143">
        <v>2082202</v>
      </c>
    </row>
    <row r="32" ht="20" customHeight="1" spans="1:11">
      <c r="A32" s="140" t="s">
        <v>1455</v>
      </c>
      <c r="B32" s="141">
        <v>0</v>
      </c>
      <c r="C32" s="141">
        <v>0</v>
      </c>
      <c r="D32" s="141">
        <v>0</v>
      </c>
      <c r="E32" s="141">
        <v>0</v>
      </c>
      <c r="F32" s="141">
        <v>0</v>
      </c>
      <c r="G32" s="43">
        <f t="shared" si="0"/>
        <v>0</v>
      </c>
      <c r="H32" s="44">
        <f t="shared" si="1"/>
        <v>0</v>
      </c>
      <c r="I32" s="44">
        <f t="shared" si="2"/>
        <v>0</v>
      </c>
      <c r="J32" s="44">
        <f t="shared" si="3"/>
        <v>0</v>
      </c>
      <c r="K32" s="143">
        <v>2082299</v>
      </c>
    </row>
    <row r="33" ht="20" customHeight="1" spans="1:11">
      <c r="A33" s="140" t="s">
        <v>1456</v>
      </c>
      <c r="B33" s="141">
        <v>0</v>
      </c>
      <c r="C33" s="141">
        <v>100</v>
      </c>
      <c r="D33" s="141">
        <v>17</v>
      </c>
      <c r="E33" s="141">
        <v>0</v>
      </c>
      <c r="F33" s="141">
        <v>0</v>
      </c>
      <c r="G33" s="43">
        <f t="shared" si="0"/>
        <v>0</v>
      </c>
      <c r="H33" s="44">
        <f t="shared" si="1"/>
        <v>0</v>
      </c>
      <c r="I33" s="44">
        <f t="shared" si="2"/>
        <v>0</v>
      </c>
      <c r="J33" s="44">
        <f t="shared" si="3"/>
        <v>0</v>
      </c>
      <c r="K33" s="143">
        <v>20823</v>
      </c>
    </row>
    <row r="34" ht="20" customHeight="1" spans="1:11">
      <c r="A34" s="140" t="s">
        <v>1453</v>
      </c>
      <c r="B34" s="141">
        <v>0</v>
      </c>
      <c r="C34" s="141">
        <v>0</v>
      </c>
      <c r="D34" s="141">
        <v>0</v>
      </c>
      <c r="E34" s="141">
        <v>0</v>
      </c>
      <c r="F34" s="141">
        <v>0</v>
      </c>
      <c r="G34" s="43">
        <f t="shared" si="0"/>
        <v>0</v>
      </c>
      <c r="H34" s="44">
        <f t="shared" si="1"/>
        <v>0</v>
      </c>
      <c r="I34" s="44">
        <f t="shared" si="2"/>
        <v>0</v>
      </c>
      <c r="J34" s="44">
        <f t="shared" si="3"/>
        <v>0</v>
      </c>
      <c r="K34" s="143">
        <v>2082301</v>
      </c>
    </row>
    <row r="35" ht="20" customHeight="1" spans="1:11">
      <c r="A35" s="140" t="s">
        <v>1454</v>
      </c>
      <c r="B35" s="141">
        <v>0</v>
      </c>
      <c r="C35" s="141">
        <v>0</v>
      </c>
      <c r="D35" s="141">
        <v>0</v>
      </c>
      <c r="E35" s="141">
        <v>0</v>
      </c>
      <c r="F35" s="141">
        <v>0</v>
      </c>
      <c r="G35" s="43">
        <f t="shared" si="0"/>
        <v>0</v>
      </c>
      <c r="H35" s="44">
        <f t="shared" si="1"/>
        <v>0</v>
      </c>
      <c r="I35" s="44">
        <f t="shared" si="2"/>
        <v>0</v>
      </c>
      <c r="J35" s="44">
        <f t="shared" si="3"/>
        <v>0</v>
      </c>
      <c r="K35" s="143">
        <v>2082302</v>
      </c>
    </row>
    <row r="36" ht="20" customHeight="1" spans="1:11">
      <c r="A36" s="140" t="s">
        <v>1457</v>
      </c>
      <c r="B36" s="141">
        <v>0</v>
      </c>
      <c r="C36" s="141">
        <v>0</v>
      </c>
      <c r="D36" s="141">
        <v>0</v>
      </c>
      <c r="E36" s="141">
        <v>0</v>
      </c>
      <c r="F36" s="141">
        <v>0</v>
      </c>
      <c r="G36" s="43">
        <f t="shared" si="0"/>
        <v>0</v>
      </c>
      <c r="H36" s="44">
        <f t="shared" si="1"/>
        <v>0</v>
      </c>
      <c r="I36" s="44">
        <f t="shared" si="2"/>
        <v>0</v>
      </c>
      <c r="J36" s="44">
        <f t="shared" si="3"/>
        <v>0</v>
      </c>
      <c r="K36" s="143">
        <v>2082399</v>
      </c>
    </row>
    <row r="37" ht="20" customHeight="1" spans="1:11">
      <c r="A37" s="140" t="s">
        <v>1458</v>
      </c>
      <c r="B37" s="141">
        <v>0</v>
      </c>
      <c r="C37" s="141">
        <v>0</v>
      </c>
      <c r="D37" s="141">
        <v>0</v>
      </c>
      <c r="E37" s="141">
        <v>0</v>
      </c>
      <c r="F37" s="141">
        <v>0</v>
      </c>
      <c r="G37" s="43">
        <f t="shared" si="0"/>
        <v>0</v>
      </c>
      <c r="H37" s="44">
        <f t="shared" si="1"/>
        <v>0</v>
      </c>
      <c r="I37" s="44">
        <f t="shared" si="2"/>
        <v>0</v>
      </c>
      <c r="J37" s="44">
        <f t="shared" si="3"/>
        <v>0</v>
      </c>
      <c r="K37" s="143">
        <v>20829</v>
      </c>
    </row>
    <row r="38" ht="20" customHeight="1" spans="1:11">
      <c r="A38" s="140" t="s">
        <v>1454</v>
      </c>
      <c r="B38" s="141">
        <v>0</v>
      </c>
      <c r="C38" s="141">
        <v>0</v>
      </c>
      <c r="D38" s="141">
        <v>0</v>
      </c>
      <c r="E38" s="141">
        <v>0</v>
      </c>
      <c r="F38" s="141">
        <v>0</v>
      </c>
      <c r="G38" s="43">
        <f t="shared" si="0"/>
        <v>0</v>
      </c>
      <c r="H38" s="44">
        <f t="shared" si="1"/>
        <v>0</v>
      </c>
      <c r="I38" s="44">
        <f t="shared" si="2"/>
        <v>0</v>
      </c>
      <c r="J38" s="44">
        <f t="shared" si="3"/>
        <v>0</v>
      </c>
      <c r="K38" s="143">
        <v>2082901</v>
      </c>
    </row>
    <row r="39" ht="20" customHeight="1" spans="1:11">
      <c r="A39" s="140" t="s">
        <v>1459</v>
      </c>
      <c r="B39" s="141">
        <v>0</v>
      </c>
      <c r="C39" s="141">
        <v>0</v>
      </c>
      <c r="D39" s="141">
        <v>0</v>
      </c>
      <c r="E39" s="141">
        <v>0</v>
      </c>
      <c r="F39" s="141">
        <v>0</v>
      </c>
      <c r="G39" s="43">
        <f t="shared" si="0"/>
        <v>0</v>
      </c>
      <c r="H39" s="44">
        <f t="shared" si="1"/>
        <v>0</v>
      </c>
      <c r="I39" s="44">
        <f t="shared" si="2"/>
        <v>0</v>
      </c>
      <c r="J39" s="44">
        <f t="shared" si="3"/>
        <v>0</v>
      </c>
      <c r="K39" s="143">
        <v>2082999</v>
      </c>
    </row>
    <row r="40" ht="20" customHeight="1" spans="1:11">
      <c r="A40" s="140" t="s">
        <v>70</v>
      </c>
      <c r="B40" s="141">
        <v>0</v>
      </c>
      <c r="C40" s="141">
        <v>0</v>
      </c>
      <c r="D40" s="141">
        <v>0</v>
      </c>
      <c r="E40" s="141">
        <v>0</v>
      </c>
      <c r="F40" s="141">
        <v>0</v>
      </c>
      <c r="G40" s="43">
        <f t="shared" si="0"/>
        <v>0</v>
      </c>
      <c r="H40" s="44">
        <f t="shared" si="1"/>
        <v>0</v>
      </c>
      <c r="I40" s="44">
        <f t="shared" si="2"/>
        <v>0</v>
      </c>
      <c r="J40" s="44">
        <f t="shared" si="3"/>
        <v>0</v>
      </c>
      <c r="K40" s="143">
        <v>211</v>
      </c>
    </row>
    <row r="41" ht="20" customHeight="1" spans="1:11">
      <c r="A41" s="140" t="s">
        <v>1460</v>
      </c>
      <c r="B41" s="141">
        <v>0</v>
      </c>
      <c r="C41" s="141">
        <v>0</v>
      </c>
      <c r="D41" s="141">
        <v>0</v>
      </c>
      <c r="E41" s="141">
        <v>0</v>
      </c>
      <c r="F41" s="141">
        <v>0</v>
      </c>
      <c r="G41" s="43">
        <f t="shared" si="0"/>
        <v>0</v>
      </c>
      <c r="H41" s="44">
        <f t="shared" si="1"/>
        <v>0</v>
      </c>
      <c r="I41" s="44">
        <f t="shared" si="2"/>
        <v>0</v>
      </c>
      <c r="J41" s="44">
        <f t="shared" si="3"/>
        <v>0</v>
      </c>
      <c r="K41" s="143">
        <v>21160</v>
      </c>
    </row>
    <row r="42" ht="20" customHeight="1" spans="1:11">
      <c r="A42" s="140" t="s">
        <v>1461</v>
      </c>
      <c r="B42" s="141">
        <v>0</v>
      </c>
      <c r="C42" s="141">
        <v>0</v>
      </c>
      <c r="D42" s="141">
        <v>0</v>
      </c>
      <c r="E42" s="141">
        <v>0</v>
      </c>
      <c r="F42" s="141">
        <v>0</v>
      </c>
      <c r="G42" s="43">
        <f t="shared" si="0"/>
        <v>0</v>
      </c>
      <c r="H42" s="44">
        <f t="shared" si="1"/>
        <v>0</v>
      </c>
      <c r="I42" s="44">
        <f t="shared" si="2"/>
        <v>0</v>
      </c>
      <c r="J42" s="44">
        <f t="shared" si="3"/>
        <v>0</v>
      </c>
      <c r="K42" s="143">
        <v>2116001</v>
      </c>
    </row>
    <row r="43" ht="20" customHeight="1" spans="1:11">
      <c r="A43" s="140" t="s">
        <v>1462</v>
      </c>
      <c r="B43" s="141">
        <v>0</v>
      </c>
      <c r="C43" s="141">
        <v>0</v>
      </c>
      <c r="D43" s="141">
        <v>0</v>
      </c>
      <c r="E43" s="141">
        <v>0</v>
      </c>
      <c r="F43" s="141">
        <v>0</v>
      </c>
      <c r="G43" s="43">
        <f t="shared" si="0"/>
        <v>0</v>
      </c>
      <c r="H43" s="44">
        <f t="shared" si="1"/>
        <v>0</v>
      </c>
      <c r="I43" s="44">
        <f t="shared" si="2"/>
        <v>0</v>
      </c>
      <c r="J43" s="44">
        <f t="shared" si="3"/>
        <v>0</v>
      </c>
      <c r="K43" s="143">
        <v>2116002</v>
      </c>
    </row>
    <row r="44" ht="20" customHeight="1" spans="1:11">
      <c r="A44" s="140" t="s">
        <v>1463</v>
      </c>
      <c r="B44" s="141">
        <v>0</v>
      </c>
      <c r="C44" s="141">
        <v>0</v>
      </c>
      <c r="D44" s="141">
        <v>0</v>
      </c>
      <c r="E44" s="141">
        <v>0</v>
      </c>
      <c r="F44" s="141">
        <v>0</v>
      </c>
      <c r="G44" s="43">
        <f t="shared" si="0"/>
        <v>0</v>
      </c>
      <c r="H44" s="44">
        <f t="shared" si="1"/>
        <v>0</v>
      </c>
      <c r="I44" s="44">
        <f t="shared" si="2"/>
        <v>0</v>
      </c>
      <c r="J44" s="44">
        <f t="shared" si="3"/>
        <v>0</v>
      </c>
      <c r="K44" s="143">
        <v>2116003</v>
      </c>
    </row>
    <row r="45" ht="20" customHeight="1" spans="1:11">
      <c r="A45" s="140" t="s">
        <v>1464</v>
      </c>
      <c r="B45" s="141">
        <v>0</v>
      </c>
      <c r="C45" s="141">
        <v>0</v>
      </c>
      <c r="D45" s="141">
        <v>0</v>
      </c>
      <c r="E45" s="141">
        <v>0</v>
      </c>
      <c r="F45" s="141">
        <v>0</v>
      </c>
      <c r="G45" s="43">
        <f t="shared" si="0"/>
        <v>0</v>
      </c>
      <c r="H45" s="44">
        <f t="shared" si="1"/>
        <v>0</v>
      </c>
      <c r="I45" s="44">
        <f t="shared" si="2"/>
        <v>0</v>
      </c>
      <c r="J45" s="44">
        <f t="shared" si="3"/>
        <v>0</v>
      </c>
      <c r="K45" s="143">
        <v>2116099</v>
      </c>
    </row>
    <row r="46" ht="20" customHeight="1" spans="1:11">
      <c r="A46" s="140" t="s">
        <v>1465</v>
      </c>
      <c r="B46" s="141">
        <v>0</v>
      </c>
      <c r="C46" s="141">
        <v>0</v>
      </c>
      <c r="D46" s="141">
        <v>0</v>
      </c>
      <c r="E46" s="141">
        <v>0</v>
      </c>
      <c r="F46" s="141">
        <v>0</v>
      </c>
      <c r="G46" s="43">
        <f t="shared" si="0"/>
        <v>0</v>
      </c>
      <c r="H46" s="44">
        <f t="shared" si="1"/>
        <v>0</v>
      </c>
      <c r="I46" s="44">
        <f t="shared" si="2"/>
        <v>0</v>
      </c>
      <c r="J46" s="44">
        <f t="shared" si="3"/>
        <v>0</v>
      </c>
      <c r="K46" s="143">
        <v>21161</v>
      </c>
    </row>
    <row r="47" ht="20" customHeight="1" spans="1:11">
      <c r="A47" s="140" t="s">
        <v>1466</v>
      </c>
      <c r="B47" s="141">
        <v>0</v>
      </c>
      <c r="C47" s="141">
        <v>0</v>
      </c>
      <c r="D47" s="141">
        <v>0</v>
      </c>
      <c r="E47" s="141">
        <v>0</v>
      </c>
      <c r="F47" s="141">
        <v>0</v>
      </c>
      <c r="G47" s="43">
        <f t="shared" si="0"/>
        <v>0</v>
      </c>
      <c r="H47" s="44">
        <f t="shared" si="1"/>
        <v>0</v>
      </c>
      <c r="I47" s="44">
        <f t="shared" si="2"/>
        <v>0</v>
      </c>
      <c r="J47" s="44">
        <f t="shared" si="3"/>
        <v>0</v>
      </c>
      <c r="K47" s="143">
        <v>2116101</v>
      </c>
    </row>
    <row r="48" ht="20" customHeight="1" spans="1:11">
      <c r="A48" s="140" t="s">
        <v>1467</v>
      </c>
      <c r="B48" s="141">
        <v>0</v>
      </c>
      <c r="C48" s="141">
        <v>0</v>
      </c>
      <c r="D48" s="141">
        <v>0</v>
      </c>
      <c r="E48" s="141">
        <v>0</v>
      </c>
      <c r="F48" s="141">
        <v>0</v>
      </c>
      <c r="G48" s="43">
        <f t="shared" si="0"/>
        <v>0</v>
      </c>
      <c r="H48" s="44">
        <f t="shared" si="1"/>
        <v>0</v>
      </c>
      <c r="I48" s="44">
        <f t="shared" si="2"/>
        <v>0</v>
      </c>
      <c r="J48" s="44">
        <f t="shared" si="3"/>
        <v>0</v>
      </c>
      <c r="K48" s="143">
        <v>2116102</v>
      </c>
    </row>
    <row r="49" ht="20" customHeight="1" spans="1:11">
      <c r="A49" s="140" t="s">
        <v>1468</v>
      </c>
      <c r="B49" s="141">
        <v>0</v>
      </c>
      <c r="C49" s="141">
        <v>0</v>
      </c>
      <c r="D49" s="141">
        <v>0</v>
      </c>
      <c r="E49" s="141">
        <v>0</v>
      </c>
      <c r="F49" s="141">
        <v>0</v>
      </c>
      <c r="G49" s="43">
        <f t="shared" si="0"/>
        <v>0</v>
      </c>
      <c r="H49" s="44">
        <f t="shared" si="1"/>
        <v>0</v>
      </c>
      <c r="I49" s="44">
        <f t="shared" si="2"/>
        <v>0</v>
      </c>
      <c r="J49" s="44">
        <f t="shared" si="3"/>
        <v>0</v>
      </c>
      <c r="K49" s="143">
        <v>2116103</v>
      </c>
    </row>
    <row r="50" ht="20" customHeight="1" spans="1:11">
      <c r="A50" s="140" t="s">
        <v>1469</v>
      </c>
      <c r="B50" s="141">
        <v>0</v>
      </c>
      <c r="C50" s="141">
        <v>0</v>
      </c>
      <c r="D50" s="141">
        <v>0</v>
      </c>
      <c r="E50" s="141">
        <v>0</v>
      </c>
      <c r="F50" s="141">
        <v>0</v>
      </c>
      <c r="G50" s="43">
        <f t="shared" si="0"/>
        <v>0</v>
      </c>
      <c r="H50" s="44">
        <f t="shared" si="1"/>
        <v>0</v>
      </c>
      <c r="I50" s="44">
        <f t="shared" si="2"/>
        <v>0</v>
      </c>
      <c r="J50" s="44">
        <f t="shared" si="3"/>
        <v>0</v>
      </c>
      <c r="K50" s="143">
        <v>2116104</v>
      </c>
    </row>
    <row r="51" ht="20" customHeight="1" spans="1:11">
      <c r="A51" s="140" t="s">
        <v>71</v>
      </c>
      <c r="B51" s="141">
        <v>0</v>
      </c>
      <c r="C51" s="141">
        <v>14787</v>
      </c>
      <c r="D51" s="141">
        <v>16460</v>
      </c>
      <c r="E51" s="141">
        <v>7025</v>
      </c>
      <c r="F51" s="141">
        <v>1548</v>
      </c>
      <c r="G51" s="43">
        <f t="shared" si="0"/>
        <v>0</v>
      </c>
      <c r="H51" s="44">
        <f t="shared" si="1"/>
        <v>0.104686548995739</v>
      </c>
      <c r="I51" s="44">
        <f t="shared" si="2"/>
        <v>0.0940461725394897</v>
      </c>
      <c r="J51" s="44">
        <f t="shared" si="3"/>
        <v>0.220355871886121</v>
      </c>
      <c r="K51" s="143">
        <v>212</v>
      </c>
    </row>
    <row r="52" ht="20" customHeight="1" spans="1:11">
      <c r="A52" s="140" t="s">
        <v>1470</v>
      </c>
      <c r="B52" s="141">
        <v>0</v>
      </c>
      <c r="C52" s="141">
        <v>14336</v>
      </c>
      <c r="D52" s="141">
        <v>16440</v>
      </c>
      <c r="E52" s="141">
        <v>7025</v>
      </c>
      <c r="F52" s="141">
        <v>1528</v>
      </c>
      <c r="G52" s="43">
        <f t="shared" si="0"/>
        <v>0</v>
      </c>
      <c r="H52" s="44">
        <f t="shared" si="1"/>
        <v>0.106584821428571</v>
      </c>
      <c r="I52" s="44">
        <f t="shared" si="2"/>
        <v>0.0929440389294404</v>
      </c>
      <c r="J52" s="44">
        <f t="shared" si="3"/>
        <v>0.217508896797153</v>
      </c>
      <c r="K52" s="143">
        <v>21208</v>
      </c>
    </row>
    <row r="53" ht="20" customHeight="1" spans="1:11">
      <c r="A53" s="140" t="s">
        <v>1471</v>
      </c>
      <c r="B53" s="141">
        <v>0</v>
      </c>
      <c r="C53" s="141">
        <v>0</v>
      </c>
      <c r="D53" s="141">
        <v>0</v>
      </c>
      <c r="E53" s="141">
        <v>0</v>
      </c>
      <c r="F53" s="141">
        <v>0</v>
      </c>
      <c r="G53" s="43">
        <f t="shared" si="0"/>
        <v>0</v>
      </c>
      <c r="H53" s="44">
        <f t="shared" si="1"/>
        <v>0</v>
      </c>
      <c r="I53" s="44">
        <f t="shared" si="2"/>
        <v>0</v>
      </c>
      <c r="J53" s="44">
        <f t="shared" si="3"/>
        <v>0</v>
      </c>
      <c r="K53" s="143">
        <v>2120801</v>
      </c>
    </row>
    <row r="54" ht="20" customHeight="1" spans="1:11">
      <c r="A54" s="140" t="s">
        <v>1472</v>
      </c>
      <c r="B54" s="141">
        <v>0</v>
      </c>
      <c r="C54" s="141">
        <v>0</v>
      </c>
      <c r="D54" s="141">
        <v>0</v>
      </c>
      <c r="E54" s="141">
        <v>0</v>
      </c>
      <c r="F54" s="141">
        <v>0</v>
      </c>
      <c r="G54" s="43">
        <f t="shared" si="0"/>
        <v>0</v>
      </c>
      <c r="H54" s="44">
        <f t="shared" si="1"/>
        <v>0</v>
      </c>
      <c r="I54" s="44">
        <f t="shared" si="2"/>
        <v>0</v>
      </c>
      <c r="J54" s="44">
        <f t="shared" si="3"/>
        <v>0</v>
      </c>
      <c r="K54" s="143">
        <v>2120802</v>
      </c>
    </row>
    <row r="55" ht="20" customHeight="1" spans="1:11">
      <c r="A55" s="140" t="s">
        <v>1473</v>
      </c>
      <c r="B55" s="141">
        <v>0</v>
      </c>
      <c r="C55" s="141">
        <v>0</v>
      </c>
      <c r="D55" s="141">
        <v>0</v>
      </c>
      <c r="E55" s="141">
        <v>0</v>
      </c>
      <c r="F55" s="141">
        <v>0</v>
      </c>
      <c r="G55" s="43">
        <f t="shared" si="0"/>
        <v>0</v>
      </c>
      <c r="H55" s="44">
        <f t="shared" si="1"/>
        <v>0</v>
      </c>
      <c r="I55" s="44">
        <f t="shared" si="2"/>
        <v>0</v>
      </c>
      <c r="J55" s="44">
        <f t="shared" si="3"/>
        <v>0</v>
      </c>
      <c r="K55" s="143">
        <v>2120803</v>
      </c>
    </row>
    <row r="56" ht="20" customHeight="1" spans="1:11">
      <c r="A56" s="140" t="s">
        <v>1474</v>
      </c>
      <c r="B56" s="141">
        <v>0</v>
      </c>
      <c r="C56" s="141">
        <v>0</v>
      </c>
      <c r="D56" s="141">
        <v>0</v>
      </c>
      <c r="E56" s="141">
        <v>2394</v>
      </c>
      <c r="F56" s="141">
        <v>1287</v>
      </c>
      <c r="G56" s="43">
        <f t="shared" si="0"/>
        <v>0</v>
      </c>
      <c r="H56" s="44">
        <f t="shared" si="1"/>
        <v>0</v>
      </c>
      <c r="I56" s="44">
        <f t="shared" si="2"/>
        <v>0</v>
      </c>
      <c r="J56" s="44">
        <f t="shared" si="3"/>
        <v>0.537593984962406</v>
      </c>
      <c r="K56" s="143">
        <v>2120804</v>
      </c>
    </row>
    <row r="57" ht="20" customHeight="1" spans="1:11">
      <c r="A57" s="140" t="s">
        <v>1475</v>
      </c>
      <c r="B57" s="141">
        <v>0</v>
      </c>
      <c r="C57" s="141">
        <v>0</v>
      </c>
      <c r="D57" s="141">
        <v>0</v>
      </c>
      <c r="E57" s="141">
        <v>23</v>
      </c>
      <c r="F57" s="141">
        <v>0</v>
      </c>
      <c r="G57" s="43">
        <f t="shared" si="0"/>
        <v>0</v>
      </c>
      <c r="H57" s="44">
        <f t="shared" si="1"/>
        <v>0</v>
      </c>
      <c r="I57" s="44">
        <f t="shared" si="2"/>
        <v>0</v>
      </c>
      <c r="J57" s="44">
        <f t="shared" si="3"/>
        <v>0</v>
      </c>
      <c r="K57" s="143">
        <v>2120805</v>
      </c>
    </row>
    <row r="58" ht="20" customHeight="1" spans="1:11">
      <c r="A58" s="140" t="s">
        <v>1476</v>
      </c>
      <c r="B58" s="141">
        <v>0</v>
      </c>
      <c r="C58" s="141">
        <v>0</v>
      </c>
      <c r="D58" s="141">
        <v>0</v>
      </c>
      <c r="E58" s="141">
        <v>0</v>
      </c>
      <c r="F58" s="141">
        <v>0</v>
      </c>
      <c r="G58" s="43">
        <f t="shared" si="0"/>
        <v>0</v>
      </c>
      <c r="H58" s="44">
        <f t="shared" si="1"/>
        <v>0</v>
      </c>
      <c r="I58" s="44">
        <f t="shared" si="2"/>
        <v>0</v>
      </c>
      <c r="J58" s="44">
        <f t="shared" si="3"/>
        <v>0</v>
      </c>
      <c r="K58" s="143">
        <v>2120806</v>
      </c>
    </row>
    <row r="59" ht="20" customHeight="1" spans="1:11">
      <c r="A59" s="140" t="s">
        <v>1477</v>
      </c>
      <c r="B59" s="141">
        <v>0</v>
      </c>
      <c r="C59" s="141">
        <v>0</v>
      </c>
      <c r="D59" s="141">
        <v>0</v>
      </c>
      <c r="E59" s="141">
        <v>0</v>
      </c>
      <c r="F59" s="141">
        <v>0</v>
      </c>
      <c r="G59" s="43">
        <f t="shared" si="0"/>
        <v>0</v>
      </c>
      <c r="H59" s="44">
        <f t="shared" si="1"/>
        <v>0</v>
      </c>
      <c r="I59" s="44">
        <f t="shared" si="2"/>
        <v>0</v>
      </c>
      <c r="J59" s="44">
        <f t="shared" si="3"/>
        <v>0</v>
      </c>
      <c r="K59" s="143">
        <v>2120807</v>
      </c>
    </row>
    <row r="60" ht="20" customHeight="1" spans="1:11">
      <c r="A60" s="140" t="s">
        <v>1478</v>
      </c>
      <c r="B60" s="141">
        <v>0</v>
      </c>
      <c r="C60" s="141">
        <v>0</v>
      </c>
      <c r="D60" s="141">
        <v>0</v>
      </c>
      <c r="E60" s="141">
        <v>0</v>
      </c>
      <c r="F60" s="141">
        <v>0</v>
      </c>
      <c r="G60" s="43">
        <f t="shared" si="0"/>
        <v>0</v>
      </c>
      <c r="H60" s="44">
        <f t="shared" si="1"/>
        <v>0</v>
      </c>
      <c r="I60" s="44">
        <f t="shared" si="2"/>
        <v>0</v>
      </c>
      <c r="J60" s="44">
        <f t="shared" si="3"/>
        <v>0</v>
      </c>
      <c r="K60" s="143">
        <v>2120809</v>
      </c>
    </row>
    <row r="61" ht="20" customHeight="1" spans="1:11">
      <c r="A61" s="140" t="s">
        <v>1479</v>
      </c>
      <c r="B61" s="141">
        <v>0</v>
      </c>
      <c r="C61" s="141">
        <v>0</v>
      </c>
      <c r="D61" s="141">
        <v>0</v>
      </c>
      <c r="E61" s="141">
        <v>0</v>
      </c>
      <c r="F61" s="141">
        <v>0</v>
      </c>
      <c r="G61" s="43">
        <f t="shared" si="0"/>
        <v>0</v>
      </c>
      <c r="H61" s="44">
        <f t="shared" si="1"/>
        <v>0</v>
      </c>
      <c r="I61" s="44">
        <f t="shared" si="2"/>
        <v>0</v>
      </c>
      <c r="J61" s="44">
        <f t="shared" si="3"/>
        <v>0</v>
      </c>
      <c r="K61" s="143">
        <v>2120810</v>
      </c>
    </row>
    <row r="62" ht="20" customHeight="1" spans="1:11">
      <c r="A62" s="140" t="s">
        <v>1480</v>
      </c>
      <c r="B62" s="141">
        <v>0</v>
      </c>
      <c r="C62" s="141">
        <v>0</v>
      </c>
      <c r="D62" s="141">
        <v>0</v>
      </c>
      <c r="E62" s="141">
        <v>0</v>
      </c>
      <c r="F62" s="141">
        <v>0</v>
      </c>
      <c r="G62" s="43">
        <f t="shared" si="0"/>
        <v>0</v>
      </c>
      <c r="H62" s="44">
        <f t="shared" si="1"/>
        <v>0</v>
      </c>
      <c r="I62" s="44">
        <f t="shared" si="2"/>
        <v>0</v>
      </c>
      <c r="J62" s="44">
        <f t="shared" si="3"/>
        <v>0</v>
      </c>
      <c r="K62" s="143">
        <v>2120811</v>
      </c>
    </row>
    <row r="63" ht="20" customHeight="1" spans="1:11">
      <c r="A63" s="140" t="s">
        <v>1020</v>
      </c>
      <c r="B63" s="141">
        <v>0</v>
      </c>
      <c r="C63" s="141">
        <v>0</v>
      </c>
      <c r="D63" s="141">
        <v>0</v>
      </c>
      <c r="E63" s="141">
        <v>0</v>
      </c>
      <c r="F63" s="141">
        <v>0</v>
      </c>
      <c r="G63" s="43">
        <f t="shared" si="0"/>
        <v>0</v>
      </c>
      <c r="H63" s="44">
        <f t="shared" si="1"/>
        <v>0</v>
      </c>
      <c r="I63" s="44">
        <f t="shared" si="2"/>
        <v>0</v>
      </c>
      <c r="J63" s="44">
        <f t="shared" si="3"/>
        <v>0</v>
      </c>
      <c r="K63" s="143">
        <v>2120813</v>
      </c>
    </row>
    <row r="64" ht="20" customHeight="1" spans="1:11">
      <c r="A64" s="140" t="s">
        <v>1481</v>
      </c>
      <c r="B64" s="141">
        <v>0</v>
      </c>
      <c r="C64" s="141">
        <v>0</v>
      </c>
      <c r="D64" s="141">
        <v>0</v>
      </c>
      <c r="E64" s="141">
        <v>151</v>
      </c>
      <c r="F64" s="141">
        <v>121</v>
      </c>
      <c r="G64" s="43">
        <f t="shared" si="0"/>
        <v>0</v>
      </c>
      <c r="H64" s="44">
        <f t="shared" si="1"/>
        <v>0</v>
      </c>
      <c r="I64" s="44">
        <f t="shared" si="2"/>
        <v>0</v>
      </c>
      <c r="J64" s="44">
        <f t="shared" si="3"/>
        <v>0.801324503311258</v>
      </c>
      <c r="K64" s="143">
        <v>2120814</v>
      </c>
    </row>
    <row r="65" ht="20" customHeight="1" spans="1:11">
      <c r="A65" s="140" t="s">
        <v>1482</v>
      </c>
      <c r="B65" s="141">
        <v>0</v>
      </c>
      <c r="C65" s="141">
        <v>0</v>
      </c>
      <c r="D65" s="141">
        <v>0</v>
      </c>
      <c r="E65" s="141">
        <v>10</v>
      </c>
      <c r="F65" s="141">
        <v>100</v>
      </c>
      <c r="G65" s="43">
        <f t="shared" si="0"/>
        <v>0</v>
      </c>
      <c r="H65" s="44">
        <f t="shared" si="1"/>
        <v>0</v>
      </c>
      <c r="I65" s="44">
        <f t="shared" si="2"/>
        <v>0</v>
      </c>
      <c r="J65" s="44">
        <f t="shared" si="3"/>
        <v>10</v>
      </c>
      <c r="K65" s="143">
        <v>2120815</v>
      </c>
    </row>
    <row r="66" ht="20" customHeight="1" spans="1:11">
      <c r="A66" s="140" t="s">
        <v>1483</v>
      </c>
      <c r="B66" s="141">
        <v>0</v>
      </c>
      <c r="C66" s="141">
        <v>0</v>
      </c>
      <c r="D66" s="141">
        <v>0</v>
      </c>
      <c r="E66" s="141">
        <v>185</v>
      </c>
      <c r="F66" s="141">
        <v>0</v>
      </c>
      <c r="G66" s="43">
        <f t="shared" si="0"/>
        <v>0</v>
      </c>
      <c r="H66" s="44">
        <f t="shared" si="1"/>
        <v>0</v>
      </c>
      <c r="I66" s="44">
        <f t="shared" si="2"/>
        <v>0</v>
      </c>
      <c r="J66" s="44">
        <f t="shared" si="3"/>
        <v>0</v>
      </c>
      <c r="K66" s="143">
        <v>2120816</v>
      </c>
    </row>
    <row r="67" ht="20" customHeight="1" spans="1:11">
      <c r="A67" s="140" t="s">
        <v>1484</v>
      </c>
      <c r="B67" s="141">
        <v>0</v>
      </c>
      <c r="C67" s="141">
        <v>0</v>
      </c>
      <c r="D67" s="141">
        <v>0</v>
      </c>
      <c r="E67" s="141">
        <v>4262</v>
      </c>
      <c r="F67" s="141">
        <v>20</v>
      </c>
      <c r="G67" s="43">
        <f t="shared" si="0"/>
        <v>0</v>
      </c>
      <c r="H67" s="44">
        <f t="shared" si="1"/>
        <v>0</v>
      </c>
      <c r="I67" s="44">
        <f t="shared" si="2"/>
        <v>0</v>
      </c>
      <c r="J67" s="44">
        <f t="shared" si="3"/>
        <v>0.00469263256687001</v>
      </c>
      <c r="K67" s="143">
        <v>2120899</v>
      </c>
    </row>
    <row r="68" ht="20" customHeight="1" spans="1:11">
      <c r="A68" s="140" t="s">
        <v>1485</v>
      </c>
      <c r="B68" s="141">
        <v>0</v>
      </c>
      <c r="C68" s="141">
        <v>0</v>
      </c>
      <c r="D68" s="141">
        <v>0</v>
      </c>
      <c r="E68" s="141">
        <v>0</v>
      </c>
      <c r="F68" s="141">
        <v>0</v>
      </c>
      <c r="G68" s="43">
        <f t="shared" si="0"/>
        <v>0</v>
      </c>
      <c r="H68" s="44">
        <f t="shared" si="1"/>
        <v>0</v>
      </c>
      <c r="I68" s="44">
        <f t="shared" si="2"/>
        <v>0</v>
      </c>
      <c r="J68" s="44">
        <f t="shared" si="3"/>
        <v>0</v>
      </c>
      <c r="K68" s="143">
        <v>21210</v>
      </c>
    </row>
    <row r="69" ht="20" customHeight="1" spans="1:11">
      <c r="A69" s="140" t="s">
        <v>1471</v>
      </c>
      <c r="B69" s="141">
        <v>0</v>
      </c>
      <c r="C69" s="141">
        <v>0</v>
      </c>
      <c r="D69" s="141">
        <v>0</v>
      </c>
      <c r="E69" s="141">
        <v>0</v>
      </c>
      <c r="F69" s="141">
        <v>0</v>
      </c>
      <c r="G69" s="43">
        <f t="shared" si="0"/>
        <v>0</v>
      </c>
      <c r="H69" s="44">
        <f t="shared" si="1"/>
        <v>0</v>
      </c>
      <c r="I69" s="44">
        <f t="shared" si="2"/>
        <v>0</v>
      </c>
      <c r="J69" s="44">
        <f t="shared" si="3"/>
        <v>0</v>
      </c>
      <c r="K69" s="143">
        <v>2121001</v>
      </c>
    </row>
    <row r="70" ht="20" customHeight="1" spans="1:11">
      <c r="A70" s="140" t="s">
        <v>1472</v>
      </c>
      <c r="B70" s="141">
        <v>0</v>
      </c>
      <c r="C70" s="141">
        <v>0</v>
      </c>
      <c r="D70" s="141">
        <v>0</v>
      </c>
      <c r="E70" s="141">
        <v>0</v>
      </c>
      <c r="F70" s="141">
        <v>0</v>
      </c>
      <c r="G70" s="43">
        <f t="shared" si="0"/>
        <v>0</v>
      </c>
      <c r="H70" s="44">
        <f t="shared" si="1"/>
        <v>0</v>
      </c>
      <c r="I70" s="44">
        <f t="shared" si="2"/>
        <v>0</v>
      </c>
      <c r="J70" s="44">
        <f t="shared" si="3"/>
        <v>0</v>
      </c>
      <c r="K70" s="143">
        <v>2121002</v>
      </c>
    </row>
    <row r="71" ht="20" customHeight="1" spans="1:11">
      <c r="A71" s="140" t="s">
        <v>1486</v>
      </c>
      <c r="B71" s="141">
        <v>0</v>
      </c>
      <c r="C71" s="141">
        <v>0</v>
      </c>
      <c r="D71" s="141">
        <v>0</v>
      </c>
      <c r="E71" s="141">
        <v>0</v>
      </c>
      <c r="F71" s="141">
        <v>0</v>
      </c>
      <c r="G71" s="43">
        <f t="shared" si="0"/>
        <v>0</v>
      </c>
      <c r="H71" s="44">
        <f t="shared" si="1"/>
        <v>0</v>
      </c>
      <c r="I71" s="44">
        <f t="shared" si="2"/>
        <v>0</v>
      </c>
      <c r="J71" s="44">
        <f t="shared" si="3"/>
        <v>0</v>
      </c>
      <c r="K71" s="143">
        <v>2121099</v>
      </c>
    </row>
    <row r="72" ht="20" customHeight="1" spans="1:11">
      <c r="A72" s="140" t="s">
        <v>1487</v>
      </c>
      <c r="B72" s="141">
        <v>0</v>
      </c>
      <c r="C72" s="141">
        <v>0</v>
      </c>
      <c r="D72" s="141">
        <v>0</v>
      </c>
      <c r="E72" s="141">
        <v>0</v>
      </c>
      <c r="F72" s="141">
        <v>0</v>
      </c>
      <c r="G72" s="43">
        <f t="shared" si="0"/>
        <v>0</v>
      </c>
      <c r="H72" s="44">
        <f t="shared" si="1"/>
        <v>0</v>
      </c>
      <c r="I72" s="44">
        <f t="shared" si="2"/>
        <v>0</v>
      </c>
      <c r="J72" s="44">
        <f t="shared" si="3"/>
        <v>0</v>
      </c>
      <c r="K72" s="143">
        <v>21211</v>
      </c>
    </row>
    <row r="73" ht="20" customHeight="1" spans="1:11">
      <c r="A73" s="140" t="s">
        <v>1488</v>
      </c>
      <c r="B73" s="141">
        <v>0</v>
      </c>
      <c r="C73" s="141">
        <v>0</v>
      </c>
      <c r="D73" s="141">
        <v>0</v>
      </c>
      <c r="E73" s="141">
        <v>0</v>
      </c>
      <c r="F73" s="141">
        <v>0</v>
      </c>
      <c r="G73" s="43">
        <f t="shared" si="0"/>
        <v>0</v>
      </c>
      <c r="H73" s="44">
        <f t="shared" si="1"/>
        <v>0</v>
      </c>
      <c r="I73" s="44">
        <f t="shared" si="2"/>
        <v>0</v>
      </c>
      <c r="J73" s="44">
        <f t="shared" si="3"/>
        <v>0</v>
      </c>
      <c r="K73" s="143">
        <v>21213</v>
      </c>
    </row>
    <row r="74" ht="20" customHeight="1" spans="1:11">
      <c r="A74" s="140" t="s">
        <v>1489</v>
      </c>
      <c r="B74" s="141">
        <v>0</v>
      </c>
      <c r="C74" s="141">
        <v>0</v>
      </c>
      <c r="D74" s="141">
        <v>0</v>
      </c>
      <c r="E74" s="141">
        <v>0</v>
      </c>
      <c r="F74" s="141">
        <v>0</v>
      </c>
      <c r="G74" s="43">
        <f t="shared" si="0"/>
        <v>0</v>
      </c>
      <c r="H74" s="44">
        <f t="shared" si="1"/>
        <v>0</v>
      </c>
      <c r="I74" s="44">
        <f t="shared" si="2"/>
        <v>0</v>
      </c>
      <c r="J74" s="44">
        <f t="shared" si="3"/>
        <v>0</v>
      </c>
      <c r="K74" s="143">
        <v>2121301</v>
      </c>
    </row>
    <row r="75" ht="20" customHeight="1" spans="1:11">
      <c r="A75" s="140" t="s">
        <v>1490</v>
      </c>
      <c r="B75" s="141">
        <v>0</v>
      </c>
      <c r="C75" s="141">
        <v>0</v>
      </c>
      <c r="D75" s="141">
        <v>0</v>
      </c>
      <c r="E75" s="141">
        <v>0</v>
      </c>
      <c r="F75" s="141">
        <v>0</v>
      </c>
      <c r="G75" s="43">
        <f t="shared" si="0"/>
        <v>0</v>
      </c>
      <c r="H75" s="44">
        <f t="shared" si="1"/>
        <v>0</v>
      </c>
      <c r="I75" s="44">
        <f t="shared" si="2"/>
        <v>0</v>
      </c>
      <c r="J75" s="44">
        <f t="shared" si="3"/>
        <v>0</v>
      </c>
      <c r="K75" s="143">
        <v>2121302</v>
      </c>
    </row>
    <row r="76" ht="20" customHeight="1" spans="1:11">
      <c r="A76" s="140" t="s">
        <v>1491</v>
      </c>
      <c r="B76" s="141">
        <v>0</v>
      </c>
      <c r="C76" s="141">
        <v>0</v>
      </c>
      <c r="D76" s="141">
        <v>0</v>
      </c>
      <c r="E76" s="141">
        <v>0</v>
      </c>
      <c r="F76" s="141">
        <v>0</v>
      </c>
      <c r="G76" s="43">
        <f t="shared" si="0"/>
        <v>0</v>
      </c>
      <c r="H76" s="44">
        <f t="shared" si="1"/>
        <v>0</v>
      </c>
      <c r="I76" s="44">
        <f t="shared" si="2"/>
        <v>0</v>
      </c>
      <c r="J76" s="44">
        <f t="shared" si="3"/>
        <v>0</v>
      </c>
      <c r="K76" s="143">
        <v>2121303</v>
      </c>
    </row>
    <row r="77" ht="20" customHeight="1" spans="1:11">
      <c r="A77" s="140" t="s">
        <v>1492</v>
      </c>
      <c r="B77" s="141">
        <v>0</v>
      </c>
      <c r="C77" s="141">
        <v>0</v>
      </c>
      <c r="D77" s="141">
        <v>0</v>
      </c>
      <c r="E77" s="141">
        <v>0</v>
      </c>
      <c r="F77" s="141">
        <v>0</v>
      </c>
      <c r="G77" s="43">
        <f t="shared" si="0"/>
        <v>0</v>
      </c>
      <c r="H77" s="44">
        <f t="shared" si="1"/>
        <v>0</v>
      </c>
      <c r="I77" s="44">
        <f t="shared" si="2"/>
        <v>0</v>
      </c>
      <c r="J77" s="44">
        <f t="shared" si="3"/>
        <v>0</v>
      </c>
      <c r="K77" s="143">
        <v>2121304</v>
      </c>
    </row>
    <row r="78" ht="20" customHeight="1" spans="1:11">
      <c r="A78" s="140" t="s">
        <v>1493</v>
      </c>
      <c r="B78" s="141">
        <v>0</v>
      </c>
      <c r="C78" s="141">
        <v>0</v>
      </c>
      <c r="D78" s="141">
        <v>0</v>
      </c>
      <c r="E78" s="141">
        <v>0</v>
      </c>
      <c r="F78" s="141">
        <v>0</v>
      </c>
      <c r="G78" s="43">
        <f t="shared" si="0"/>
        <v>0</v>
      </c>
      <c r="H78" s="44">
        <f t="shared" si="1"/>
        <v>0</v>
      </c>
      <c r="I78" s="44">
        <f t="shared" si="2"/>
        <v>0</v>
      </c>
      <c r="J78" s="44">
        <f t="shared" si="3"/>
        <v>0</v>
      </c>
      <c r="K78" s="143">
        <v>2121399</v>
      </c>
    </row>
    <row r="79" ht="20" customHeight="1" spans="1:11">
      <c r="A79" s="140" t="s">
        <v>1494</v>
      </c>
      <c r="B79" s="141">
        <v>0</v>
      </c>
      <c r="C79" s="141">
        <v>451</v>
      </c>
      <c r="D79" s="141">
        <v>20</v>
      </c>
      <c r="E79" s="141">
        <v>0</v>
      </c>
      <c r="F79" s="141">
        <v>20</v>
      </c>
      <c r="G79" s="43">
        <f t="shared" si="0"/>
        <v>0</v>
      </c>
      <c r="H79" s="44">
        <f t="shared" si="1"/>
        <v>0.0443458980044346</v>
      </c>
      <c r="I79" s="44">
        <f t="shared" si="2"/>
        <v>1</v>
      </c>
      <c r="J79" s="44">
        <f t="shared" si="3"/>
        <v>0</v>
      </c>
      <c r="K79" s="143">
        <v>21214</v>
      </c>
    </row>
    <row r="80" ht="20" customHeight="1" spans="1:11">
      <c r="A80" s="140" t="s">
        <v>1495</v>
      </c>
      <c r="B80" s="141">
        <v>0</v>
      </c>
      <c r="C80" s="141">
        <v>0</v>
      </c>
      <c r="D80" s="141">
        <v>0</v>
      </c>
      <c r="E80" s="141">
        <v>0</v>
      </c>
      <c r="F80" s="141">
        <v>20</v>
      </c>
      <c r="G80" s="43">
        <f t="shared" si="0"/>
        <v>0</v>
      </c>
      <c r="H80" s="44">
        <f t="shared" si="1"/>
        <v>0</v>
      </c>
      <c r="I80" s="44">
        <f t="shared" si="2"/>
        <v>0</v>
      </c>
      <c r="J80" s="44">
        <f t="shared" si="3"/>
        <v>0</v>
      </c>
      <c r="K80" s="143">
        <v>2121401</v>
      </c>
    </row>
    <row r="81" ht="20" customHeight="1" spans="1:11">
      <c r="A81" s="140" t="s">
        <v>1496</v>
      </c>
      <c r="B81" s="141">
        <v>0</v>
      </c>
      <c r="C81" s="141">
        <v>0</v>
      </c>
      <c r="D81" s="141">
        <v>0</v>
      </c>
      <c r="E81" s="141">
        <v>0</v>
      </c>
      <c r="F81" s="141">
        <v>0</v>
      </c>
      <c r="G81" s="43">
        <f t="shared" si="0"/>
        <v>0</v>
      </c>
      <c r="H81" s="44">
        <f t="shared" si="1"/>
        <v>0</v>
      </c>
      <c r="I81" s="44">
        <f t="shared" si="2"/>
        <v>0</v>
      </c>
      <c r="J81" s="44">
        <f t="shared" si="3"/>
        <v>0</v>
      </c>
      <c r="K81" s="143">
        <v>2121402</v>
      </c>
    </row>
    <row r="82" ht="20" customHeight="1" spans="1:11">
      <c r="A82" s="140" t="s">
        <v>1497</v>
      </c>
      <c r="B82" s="141">
        <v>0</v>
      </c>
      <c r="C82" s="141">
        <v>0</v>
      </c>
      <c r="D82" s="141">
        <v>0</v>
      </c>
      <c r="E82" s="141">
        <v>0</v>
      </c>
      <c r="F82" s="141">
        <v>0</v>
      </c>
      <c r="G82" s="43">
        <f t="shared" si="0"/>
        <v>0</v>
      </c>
      <c r="H82" s="44">
        <f t="shared" si="1"/>
        <v>0</v>
      </c>
      <c r="I82" s="44">
        <f t="shared" si="2"/>
        <v>0</v>
      </c>
      <c r="J82" s="44">
        <f t="shared" si="3"/>
        <v>0</v>
      </c>
      <c r="K82" s="143">
        <v>2121499</v>
      </c>
    </row>
    <row r="83" ht="20" customHeight="1" spans="1:11">
      <c r="A83" s="140" t="s">
        <v>1498</v>
      </c>
      <c r="B83" s="141">
        <v>0</v>
      </c>
      <c r="C83" s="141">
        <v>0</v>
      </c>
      <c r="D83" s="141">
        <v>0</v>
      </c>
      <c r="E83" s="141">
        <v>0</v>
      </c>
      <c r="F83" s="141">
        <v>0</v>
      </c>
      <c r="G83" s="43">
        <f t="shared" si="0"/>
        <v>0</v>
      </c>
      <c r="H83" s="44">
        <f t="shared" si="1"/>
        <v>0</v>
      </c>
      <c r="I83" s="44">
        <f t="shared" si="2"/>
        <v>0</v>
      </c>
      <c r="J83" s="44">
        <f t="shared" si="3"/>
        <v>0</v>
      </c>
      <c r="K83" s="143">
        <v>21215</v>
      </c>
    </row>
    <row r="84" ht="20" customHeight="1" spans="1:11">
      <c r="A84" s="140" t="s">
        <v>1499</v>
      </c>
      <c r="B84" s="141">
        <v>0</v>
      </c>
      <c r="C84" s="141">
        <v>0</v>
      </c>
      <c r="D84" s="141">
        <v>0</v>
      </c>
      <c r="E84" s="141">
        <v>0</v>
      </c>
      <c r="F84" s="141">
        <v>0</v>
      </c>
      <c r="G84" s="43">
        <f t="shared" si="0"/>
        <v>0</v>
      </c>
      <c r="H84" s="44">
        <f t="shared" si="1"/>
        <v>0</v>
      </c>
      <c r="I84" s="44">
        <f t="shared" si="2"/>
        <v>0</v>
      </c>
      <c r="J84" s="44">
        <f t="shared" si="3"/>
        <v>0</v>
      </c>
      <c r="K84" s="143">
        <v>2121501</v>
      </c>
    </row>
    <row r="85" ht="20" customHeight="1" spans="1:11">
      <c r="A85" s="140" t="s">
        <v>1500</v>
      </c>
      <c r="B85" s="141">
        <v>0</v>
      </c>
      <c r="C85" s="141">
        <v>0</v>
      </c>
      <c r="D85" s="141">
        <v>0</v>
      </c>
      <c r="E85" s="141">
        <v>0</v>
      </c>
      <c r="F85" s="141">
        <v>0</v>
      </c>
      <c r="G85" s="43">
        <f t="shared" si="0"/>
        <v>0</v>
      </c>
      <c r="H85" s="44">
        <f t="shared" si="1"/>
        <v>0</v>
      </c>
      <c r="I85" s="44">
        <f t="shared" si="2"/>
        <v>0</v>
      </c>
      <c r="J85" s="44">
        <f t="shared" si="3"/>
        <v>0</v>
      </c>
      <c r="K85" s="143">
        <v>2121502</v>
      </c>
    </row>
    <row r="86" ht="20" customHeight="1" spans="1:11">
      <c r="A86" s="140" t="s">
        <v>1501</v>
      </c>
      <c r="B86" s="141">
        <v>0</v>
      </c>
      <c r="C86" s="141">
        <v>0</v>
      </c>
      <c r="D86" s="141">
        <v>0</v>
      </c>
      <c r="E86" s="141">
        <v>0</v>
      </c>
      <c r="F86" s="141">
        <v>0</v>
      </c>
      <c r="G86" s="43">
        <f t="shared" si="0"/>
        <v>0</v>
      </c>
      <c r="H86" s="44">
        <f t="shared" si="1"/>
        <v>0</v>
      </c>
      <c r="I86" s="44">
        <f t="shared" si="2"/>
        <v>0</v>
      </c>
      <c r="J86" s="44">
        <f t="shared" si="3"/>
        <v>0</v>
      </c>
      <c r="K86" s="143">
        <v>2121599</v>
      </c>
    </row>
    <row r="87" ht="20" customHeight="1" spans="1:11">
      <c r="A87" s="140" t="s">
        <v>1502</v>
      </c>
      <c r="B87" s="141">
        <v>0</v>
      </c>
      <c r="C87" s="141">
        <v>0</v>
      </c>
      <c r="D87" s="141">
        <v>0</v>
      </c>
      <c r="E87" s="141">
        <v>0</v>
      </c>
      <c r="F87" s="141">
        <v>0</v>
      </c>
      <c r="G87" s="43">
        <f t="shared" si="0"/>
        <v>0</v>
      </c>
      <c r="H87" s="44">
        <f t="shared" si="1"/>
        <v>0</v>
      </c>
      <c r="I87" s="44">
        <f t="shared" si="2"/>
        <v>0</v>
      </c>
      <c r="J87" s="44">
        <f t="shared" si="3"/>
        <v>0</v>
      </c>
      <c r="K87" s="143">
        <v>21216</v>
      </c>
    </row>
    <row r="88" ht="20" customHeight="1" spans="1:11">
      <c r="A88" s="140" t="s">
        <v>1499</v>
      </c>
      <c r="B88" s="141">
        <v>0</v>
      </c>
      <c r="C88" s="141">
        <v>0</v>
      </c>
      <c r="D88" s="141">
        <v>0</v>
      </c>
      <c r="E88" s="141">
        <v>0</v>
      </c>
      <c r="F88" s="141">
        <v>0</v>
      </c>
      <c r="G88" s="43">
        <f t="shared" si="0"/>
        <v>0</v>
      </c>
      <c r="H88" s="44">
        <f t="shared" si="1"/>
        <v>0</v>
      </c>
      <c r="I88" s="44">
        <f t="shared" si="2"/>
        <v>0</v>
      </c>
      <c r="J88" s="44">
        <f t="shared" si="3"/>
        <v>0</v>
      </c>
      <c r="K88" s="143">
        <v>2121601</v>
      </c>
    </row>
    <row r="89" ht="20" customHeight="1" spans="1:11">
      <c r="A89" s="140" t="s">
        <v>1500</v>
      </c>
      <c r="B89" s="141">
        <v>0</v>
      </c>
      <c r="C89" s="141">
        <v>0</v>
      </c>
      <c r="D89" s="141">
        <v>0</v>
      </c>
      <c r="E89" s="141">
        <v>0</v>
      </c>
      <c r="F89" s="141">
        <v>0</v>
      </c>
      <c r="G89" s="43">
        <f t="shared" si="0"/>
        <v>0</v>
      </c>
      <c r="H89" s="44">
        <f t="shared" si="1"/>
        <v>0</v>
      </c>
      <c r="I89" s="44">
        <f t="shared" si="2"/>
        <v>0</v>
      </c>
      <c r="J89" s="44">
        <f t="shared" si="3"/>
        <v>0</v>
      </c>
      <c r="K89" s="143">
        <v>2121602</v>
      </c>
    </row>
    <row r="90" ht="20" customHeight="1" spans="1:11">
      <c r="A90" s="140" t="s">
        <v>1503</v>
      </c>
      <c r="B90" s="141">
        <v>0</v>
      </c>
      <c r="C90" s="141">
        <v>0</v>
      </c>
      <c r="D90" s="141">
        <v>0</v>
      </c>
      <c r="E90" s="141">
        <v>0</v>
      </c>
      <c r="F90" s="141">
        <v>0</v>
      </c>
      <c r="G90" s="43">
        <f t="shared" si="0"/>
        <v>0</v>
      </c>
      <c r="H90" s="44">
        <f t="shared" si="1"/>
        <v>0</v>
      </c>
      <c r="I90" s="44">
        <f t="shared" si="2"/>
        <v>0</v>
      </c>
      <c r="J90" s="44">
        <f t="shared" si="3"/>
        <v>0</v>
      </c>
      <c r="K90" s="143">
        <v>2121699</v>
      </c>
    </row>
    <row r="91" ht="20" customHeight="1" spans="1:11">
      <c r="A91" s="140" t="s">
        <v>1504</v>
      </c>
      <c r="B91" s="141">
        <v>0</v>
      </c>
      <c r="C91" s="141">
        <v>0</v>
      </c>
      <c r="D91" s="141">
        <v>0</v>
      </c>
      <c r="E91" s="141">
        <v>0</v>
      </c>
      <c r="F91" s="141">
        <v>0</v>
      </c>
      <c r="G91" s="43">
        <f t="shared" si="0"/>
        <v>0</v>
      </c>
      <c r="H91" s="44">
        <f t="shared" si="1"/>
        <v>0</v>
      </c>
      <c r="I91" s="44">
        <f t="shared" si="2"/>
        <v>0</v>
      </c>
      <c r="J91" s="44">
        <f t="shared" si="3"/>
        <v>0</v>
      </c>
      <c r="K91" s="143">
        <v>21217</v>
      </c>
    </row>
    <row r="92" ht="20" customHeight="1" spans="1:11">
      <c r="A92" s="140" t="s">
        <v>1505</v>
      </c>
      <c r="B92" s="141">
        <v>0</v>
      </c>
      <c r="C92" s="141">
        <v>0</v>
      </c>
      <c r="D92" s="141">
        <v>0</v>
      </c>
      <c r="E92" s="141">
        <v>0</v>
      </c>
      <c r="F92" s="141">
        <v>0</v>
      </c>
      <c r="G92" s="43">
        <f t="shared" si="0"/>
        <v>0</v>
      </c>
      <c r="H92" s="44">
        <f t="shared" si="1"/>
        <v>0</v>
      </c>
      <c r="I92" s="44">
        <f t="shared" si="2"/>
        <v>0</v>
      </c>
      <c r="J92" s="44">
        <f t="shared" si="3"/>
        <v>0</v>
      </c>
      <c r="K92" s="143">
        <v>2121701</v>
      </c>
    </row>
    <row r="93" ht="20" customHeight="1" spans="1:11">
      <c r="A93" s="140" t="s">
        <v>1506</v>
      </c>
      <c r="B93" s="141">
        <v>0</v>
      </c>
      <c r="C93" s="141">
        <v>0</v>
      </c>
      <c r="D93" s="141">
        <v>0</v>
      </c>
      <c r="E93" s="141">
        <v>0</v>
      </c>
      <c r="F93" s="141">
        <v>0</v>
      </c>
      <c r="G93" s="43">
        <f t="shared" si="0"/>
        <v>0</v>
      </c>
      <c r="H93" s="44">
        <f t="shared" si="1"/>
        <v>0</v>
      </c>
      <c r="I93" s="44">
        <f t="shared" si="2"/>
        <v>0</v>
      </c>
      <c r="J93" s="44">
        <f t="shared" si="3"/>
        <v>0</v>
      </c>
      <c r="K93" s="143">
        <v>2121702</v>
      </c>
    </row>
    <row r="94" ht="20" customHeight="1" spans="1:11">
      <c r="A94" s="140" t="s">
        <v>1507</v>
      </c>
      <c r="B94" s="141">
        <v>0</v>
      </c>
      <c r="C94" s="141">
        <v>0</v>
      </c>
      <c r="D94" s="141">
        <v>0</v>
      </c>
      <c r="E94" s="141">
        <v>0</v>
      </c>
      <c r="F94" s="141">
        <v>0</v>
      </c>
      <c r="G94" s="43">
        <f t="shared" si="0"/>
        <v>0</v>
      </c>
      <c r="H94" s="44">
        <f t="shared" si="1"/>
        <v>0</v>
      </c>
      <c r="I94" s="44">
        <f t="shared" si="2"/>
        <v>0</v>
      </c>
      <c r="J94" s="44">
        <f t="shared" si="3"/>
        <v>0</v>
      </c>
      <c r="K94" s="143">
        <v>2121703</v>
      </c>
    </row>
    <row r="95" ht="20" customHeight="1" spans="1:11">
      <c r="A95" s="140" t="s">
        <v>1508</v>
      </c>
      <c r="B95" s="141">
        <v>0</v>
      </c>
      <c r="C95" s="141">
        <v>0</v>
      </c>
      <c r="D95" s="141">
        <v>0</v>
      </c>
      <c r="E95" s="141">
        <v>0</v>
      </c>
      <c r="F95" s="141">
        <v>0</v>
      </c>
      <c r="G95" s="43">
        <f t="shared" si="0"/>
        <v>0</v>
      </c>
      <c r="H95" s="44">
        <f t="shared" si="1"/>
        <v>0</v>
      </c>
      <c r="I95" s="44">
        <f t="shared" si="2"/>
        <v>0</v>
      </c>
      <c r="J95" s="44">
        <f t="shared" si="3"/>
        <v>0</v>
      </c>
      <c r="K95" s="143">
        <v>2121704</v>
      </c>
    </row>
    <row r="96" ht="20" customHeight="1" spans="1:11">
      <c r="A96" s="140" t="s">
        <v>1509</v>
      </c>
      <c r="B96" s="141">
        <v>0</v>
      </c>
      <c r="C96" s="141">
        <v>0</v>
      </c>
      <c r="D96" s="141">
        <v>0</v>
      </c>
      <c r="E96" s="141">
        <v>0</v>
      </c>
      <c r="F96" s="141">
        <v>0</v>
      </c>
      <c r="G96" s="43">
        <f t="shared" si="0"/>
        <v>0</v>
      </c>
      <c r="H96" s="44">
        <f t="shared" si="1"/>
        <v>0</v>
      </c>
      <c r="I96" s="44">
        <f t="shared" si="2"/>
        <v>0</v>
      </c>
      <c r="J96" s="44">
        <f t="shared" si="3"/>
        <v>0</v>
      </c>
      <c r="K96" s="143">
        <v>2121799</v>
      </c>
    </row>
    <row r="97" ht="20" customHeight="1" spans="1:11">
      <c r="A97" s="140" t="s">
        <v>1510</v>
      </c>
      <c r="B97" s="141">
        <v>0</v>
      </c>
      <c r="C97" s="141">
        <v>0</v>
      </c>
      <c r="D97" s="141">
        <v>0</v>
      </c>
      <c r="E97" s="141">
        <v>0</v>
      </c>
      <c r="F97" s="141">
        <v>0</v>
      </c>
      <c r="G97" s="43">
        <f t="shared" si="0"/>
        <v>0</v>
      </c>
      <c r="H97" s="44">
        <f t="shared" si="1"/>
        <v>0</v>
      </c>
      <c r="I97" s="44">
        <f t="shared" si="2"/>
        <v>0</v>
      </c>
      <c r="J97" s="44">
        <f t="shared" si="3"/>
        <v>0</v>
      </c>
      <c r="K97" s="143">
        <v>21218</v>
      </c>
    </row>
    <row r="98" ht="20" customHeight="1" spans="1:11">
      <c r="A98" s="140" t="s">
        <v>1511</v>
      </c>
      <c r="B98" s="141">
        <v>0</v>
      </c>
      <c r="C98" s="141">
        <v>0</v>
      </c>
      <c r="D98" s="141">
        <v>0</v>
      </c>
      <c r="E98" s="141">
        <v>0</v>
      </c>
      <c r="F98" s="141">
        <v>0</v>
      </c>
      <c r="G98" s="43">
        <f t="shared" si="0"/>
        <v>0</v>
      </c>
      <c r="H98" s="44">
        <f t="shared" si="1"/>
        <v>0</v>
      </c>
      <c r="I98" s="44">
        <f t="shared" si="2"/>
        <v>0</v>
      </c>
      <c r="J98" s="44">
        <f t="shared" si="3"/>
        <v>0</v>
      </c>
      <c r="K98" s="143">
        <v>2121801</v>
      </c>
    </row>
    <row r="99" ht="20" customHeight="1" spans="1:11">
      <c r="A99" s="140" t="s">
        <v>1512</v>
      </c>
      <c r="B99" s="141">
        <v>0</v>
      </c>
      <c r="C99" s="141">
        <v>0</v>
      </c>
      <c r="D99" s="141">
        <v>0</v>
      </c>
      <c r="E99" s="141">
        <v>0</v>
      </c>
      <c r="F99" s="141">
        <v>0</v>
      </c>
      <c r="G99" s="43">
        <f t="shared" si="0"/>
        <v>0</v>
      </c>
      <c r="H99" s="44">
        <f t="shared" si="1"/>
        <v>0</v>
      </c>
      <c r="I99" s="44">
        <f t="shared" si="2"/>
        <v>0</v>
      </c>
      <c r="J99" s="44">
        <f t="shared" si="3"/>
        <v>0</v>
      </c>
      <c r="K99" s="143">
        <v>2121899</v>
      </c>
    </row>
    <row r="100" ht="20" customHeight="1" spans="1:11">
      <c r="A100" s="140" t="s">
        <v>1513</v>
      </c>
      <c r="B100" s="141">
        <v>0</v>
      </c>
      <c r="C100" s="141">
        <v>0</v>
      </c>
      <c r="D100" s="141">
        <v>0</v>
      </c>
      <c r="E100" s="141">
        <v>0</v>
      </c>
      <c r="F100" s="141">
        <v>0</v>
      </c>
      <c r="G100" s="43">
        <f t="shared" si="0"/>
        <v>0</v>
      </c>
      <c r="H100" s="44">
        <f t="shared" si="1"/>
        <v>0</v>
      </c>
      <c r="I100" s="44">
        <f t="shared" si="2"/>
        <v>0</v>
      </c>
      <c r="J100" s="44">
        <f t="shared" si="3"/>
        <v>0</v>
      </c>
      <c r="K100" s="143">
        <v>21219</v>
      </c>
    </row>
    <row r="101" ht="20" customHeight="1" spans="1:11">
      <c r="A101" s="140" t="s">
        <v>1499</v>
      </c>
      <c r="B101" s="141">
        <v>0</v>
      </c>
      <c r="C101" s="141">
        <v>0</v>
      </c>
      <c r="D101" s="141">
        <v>0</v>
      </c>
      <c r="E101" s="141">
        <v>0</v>
      </c>
      <c r="F101" s="141">
        <v>0</v>
      </c>
      <c r="G101" s="43">
        <f t="shared" si="0"/>
        <v>0</v>
      </c>
      <c r="H101" s="44">
        <f t="shared" si="1"/>
        <v>0</v>
      </c>
      <c r="I101" s="44">
        <f t="shared" si="2"/>
        <v>0</v>
      </c>
      <c r="J101" s="44">
        <f t="shared" si="3"/>
        <v>0</v>
      </c>
      <c r="K101" s="143">
        <v>2121901</v>
      </c>
    </row>
    <row r="102" ht="20" customHeight="1" spans="1:11">
      <c r="A102" s="140" t="s">
        <v>1500</v>
      </c>
      <c r="B102" s="141">
        <v>0</v>
      </c>
      <c r="C102" s="141">
        <v>0</v>
      </c>
      <c r="D102" s="141">
        <v>0</v>
      </c>
      <c r="E102" s="141">
        <v>0</v>
      </c>
      <c r="F102" s="141">
        <v>0</v>
      </c>
      <c r="G102" s="43">
        <f t="shared" si="0"/>
        <v>0</v>
      </c>
      <c r="H102" s="44">
        <f t="shared" si="1"/>
        <v>0</v>
      </c>
      <c r="I102" s="44">
        <f t="shared" si="2"/>
        <v>0</v>
      </c>
      <c r="J102" s="44">
        <f t="shared" si="3"/>
        <v>0</v>
      </c>
      <c r="K102" s="143">
        <v>2121902</v>
      </c>
    </row>
    <row r="103" ht="20" customHeight="1" spans="1:11">
      <c r="A103" s="140" t="s">
        <v>1514</v>
      </c>
      <c r="B103" s="141">
        <v>0</v>
      </c>
      <c r="C103" s="141">
        <v>0</v>
      </c>
      <c r="D103" s="141">
        <v>0</v>
      </c>
      <c r="E103" s="141">
        <v>0</v>
      </c>
      <c r="F103" s="141">
        <v>0</v>
      </c>
      <c r="G103" s="43">
        <f t="shared" si="0"/>
        <v>0</v>
      </c>
      <c r="H103" s="44">
        <f t="shared" si="1"/>
        <v>0</v>
      </c>
      <c r="I103" s="44">
        <f t="shared" si="2"/>
        <v>0</v>
      </c>
      <c r="J103" s="44">
        <f t="shared" si="3"/>
        <v>0</v>
      </c>
      <c r="K103" s="143">
        <v>2121903</v>
      </c>
    </row>
    <row r="104" ht="20" customHeight="1" spans="1:11">
      <c r="A104" s="140" t="s">
        <v>1515</v>
      </c>
      <c r="B104" s="141">
        <v>0</v>
      </c>
      <c r="C104" s="141">
        <v>0</v>
      </c>
      <c r="D104" s="141">
        <v>0</v>
      </c>
      <c r="E104" s="141">
        <v>0</v>
      </c>
      <c r="F104" s="141">
        <v>0</v>
      </c>
      <c r="G104" s="43">
        <f t="shared" si="0"/>
        <v>0</v>
      </c>
      <c r="H104" s="44">
        <f t="shared" si="1"/>
        <v>0</v>
      </c>
      <c r="I104" s="44">
        <f t="shared" si="2"/>
        <v>0</v>
      </c>
      <c r="J104" s="44">
        <f t="shared" si="3"/>
        <v>0</v>
      </c>
      <c r="K104" s="143">
        <v>2121904</v>
      </c>
    </row>
    <row r="105" ht="20" customHeight="1" spans="1:11">
      <c r="A105" s="140" t="s">
        <v>1516</v>
      </c>
      <c r="B105" s="141">
        <v>0</v>
      </c>
      <c r="C105" s="141">
        <v>0</v>
      </c>
      <c r="D105" s="141">
        <v>0</v>
      </c>
      <c r="E105" s="141">
        <v>0</v>
      </c>
      <c r="F105" s="141">
        <v>0</v>
      </c>
      <c r="G105" s="43">
        <f t="shared" si="0"/>
        <v>0</v>
      </c>
      <c r="H105" s="44">
        <f t="shared" si="1"/>
        <v>0</v>
      </c>
      <c r="I105" s="44">
        <f t="shared" si="2"/>
        <v>0</v>
      </c>
      <c r="J105" s="44">
        <f t="shared" si="3"/>
        <v>0</v>
      </c>
      <c r="K105" s="143">
        <v>2121905</v>
      </c>
    </row>
    <row r="106" ht="20" customHeight="1" spans="1:11">
      <c r="A106" s="140" t="s">
        <v>1517</v>
      </c>
      <c r="B106" s="141">
        <v>0</v>
      </c>
      <c r="C106" s="141">
        <v>0</v>
      </c>
      <c r="D106" s="141">
        <v>0</v>
      </c>
      <c r="E106" s="141">
        <v>0</v>
      </c>
      <c r="F106" s="141">
        <v>0</v>
      </c>
      <c r="G106" s="43">
        <f t="shared" si="0"/>
        <v>0</v>
      </c>
      <c r="H106" s="44">
        <f t="shared" si="1"/>
        <v>0</v>
      </c>
      <c r="I106" s="44">
        <f t="shared" si="2"/>
        <v>0</v>
      </c>
      <c r="J106" s="44">
        <f t="shared" si="3"/>
        <v>0</v>
      </c>
      <c r="K106" s="143">
        <v>2121906</v>
      </c>
    </row>
    <row r="107" ht="20" customHeight="1" spans="1:11">
      <c r="A107" s="140" t="s">
        <v>1518</v>
      </c>
      <c r="B107" s="141">
        <v>0</v>
      </c>
      <c r="C107" s="141">
        <v>0</v>
      </c>
      <c r="D107" s="141">
        <v>0</v>
      </c>
      <c r="E107" s="141">
        <v>0</v>
      </c>
      <c r="F107" s="141">
        <v>0</v>
      </c>
      <c r="G107" s="43">
        <f t="shared" si="0"/>
        <v>0</v>
      </c>
      <c r="H107" s="44">
        <f t="shared" si="1"/>
        <v>0</v>
      </c>
      <c r="I107" s="44">
        <f t="shared" si="2"/>
        <v>0</v>
      </c>
      <c r="J107" s="44">
        <f t="shared" si="3"/>
        <v>0</v>
      </c>
      <c r="K107" s="143">
        <v>2121907</v>
      </c>
    </row>
    <row r="108" ht="20" customHeight="1" spans="1:11">
      <c r="A108" s="140" t="s">
        <v>1519</v>
      </c>
      <c r="B108" s="141">
        <v>0</v>
      </c>
      <c r="C108" s="141">
        <v>0</v>
      </c>
      <c r="D108" s="141">
        <v>0</v>
      </c>
      <c r="E108" s="141">
        <v>0</v>
      </c>
      <c r="F108" s="141">
        <v>0</v>
      </c>
      <c r="G108" s="43">
        <f t="shared" si="0"/>
        <v>0</v>
      </c>
      <c r="H108" s="44">
        <f t="shared" si="1"/>
        <v>0</v>
      </c>
      <c r="I108" s="44">
        <f t="shared" si="2"/>
        <v>0</v>
      </c>
      <c r="J108" s="44">
        <f t="shared" si="3"/>
        <v>0</v>
      </c>
      <c r="K108" s="143">
        <v>2121999</v>
      </c>
    </row>
    <row r="109" ht="20" customHeight="1" spans="1:11">
      <c r="A109" s="140" t="s">
        <v>72</v>
      </c>
      <c r="B109" s="141">
        <v>0</v>
      </c>
      <c r="C109" s="141">
        <v>1458</v>
      </c>
      <c r="D109" s="141">
        <v>3195</v>
      </c>
      <c r="E109" s="141">
        <v>22</v>
      </c>
      <c r="F109" s="141">
        <v>0</v>
      </c>
      <c r="G109" s="43">
        <f t="shared" si="0"/>
        <v>0</v>
      </c>
      <c r="H109" s="44">
        <f t="shared" si="1"/>
        <v>0</v>
      </c>
      <c r="I109" s="44">
        <f t="shared" si="2"/>
        <v>0</v>
      </c>
      <c r="J109" s="44">
        <f t="shared" si="3"/>
        <v>0</v>
      </c>
      <c r="K109" s="143">
        <v>213</v>
      </c>
    </row>
    <row r="110" ht="20" customHeight="1" spans="1:11">
      <c r="A110" s="140" t="s">
        <v>1520</v>
      </c>
      <c r="B110" s="141">
        <v>0</v>
      </c>
      <c r="C110" s="141">
        <v>1458</v>
      </c>
      <c r="D110" s="141">
        <v>3195</v>
      </c>
      <c r="E110" s="141">
        <v>22</v>
      </c>
      <c r="F110" s="141">
        <v>0</v>
      </c>
      <c r="G110" s="43">
        <f t="shared" si="0"/>
        <v>0</v>
      </c>
      <c r="H110" s="44">
        <f t="shared" si="1"/>
        <v>0</v>
      </c>
      <c r="I110" s="44">
        <f t="shared" si="2"/>
        <v>0</v>
      </c>
      <c r="J110" s="44">
        <f t="shared" si="3"/>
        <v>0</v>
      </c>
      <c r="K110" s="143">
        <v>21366</v>
      </c>
    </row>
    <row r="111" ht="20" customHeight="1" spans="1:11">
      <c r="A111" s="140" t="s">
        <v>1454</v>
      </c>
      <c r="B111" s="141">
        <v>0</v>
      </c>
      <c r="C111" s="141">
        <v>0</v>
      </c>
      <c r="D111" s="141">
        <v>0</v>
      </c>
      <c r="E111" s="141">
        <v>0</v>
      </c>
      <c r="F111" s="141">
        <v>0</v>
      </c>
      <c r="G111" s="43">
        <f t="shared" si="0"/>
        <v>0</v>
      </c>
      <c r="H111" s="44">
        <f t="shared" si="1"/>
        <v>0</v>
      </c>
      <c r="I111" s="44">
        <f t="shared" si="2"/>
        <v>0</v>
      </c>
      <c r="J111" s="44">
        <f t="shared" si="3"/>
        <v>0</v>
      </c>
      <c r="K111" s="143">
        <v>2136601</v>
      </c>
    </row>
    <row r="112" ht="20" customHeight="1" spans="1:11">
      <c r="A112" s="140" t="s">
        <v>1521</v>
      </c>
      <c r="B112" s="141">
        <v>0</v>
      </c>
      <c r="C112" s="141">
        <v>0</v>
      </c>
      <c r="D112" s="141">
        <v>0</v>
      </c>
      <c r="E112" s="141">
        <v>0</v>
      </c>
      <c r="F112" s="141">
        <v>0</v>
      </c>
      <c r="G112" s="43">
        <f t="shared" si="0"/>
        <v>0</v>
      </c>
      <c r="H112" s="44">
        <f t="shared" si="1"/>
        <v>0</v>
      </c>
      <c r="I112" s="44">
        <f t="shared" si="2"/>
        <v>0</v>
      </c>
      <c r="J112" s="44">
        <f t="shared" si="3"/>
        <v>0</v>
      </c>
      <c r="K112" s="143">
        <v>2136602</v>
      </c>
    </row>
    <row r="113" ht="20" customHeight="1" spans="1:11">
      <c r="A113" s="140" t="s">
        <v>1522</v>
      </c>
      <c r="B113" s="141">
        <v>0</v>
      </c>
      <c r="C113" s="141">
        <v>0</v>
      </c>
      <c r="D113" s="141">
        <v>0</v>
      </c>
      <c r="E113" s="141">
        <v>0</v>
      </c>
      <c r="F113" s="141">
        <v>0</v>
      </c>
      <c r="G113" s="43">
        <f t="shared" si="0"/>
        <v>0</v>
      </c>
      <c r="H113" s="44">
        <f t="shared" si="1"/>
        <v>0</v>
      </c>
      <c r="I113" s="44">
        <f t="shared" si="2"/>
        <v>0</v>
      </c>
      <c r="J113" s="44">
        <f t="shared" si="3"/>
        <v>0</v>
      </c>
      <c r="K113" s="143">
        <v>2136603</v>
      </c>
    </row>
    <row r="114" ht="20" customHeight="1" spans="1:11">
      <c r="A114" s="140" t="s">
        <v>1523</v>
      </c>
      <c r="B114" s="141">
        <v>0</v>
      </c>
      <c r="C114" s="141">
        <v>0</v>
      </c>
      <c r="D114" s="141">
        <v>0</v>
      </c>
      <c r="E114" s="141">
        <v>22</v>
      </c>
      <c r="F114" s="141">
        <v>0</v>
      </c>
      <c r="G114" s="43">
        <f t="shared" si="0"/>
        <v>0</v>
      </c>
      <c r="H114" s="44">
        <f t="shared" si="1"/>
        <v>0</v>
      </c>
      <c r="I114" s="44">
        <f t="shared" si="2"/>
        <v>0</v>
      </c>
      <c r="J114" s="44">
        <f t="shared" si="3"/>
        <v>0</v>
      </c>
      <c r="K114" s="143">
        <v>2136699</v>
      </c>
    </row>
    <row r="115" ht="20" customHeight="1" spans="1:11">
      <c r="A115" s="140" t="s">
        <v>1524</v>
      </c>
      <c r="B115" s="141">
        <v>0</v>
      </c>
      <c r="C115" s="141">
        <v>0</v>
      </c>
      <c r="D115" s="141">
        <v>0</v>
      </c>
      <c r="E115" s="141">
        <v>0</v>
      </c>
      <c r="F115" s="141">
        <v>0</v>
      </c>
      <c r="G115" s="43">
        <f t="shared" si="0"/>
        <v>0</v>
      </c>
      <c r="H115" s="44">
        <f t="shared" si="1"/>
        <v>0</v>
      </c>
      <c r="I115" s="44">
        <f t="shared" si="2"/>
        <v>0</v>
      </c>
      <c r="J115" s="44">
        <f t="shared" si="3"/>
        <v>0</v>
      </c>
      <c r="K115" s="143">
        <v>21367</v>
      </c>
    </row>
    <row r="116" ht="20" customHeight="1" spans="1:11">
      <c r="A116" s="140" t="s">
        <v>1454</v>
      </c>
      <c r="B116" s="141">
        <v>0</v>
      </c>
      <c r="C116" s="141">
        <v>0</v>
      </c>
      <c r="D116" s="141">
        <v>0</v>
      </c>
      <c r="E116" s="141">
        <v>0</v>
      </c>
      <c r="F116" s="141">
        <v>0</v>
      </c>
      <c r="G116" s="43">
        <f t="shared" si="0"/>
        <v>0</v>
      </c>
      <c r="H116" s="44">
        <f t="shared" si="1"/>
        <v>0</v>
      </c>
      <c r="I116" s="44">
        <f t="shared" si="2"/>
        <v>0</v>
      </c>
      <c r="J116" s="44">
        <f t="shared" si="3"/>
        <v>0</v>
      </c>
      <c r="K116" s="143">
        <v>2136701</v>
      </c>
    </row>
    <row r="117" ht="20" customHeight="1" spans="1:11">
      <c r="A117" s="140" t="s">
        <v>1521</v>
      </c>
      <c r="B117" s="141">
        <v>0</v>
      </c>
      <c r="C117" s="141">
        <v>0</v>
      </c>
      <c r="D117" s="141">
        <v>0</v>
      </c>
      <c r="E117" s="141">
        <v>0</v>
      </c>
      <c r="F117" s="141">
        <v>0</v>
      </c>
      <c r="G117" s="43">
        <f t="shared" si="0"/>
        <v>0</v>
      </c>
      <c r="H117" s="44">
        <f t="shared" si="1"/>
        <v>0</v>
      </c>
      <c r="I117" s="44">
        <f t="shared" si="2"/>
        <v>0</v>
      </c>
      <c r="J117" s="44">
        <f t="shared" si="3"/>
        <v>0</v>
      </c>
      <c r="K117" s="143">
        <v>2136702</v>
      </c>
    </row>
    <row r="118" ht="20" customHeight="1" spans="1:11">
      <c r="A118" s="140" t="s">
        <v>1525</v>
      </c>
      <c r="B118" s="141">
        <v>0</v>
      </c>
      <c r="C118" s="141">
        <v>0</v>
      </c>
      <c r="D118" s="141">
        <v>0</v>
      </c>
      <c r="E118" s="141">
        <v>0</v>
      </c>
      <c r="F118" s="141">
        <v>0</v>
      </c>
      <c r="G118" s="43">
        <f t="shared" si="0"/>
        <v>0</v>
      </c>
      <c r="H118" s="44">
        <f t="shared" si="1"/>
        <v>0</v>
      </c>
      <c r="I118" s="44">
        <f t="shared" si="2"/>
        <v>0</v>
      </c>
      <c r="J118" s="44">
        <f t="shared" si="3"/>
        <v>0</v>
      </c>
      <c r="K118" s="143">
        <v>2136703</v>
      </c>
    </row>
    <row r="119" ht="20" customHeight="1" spans="1:11">
      <c r="A119" s="140" t="s">
        <v>1526</v>
      </c>
      <c r="B119" s="141">
        <v>0</v>
      </c>
      <c r="C119" s="141">
        <v>0</v>
      </c>
      <c r="D119" s="141">
        <v>0</v>
      </c>
      <c r="E119" s="141">
        <v>0</v>
      </c>
      <c r="F119" s="141">
        <v>0</v>
      </c>
      <c r="G119" s="43">
        <f t="shared" si="0"/>
        <v>0</v>
      </c>
      <c r="H119" s="44">
        <f t="shared" si="1"/>
        <v>0</v>
      </c>
      <c r="I119" s="44">
        <f t="shared" si="2"/>
        <v>0</v>
      </c>
      <c r="J119" s="44">
        <f t="shared" si="3"/>
        <v>0</v>
      </c>
      <c r="K119" s="143">
        <v>2136799</v>
      </c>
    </row>
    <row r="120" ht="20" customHeight="1" spans="1:11">
      <c r="A120" s="140" t="s">
        <v>1527</v>
      </c>
      <c r="B120" s="141">
        <v>0</v>
      </c>
      <c r="C120" s="141">
        <v>0</v>
      </c>
      <c r="D120" s="141">
        <v>0</v>
      </c>
      <c r="E120" s="141">
        <v>0</v>
      </c>
      <c r="F120" s="141">
        <v>0</v>
      </c>
      <c r="G120" s="43">
        <f t="shared" si="0"/>
        <v>0</v>
      </c>
      <c r="H120" s="44">
        <f t="shared" si="1"/>
        <v>0</v>
      </c>
      <c r="I120" s="44">
        <f t="shared" si="2"/>
        <v>0</v>
      </c>
      <c r="J120" s="44">
        <f t="shared" si="3"/>
        <v>0</v>
      </c>
      <c r="K120" s="143">
        <v>21369</v>
      </c>
    </row>
    <row r="121" ht="20" customHeight="1" spans="1:11">
      <c r="A121" s="140" t="s">
        <v>807</v>
      </c>
      <c r="B121" s="141">
        <v>0</v>
      </c>
      <c r="C121" s="141">
        <v>0</v>
      </c>
      <c r="D121" s="141">
        <v>0</v>
      </c>
      <c r="E121" s="141">
        <v>0</v>
      </c>
      <c r="F121" s="141">
        <v>0</v>
      </c>
      <c r="G121" s="43">
        <f t="shared" si="0"/>
        <v>0</v>
      </c>
      <c r="H121" s="44">
        <f t="shared" si="1"/>
        <v>0</v>
      </c>
      <c r="I121" s="44">
        <f t="shared" si="2"/>
        <v>0</v>
      </c>
      <c r="J121" s="44">
        <f t="shared" si="3"/>
        <v>0</v>
      </c>
      <c r="K121" s="143">
        <v>2136901</v>
      </c>
    </row>
    <row r="122" ht="20" customHeight="1" spans="1:11">
      <c r="A122" s="140" t="s">
        <v>1528</v>
      </c>
      <c r="B122" s="141">
        <v>0</v>
      </c>
      <c r="C122" s="141">
        <v>0</v>
      </c>
      <c r="D122" s="141">
        <v>0</v>
      </c>
      <c r="E122" s="141">
        <v>0</v>
      </c>
      <c r="F122" s="141">
        <v>0</v>
      </c>
      <c r="G122" s="43">
        <f t="shared" si="0"/>
        <v>0</v>
      </c>
      <c r="H122" s="44">
        <f t="shared" si="1"/>
        <v>0</v>
      </c>
      <c r="I122" s="44">
        <f t="shared" si="2"/>
        <v>0</v>
      </c>
      <c r="J122" s="44">
        <f t="shared" si="3"/>
        <v>0</v>
      </c>
      <c r="K122" s="143">
        <v>2136902</v>
      </c>
    </row>
    <row r="123" ht="20" customHeight="1" spans="1:11">
      <c r="A123" s="140" t="s">
        <v>1529</v>
      </c>
      <c r="B123" s="141">
        <v>0</v>
      </c>
      <c r="C123" s="141">
        <v>0</v>
      </c>
      <c r="D123" s="141">
        <v>0</v>
      </c>
      <c r="E123" s="141">
        <v>0</v>
      </c>
      <c r="F123" s="141">
        <v>0</v>
      </c>
      <c r="G123" s="43">
        <f t="shared" si="0"/>
        <v>0</v>
      </c>
      <c r="H123" s="44">
        <f t="shared" si="1"/>
        <v>0</v>
      </c>
      <c r="I123" s="44">
        <f t="shared" si="2"/>
        <v>0</v>
      </c>
      <c r="J123" s="44">
        <f t="shared" si="3"/>
        <v>0</v>
      </c>
      <c r="K123" s="143">
        <v>2136903</v>
      </c>
    </row>
    <row r="124" ht="20" customHeight="1" spans="1:11">
      <c r="A124" s="140" t="s">
        <v>1530</v>
      </c>
      <c r="B124" s="141">
        <v>0</v>
      </c>
      <c r="C124" s="141">
        <v>0</v>
      </c>
      <c r="D124" s="141">
        <v>0</v>
      </c>
      <c r="E124" s="141">
        <v>0</v>
      </c>
      <c r="F124" s="141">
        <v>0</v>
      </c>
      <c r="G124" s="43">
        <f t="shared" si="0"/>
        <v>0</v>
      </c>
      <c r="H124" s="44">
        <f t="shared" si="1"/>
        <v>0</v>
      </c>
      <c r="I124" s="44">
        <f t="shared" si="2"/>
        <v>0</v>
      </c>
      <c r="J124" s="44">
        <f t="shared" si="3"/>
        <v>0</v>
      </c>
      <c r="K124" s="143">
        <v>2136999</v>
      </c>
    </row>
    <row r="125" ht="20" customHeight="1" spans="1:11">
      <c r="A125" s="140" t="s">
        <v>1531</v>
      </c>
      <c r="B125" s="141">
        <v>0</v>
      </c>
      <c r="C125" s="141">
        <v>0</v>
      </c>
      <c r="D125" s="141">
        <v>0</v>
      </c>
      <c r="E125" s="141">
        <v>0</v>
      </c>
      <c r="F125" s="141">
        <v>0</v>
      </c>
      <c r="G125" s="43">
        <f t="shared" si="0"/>
        <v>0</v>
      </c>
      <c r="H125" s="44">
        <f t="shared" si="1"/>
        <v>0</v>
      </c>
      <c r="I125" s="44">
        <f t="shared" si="2"/>
        <v>0</v>
      </c>
      <c r="J125" s="44">
        <f t="shared" si="3"/>
        <v>0</v>
      </c>
      <c r="K125" s="143">
        <v>21370</v>
      </c>
    </row>
    <row r="126" ht="20" customHeight="1" spans="1:11">
      <c r="A126" s="140" t="s">
        <v>1532</v>
      </c>
      <c r="B126" s="141">
        <v>0</v>
      </c>
      <c r="C126" s="141">
        <v>0</v>
      </c>
      <c r="D126" s="141">
        <v>0</v>
      </c>
      <c r="E126" s="141">
        <v>0</v>
      </c>
      <c r="F126" s="141">
        <v>0</v>
      </c>
      <c r="G126" s="43">
        <f t="shared" si="0"/>
        <v>0</v>
      </c>
      <c r="H126" s="44">
        <f t="shared" si="1"/>
        <v>0</v>
      </c>
      <c r="I126" s="44">
        <f t="shared" si="2"/>
        <v>0</v>
      </c>
      <c r="J126" s="44">
        <f t="shared" si="3"/>
        <v>0</v>
      </c>
      <c r="K126" s="143">
        <v>2137001</v>
      </c>
    </row>
    <row r="127" ht="20" customHeight="1" spans="1:11">
      <c r="A127" s="140" t="s">
        <v>1533</v>
      </c>
      <c r="B127" s="141">
        <v>0</v>
      </c>
      <c r="C127" s="141">
        <v>0</v>
      </c>
      <c r="D127" s="141">
        <v>0</v>
      </c>
      <c r="E127" s="141">
        <v>0</v>
      </c>
      <c r="F127" s="141">
        <v>0</v>
      </c>
      <c r="G127" s="43">
        <f t="shared" si="0"/>
        <v>0</v>
      </c>
      <c r="H127" s="44">
        <f t="shared" si="1"/>
        <v>0</v>
      </c>
      <c r="I127" s="44">
        <f t="shared" si="2"/>
        <v>0</v>
      </c>
      <c r="J127" s="44">
        <f t="shared" si="3"/>
        <v>0</v>
      </c>
      <c r="K127" s="143">
        <v>2137099</v>
      </c>
    </row>
    <row r="128" ht="20" customHeight="1" spans="1:11">
      <c r="A128" s="140" t="s">
        <v>1534</v>
      </c>
      <c r="B128" s="141">
        <v>0</v>
      </c>
      <c r="C128" s="141">
        <v>0</v>
      </c>
      <c r="D128" s="141">
        <v>0</v>
      </c>
      <c r="E128" s="141">
        <v>0</v>
      </c>
      <c r="F128" s="141">
        <v>0</v>
      </c>
      <c r="G128" s="43">
        <f t="shared" si="0"/>
        <v>0</v>
      </c>
      <c r="H128" s="44">
        <f t="shared" si="1"/>
        <v>0</v>
      </c>
      <c r="I128" s="44">
        <f t="shared" si="2"/>
        <v>0</v>
      </c>
      <c r="J128" s="44">
        <f t="shared" si="3"/>
        <v>0</v>
      </c>
      <c r="K128" s="143">
        <v>21371</v>
      </c>
    </row>
    <row r="129" ht="20" customHeight="1" spans="1:11">
      <c r="A129" s="140" t="s">
        <v>1535</v>
      </c>
      <c r="B129" s="141">
        <v>0</v>
      </c>
      <c r="C129" s="141">
        <v>0</v>
      </c>
      <c r="D129" s="141">
        <v>0</v>
      </c>
      <c r="E129" s="141">
        <v>0</v>
      </c>
      <c r="F129" s="141">
        <v>0</v>
      </c>
      <c r="G129" s="43">
        <f t="shared" si="0"/>
        <v>0</v>
      </c>
      <c r="H129" s="44">
        <f t="shared" si="1"/>
        <v>0</v>
      </c>
      <c r="I129" s="44">
        <f t="shared" si="2"/>
        <v>0</v>
      </c>
      <c r="J129" s="44">
        <f t="shared" si="3"/>
        <v>0</v>
      </c>
      <c r="K129" s="143">
        <v>2137101</v>
      </c>
    </row>
    <row r="130" ht="20" customHeight="1" spans="1:11">
      <c r="A130" s="140" t="s">
        <v>1536</v>
      </c>
      <c r="B130" s="141">
        <v>0</v>
      </c>
      <c r="C130" s="141">
        <v>0</v>
      </c>
      <c r="D130" s="141">
        <v>0</v>
      </c>
      <c r="E130" s="141">
        <v>0</v>
      </c>
      <c r="F130" s="141">
        <v>0</v>
      </c>
      <c r="G130" s="43">
        <f t="shared" si="0"/>
        <v>0</v>
      </c>
      <c r="H130" s="44">
        <f t="shared" si="1"/>
        <v>0</v>
      </c>
      <c r="I130" s="44">
        <f t="shared" si="2"/>
        <v>0</v>
      </c>
      <c r="J130" s="44">
        <f t="shared" si="3"/>
        <v>0</v>
      </c>
      <c r="K130" s="143">
        <v>2137102</v>
      </c>
    </row>
    <row r="131" ht="20" customHeight="1" spans="1:11">
      <c r="A131" s="140" t="s">
        <v>1537</v>
      </c>
      <c r="B131" s="141">
        <v>0</v>
      </c>
      <c r="C131" s="141">
        <v>0</v>
      </c>
      <c r="D131" s="141">
        <v>0</v>
      </c>
      <c r="E131" s="141">
        <v>0</v>
      </c>
      <c r="F131" s="141">
        <v>0</v>
      </c>
      <c r="G131" s="43">
        <f t="shared" si="0"/>
        <v>0</v>
      </c>
      <c r="H131" s="44">
        <f t="shared" si="1"/>
        <v>0</v>
      </c>
      <c r="I131" s="44">
        <f t="shared" si="2"/>
        <v>0</v>
      </c>
      <c r="J131" s="44">
        <f t="shared" si="3"/>
        <v>0</v>
      </c>
      <c r="K131" s="143">
        <v>2137103</v>
      </c>
    </row>
    <row r="132" ht="20" customHeight="1" spans="1:11">
      <c r="A132" s="140" t="s">
        <v>1538</v>
      </c>
      <c r="B132" s="141">
        <v>0</v>
      </c>
      <c r="C132" s="141">
        <v>0</v>
      </c>
      <c r="D132" s="141">
        <v>0</v>
      </c>
      <c r="E132" s="141">
        <v>0</v>
      </c>
      <c r="F132" s="141">
        <v>0</v>
      </c>
      <c r="G132" s="43">
        <f t="shared" si="0"/>
        <v>0</v>
      </c>
      <c r="H132" s="44">
        <f t="shared" si="1"/>
        <v>0</v>
      </c>
      <c r="I132" s="44">
        <f t="shared" si="2"/>
        <v>0</v>
      </c>
      <c r="J132" s="44">
        <f t="shared" si="3"/>
        <v>0</v>
      </c>
      <c r="K132" s="143">
        <v>2137199</v>
      </c>
    </row>
    <row r="133" ht="20" customHeight="1" spans="1:11">
      <c r="A133" s="140" t="s">
        <v>73</v>
      </c>
      <c r="B133" s="141">
        <v>0</v>
      </c>
      <c r="C133" s="141">
        <v>0</v>
      </c>
      <c r="D133" s="141">
        <v>10</v>
      </c>
      <c r="E133" s="141">
        <v>55600</v>
      </c>
      <c r="F133" s="141">
        <v>0</v>
      </c>
      <c r="G133" s="43">
        <f t="shared" si="0"/>
        <v>0</v>
      </c>
      <c r="H133" s="44">
        <f t="shared" si="1"/>
        <v>0</v>
      </c>
      <c r="I133" s="44">
        <f t="shared" si="2"/>
        <v>0</v>
      </c>
      <c r="J133" s="44">
        <f t="shared" si="3"/>
        <v>0</v>
      </c>
      <c r="K133" s="143">
        <v>214</v>
      </c>
    </row>
    <row r="134" ht="20" customHeight="1" spans="1:11">
      <c r="A134" s="140" t="s">
        <v>1539</v>
      </c>
      <c r="B134" s="141">
        <v>0</v>
      </c>
      <c r="C134" s="141">
        <v>0</v>
      </c>
      <c r="D134" s="141">
        <v>0</v>
      </c>
      <c r="E134" s="141">
        <v>0</v>
      </c>
      <c r="F134" s="141">
        <v>0</v>
      </c>
      <c r="G134" s="43">
        <f t="shared" si="0"/>
        <v>0</v>
      </c>
      <c r="H134" s="44">
        <f t="shared" si="1"/>
        <v>0</v>
      </c>
      <c r="I134" s="44">
        <f t="shared" si="2"/>
        <v>0</v>
      </c>
      <c r="J134" s="44">
        <f t="shared" si="3"/>
        <v>0</v>
      </c>
      <c r="K134" s="143">
        <v>21460</v>
      </c>
    </row>
    <row r="135" ht="20" customHeight="1" spans="1:11">
      <c r="A135" s="140" t="s">
        <v>838</v>
      </c>
      <c r="B135" s="141">
        <v>0</v>
      </c>
      <c r="C135" s="141">
        <v>0</v>
      </c>
      <c r="D135" s="141">
        <v>0</v>
      </c>
      <c r="E135" s="141">
        <v>0</v>
      </c>
      <c r="F135" s="141">
        <v>0</v>
      </c>
      <c r="G135" s="43">
        <f t="shared" si="0"/>
        <v>0</v>
      </c>
      <c r="H135" s="44">
        <f t="shared" si="1"/>
        <v>0</v>
      </c>
      <c r="I135" s="44">
        <f t="shared" si="2"/>
        <v>0</v>
      </c>
      <c r="J135" s="44">
        <f t="shared" si="3"/>
        <v>0</v>
      </c>
      <c r="K135" s="143">
        <v>2146001</v>
      </c>
    </row>
    <row r="136" ht="20" customHeight="1" spans="1:11">
      <c r="A136" s="140" t="s">
        <v>839</v>
      </c>
      <c r="B136" s="141">
        <v>0</v>
      </c>
      <c r="C136" s="141">
        <v>0</v>
      </c>
      <c r="D136" s="141">
        <v>0</v>
      </c>
      <c r="E136" s="141">
        <v>0</v>
      </c>
      <c r="F136" s="141">
        <v>0</v>
      </c>
      <c r="G136" s="43">
        <f t="shared" si="0"/>
        <v>0</v>
      </c>
      <c r="H136" s="44">
        <f t="shared" si="1"/>
        <v>0</v>
      </c>
      <c r="I136" s="44">
        <f t="shared" si="2"/>
        <v>0</v>
      </c>
      <c r="J136" s="44">
        <f t="shared" si="3"/>
        <v>0</v>
      </c>
      <c r="K136" s="143">
        <v>2146002</v>
      </c>
    </row>
    <row r="137" ht="20" customHeight="1" spans="1:11">
      <c r="A137" s="140" t="s">
        <v>1540</v>
      </c>
      <c r="B137" s="141">
        <v>0</v>
      </c>
      <c r="C137" s="141">
        <v>0</v>
      </c>
      <c r="D137" s="141">
        <v>0</v>
      </c>
      <c r="E137" s="141">
        <v>0</v>
      </c>
      <c r="F137" s="141">
        <v>0</v>
      </c>
      <c r="G137" s="43">
        <f t="shared" si="0"/>
        <v>0</v>
      </c>
      <c r="H137" s="44">
        <f t="shared" si="1"/>
        <v>0</v>
      </c>
      <c r="I137" s="44">
        <f t="shared" si="2"/>
        <v>0</v>
      </c>
      <c r="J137" s="44">
        <f t="shared" si="3"/>
        <v>0</v>
      </c>
      <c r="K137" s="143">
        <v>2146003</v>
      </c>
    </row>
    <row r="138" ht="20" customHeight="1" spans="1:11">
      <c r="A138" s="140" t="s">
        <v>1541</v>
      </c>
      <c r="B138" s="141">
        <v>0</v>
      </c>
      <c r="C138" s="141">
        <v>0</v>
      </c>
      <c r="D138" s="141">
        <v>0</v>
      </c>
      <c r="E138" s="141">
        <v>0</v>
      </c>
      <c r="F138" s="141">
        <v>0</v>
      </c>
      <c r="G138" s="43">
        <f t="shared" si="0"/>
        <v>0</v>
      </c>
      <c r="H138" s="44">
        <f t="shared" si="1"/>
        <v>0</v>
      </c>
      <c r="I138" s="44">
        <f t="shared" si="2"/>
        <v>0</v>
      </c>
      <c r="J138" s="44">
        <f t="shared" si="3"/>
        <v>0</v>
      </c>
      <c r="K138" s="143">
        <v>2146099</v>
      </c>
    </row>
    <row r="139" ht="20" customHeight="1" spans="1:11">
      <c r="A139" s="140" t="s">
        <v>1542</v>
      </c>
      <c r="B139" s="141">
        <v>0</v>
      </c>
      <c r="C139" s="141">
        <v>0</v>
      </c>
      <c r="D139" s="141">
        <v>0</v>
      </c>
      <c r="E139" s="141">
        <v>0</v>
      </c>
      <c r="F139" s="141">
        <v>0</v>
      </c>
      <c r="G139" s="43">
        <f t="shared" si="0"/>
        <v>0</v>
      </c>
      <c r="H139" s="44">
        <f t="shared" si="1"/>
        <v>0</v>
      </c>
      <c r="I139" s="44">
        <f t="shared" si="2"/>
        <v>0</v>
      </c>
      <c r="J139" s="44">
        <f t="shared" si="3"/>
        <v>0</v>
      </c>
      <c r="K139" s="143">
        <v>21462</v>
      </c>
    </row>
    <row r="140" ht="20" customHeight="1" spans="1:11">
      <c r="A140" s="140" t="s">
        <v>1540</v>
      </c>
      <c r="B140" s="141">
        <v>0</v>
      </c>
      <c r="C140" s="141">
        <v>0</v>
      </c>
      <c r="D140" s="141">
        <v>0</v>
      </c>
      <c r="E140" s="141">
        <v>0</v>
      </c>
      <c r="F140" s="141">
        <v>0</v>
      </c>
      <c r="G140" s="43">
        <f t="shared" si="0"/>
        <v>0</v>
      </c>
      <c r="H140" s="44">
        <f t="shared" si="1"/>
        <v>0</v>
      </c>
      <c r="I140" s="44">
        <f t="shared" si="2"/>
        <v>0</v>
      </c>
      <c r="J140" s="44">
        <f t="shared" si="3"/>
        <v>0</v>
      </c>
      <c r="K140" s="143">
        <v>2146201</v>
      </c>
    </row>
    <row r="141" ht="20" customHeight="1" spans="1:11">
      <c r="A141" s="140" t="s">
        <v>1543</v>
      </c>
      <c r="B141" s="141">
        <v>0</v>
      </c>
      <c r="C141" s="141">
        <v>0</v>
      </c>
      <c r="D141" s="141">
        <v>0</v>
      </c>
      <c r="E141" s="141">
        <v>0</v>
      </c>
      <c r="F141" s="141">
        <v>0</v>
      </c>
      <c r="G141" s="43">
        <f t="shared" si="0"/>
        <v>0</v>
      </c>
      <c r="H141" s="44">
        <f t="shared" si="1"/>
        <v>0</v>
      </c>
      <c r="I141" s="44">
        <f t="shared" si="2"/>
        <v>0</v>
      </c>
      <c r="J141" s="44">
        <f t="shared" si="3"/>
        <v>0</v>
      </c>
      <c r="K141" s="143">
        <v>2146202</v>
      </c>
    </row>
    <row r="142" ht="20" customHeight="1" spans="1:11">
      <c r="A142" s="140" t="s">
        <v>1544</v>
      </c>
      <c r="B142" s="141">
        <v>0</v>
      </c>
      <c r="C142" s="141">
        <v>0</v>
      </c>
      <c r="D142" s="141">
        <v>0</v>
      </c>
      <c r="E142" s="141">
        <v>0</v>
      </c>
      <c r="F142" s="141">
        <v>0</v>
      </c>
      <c r="G142" s="43">
        <f t="shared" si="0"/>
        <v>0</v>
      </c>
      <c r="H142" s="44">
        <f t="shared" si="1"/>
        <v>0</v>
      </c>
      <c r="I142" s="44">
        <f t="shared" si="2"/>
        <v>0</v>
      </c>
      <c r="J142" s="44">
        <f t="shared" si="3"/>
        <v>0</v>
      </c>
      <c r="K142" s="143">
        <v>2146203</v>
      </c>
    </row>
    <row r="143" ht="20" customHeight="1" spans="1:11">
      <c r="A143" s="140" t="s">
        <v>1545</v>
      </c>
      <c r="B143" s="141">
        <v>0</v>
      </c>
      <c r="C143" s="141">
        <v>0</v>
      </c>
      <c r="D143" s="141">
        <v>0</v>
      </c>
      <c r="E143" s="141">
        <v>0</v>
      </c>
      <c r="F143" s="141">
        <v>0</v>
      </c>
      <c r="G143" s="43">
        <f t="shared" si="0"/>
        <v>0</v>
      </c>
      <c r="H143" s="44">
        <f t="shared" si="1"/>
        <v>0</v>
      </c>
      <c r="I143" s="44">
        <f t="shared" si="2"/>
        <v>0</v>
      </c>
      <c r="J143" s="44">
        <f t="shared" si="3"/>
        <v>0</v>
      </c>
      <c r="K143" s="143">
        <v>2146299</v>
      </c>
    </row>
    <row r="144" ht="20" customHeight="1" spans="1:11">
      <c r="A144" s="140" t="s">
        <v>1546</v>
      </c>
      <c r="B144" s="141">
        <v>0</v>
      </c>
      <c r="C144" s="141">
        <v>0</v>
      </c>
      <c r="D144" s="141">
        <v>0</v>
      </c>
      <c r="E144" s="141">
        <v>0</v>
      </c>
      <c r="F144" s="141">
        <v>0</v>
      </c>
      <c r="G144" s="43">
        <f t="shared" si="0"/>
        <v>0</v>
      </c>
      <c r="H144" s="44">
        <f t="shared" si="1"/>
        <v>0</v>
      </c>
      <c r="I144" s="44">
        <f t="shared" si="2"/>
        <v>0</v>
      </c>
      <c r="J144" s="44">
        <f t="shared" si="3"/>
        <v>0</v>
      </c>
      <c r="K144" s="143">
        <v>21464</v>
      </c>
    </row>
    <row r="145" ht="20" customHeight="1" spans="1:11">
      <c r="A145" s="140" t="s">
        <v>1547</v>
      </c>
      <c r="B145" s="141">
        <v>0</v>
      </c>
      <c r="C145" s="141">
        <v>0</v>
      </c>
      <c r="D145" s="141">
        <v>0</v>
      </c>
      <c r="E145" s="141">
        <v>0</v>
      </c>
      <c r="F145" s="141">
        <v>0</v>
      </c>
      <c r="G145" s="43">
        <f t="shared" si="0"/>
        <v>0</v>
      </c>
      <c r="H145" s="44">
        <f t="shared" si="1"/>
        <v>0</v>
      </c>
      <c r="I145" s="44">
        <f t="shared" si="2"/>
        <v>0</v>
      </c>
      <c r="J145" s="44">
        <f t="shared" si="3"/>
        <v>0</v>
      </c>
      <c r="K145" s="143">
        <v>2146401</v>
      </c>
    </row>
    <row r="146" ht="20" customHeight="1" spans="1:11">
      <c r="A146" s="140" t="s">
        <v>1548</v>
      </c>
      <c r="B146" s="141">
        <v>0</v>
      </c>
      <c r="C146" s="141">
        <v>0</v>
      </c>
      <c r="D146" s="141">
        <v>0</v>
      </c>
      <c r="E146" s="141">
        <v>0</v>
      </c>
      <c r="F146" s="141">
        <v>0</v>
      </c>
      <c r="G146" s="43">
        <f t="shared" si="0"/>
        <v>0</v>
      </c>
      <c r="H146" s="44">
        <f t="shared" si="1"/>
        <v>0</v>
      </c>
      <c r="I146" s="44">
        <f t="shared" si="2"/>
        <v>0</v>
      </c>
      <c r="J146" s="44">
        <f t="shared" si="3"/>
        <v>0</v>
      </c>
      <c r="K146" s="143">
        <v>2146402</v>
      </c>
    </row>
    <row r="147" ht="20" customHeight="1" spans="1:11">
      <c r="A147" s="140" t="s">
        <v>1549</v>
      </c>
      <c r="B147" s="141">
        <v>0</v>
      </c>
      <c r="C147" s="141">
        <v>0</v>
      </c>
      <c r="D147" s="141">
        <v>0</v>
      </c>
      <c r="E147" s="141">
        <v>0</v>
      </c>
      <c r="F147" s="141">
        <v>0</v>
      </c>
      <c r="G147" s="43">
        <f t="shared" si="0"/>
        <v>0</v>
      </c>
      <c r="H147" s="44">
        <f t="shared" si="1"/>
        <v>0</v>
      </c>
      <c r="I147" s="44">
        <f t="shared" si="2"/>
        <v>0</v>
      </c>
      <c r="J147" s="44">
        <f t="shared" si="3"/>
        <v>0</v>
      </c>
      <c r="K147" s="143">
        <v>2146403</v>
      </c>
    </row>
    <row r="148" ht="20" customHeight="1" spans="1:11">
      <c r="A148" s="140" t="s">
        <v>1550</v>
      </c>
      <c r="B148" s="141">
        <v>0</v>
      </c>
      <c r="C148" s="141">
        <v>0</v>
      </c>
      <c r="D148" s="141">
        <v>0</v>
      </c>
      <c r="E148" s="141">
        <v>0</v>
      </c>
      <c r="F148" s="141">
        <v>0</v>
      </c>
      <c r="G148" s="43">
        <f t="shared" si="0"/>
        <v>0</v>
      </c>
      <c r="H148" s="44">
        <f t="shared" si="1"/>
        <v>0</v>
      </c>
      <c r="I148" s="44">
        <f t="shared" si="2"/>
        <v>0</v>
      </c>
      <c r="J148" s="44">
        <f t="shared" si="3"/>
        <v>0</v>
      </c>
      <c r="K148" s="143">
        <v>2146404</v>
      </c>
    </row>
    <row r="149" ht="20" customHeight="1" spans="1:11">
      <c r="A149" s="140" t="s">
        <v>1551</v>
      </c>
      <c r="B149" s="141">
        <v>0</v>
      </c>
      <c r="C149" s="141">
        <v>0</v>
      </c>
      <c r="D149" s="141">
        <v>0</v>
      </c>
      <c r="E149" s="141">
        <v>0</v>
      </c>
      <c r="F149" s="141">
        <v>0</v>
      </c>
      <c r="G149" s="43">
        <f t="shared" si="0"/>
        <v>0</v>
      </c>
      <c r="H149" s="44">
        <f t="shared" si="1"/>
        <v>0</v>
      </c>
      <c r="I149" s="44">
        <f t="shared" si="2"/>
        <v>0</v>
      </c>
      <c r="J149" s="44">
        <f t="shared" si="3"/>
        <v>0</v>
      </c>
      <c r="K149" s="143">
        <v>2146405</v>
      </c>
    </row>
    <row r="150" ht="20" customHeight="1" spans="1:11">
      <c r="A150" s="140" t="s">
        <v>1552</v>
      </c>
      <c r="B150" s="141">
        <v>0</v>
      </c>
      <c r="C150" s="141">
        <v>0</v>
      </c>
      <c r="D150" s="141">
        <v>0</v>
      </c>
      <c r="E150" s="141">
        <v>0</v>
      </c>
      <c r="F150" s="141">
        <v>0</v>
      </c>
      <c r="G150" s="43">
        <f t="shared" si="0"/>
        <v>0</v>
      </c>
      <c r="H150" s="44">
        <f t="shared" si="1"/>
        <v>0</v>
      </c>
      <c r="I150" s="44">
        <f t="shared" si="2"/>
        <v>0</v>
      </c>
      <c r="J150" s="44">
        <f t="shared" si="3"/>
        <v>0</v>
      </c>
      <c r="K150" s="143">
        <v>2146406</v>
      </c>
    </row>
    <row r="151" ht="20" customHeight="1" spans="1:11">
      <c r="A151" s="140" t="s">
        <v>1553</v>
      </c>
      <c r="B151" s="141">
        <v>0</v>
      </c>
      <c r="C151" s="141">
        <v>0</v>
      </c>
      <c r="D151" s="141">
        <v>0</v>
      </c>
      <c r="E151" s="141">
        <v>0</v>
      </c>
      <c r="F151" s="141">
        <v>0</v>
      </c>
      <c r="G151" s="43">
        <f t="shared" si="0"/>
        <v>0</v>
      </c>
      <c r="H151" s="44">
        <f t="shared" si="1"/>
        <v>0</v>
      </c>
      <c r="I151" s="44">
        <f t="shared" si="2"/>
        <v>0</v>
      </c>
      <c r="J151" s="44">
        <f t="shared" si="3"/>
        <v>0</v>
      </c>
      <c r="K151" s="143">
        <v>2146407</v>
      </c>
    </row>
    <row r="152" ht="20" customHeight="1" spans="1:11">
      <c r="A152" s="140" t="s">
        <v>1554</v>
      </c>
      <c r="B152" s="141">
        <v>0</v>
      </c>
      <c r="C152" s="141">
        <v>0</v>
      </c>
      <c r="D152" s="141">
        <v>0</v>
      </c>
      <c r="E152" s="141">
        <v>0</v>
      </c>
      <c r="F152" s="141">
        <v>0</v>
      </c>
      <c r="G152" s="43">
        <f t="shared" si="0"/>
        <v>0</v>
      </c>
      <c r="H152" s="44">
        <f t="shared" si="1"/>
        <v>0</v>
      </c>
      <c r="I152" s="44">
        <f t="shared" si="2"/>
        <v>0</v>
      </c>
      <c r="J152" s="44">
        <f t="shared" si="3"/>
        <v>0</v>
      </c>
      <c r="K152" s="143">
        <v>2146499</v>
      </c>
    </row>
    <row r="153" ht="20" customHeight="1" spans="1:11">
      <c r="A153" s="140" t="s">
        <v>1555</v>
      </c>
      <c r="B153" s="141">
        <v>0</v>
      </c>
      <c r="C153" s="141">
        <v>0</v>
      </c>
      <c r="D153" s="141">
        <v>0</v>
      </c>
      <c r="E153" s="141">
        <v>0</v>
      </c>
      <c r="F153" s="141">
        <v>0</v>
      </c>
      <c r="G153" s="43">
        <f t="shared" si="0"/>
        <v>0</v>
      </c>
      <c r="H153" s="44">
        <f t="shared" si="1"/>
        <v>0</v>
      </c>
      <c r="I153" s="44">
        <f t="shared" si="2"/>
        <v>0</v>
      </c>
      <c r="J153" s="44">
        <f t="shared" si="3"/>
        <v>0</v>
      </c>
      <c r="K153" s="143">
        <v>21468</v>
      </c>
    </row>
    <row r="154" ht="20" customHeight="1" spans="1:11">
      <c r="A154" s="140" t="s">
        <v>1556</v>
      </c>
      <c r="B154" s="141">
        <v>0</v>
      </c>
      <c r="C154" s="141">
        <v>0</v>
      </c>
      <c r="D154" s="141">
        <v>0</v>
      </c>
      <c r="E154" s="141">
        <v>0</v>
      </c>
      <c r="F154" s="141">
        <v>0</v>
      </c>
      <c r="G154" s="43">
        <f t="shared" si="0"/>
        <v>0</v>
      </c>
      <c r="H154" s="44">
        <f t="shared" si="1"/>
        <v>0</v>
      </c>
      <c r="I154" s="44">
        <f t="shared" si="2"/>
        <v>0</v>
      </c>
      <c r="J154" s="44">
        <f t="shared" si="3"/>
        <v>0</v>
      </c>
      <c r="K154" s="143">
        <v>2146801</v>
      </c>
    </row>
    <row r="155" ht="20" customHeight="1" spans="1:11">
      <c r="A155" s="140" t="s">
        <v>1557</v>
      </c>
      <c r="B155" s="141">
        <v>0</v>
      </c>
      <c r="C155" s="141">
        <v>0</v>
      </c>
      <c r="D155" s="141">
        <v>0</v>
      </c>
      <c r="E155" s="141">
        <v>0</v>
      </c>
      <c r="F155" s="141">
        <v>0</v>
      </c>
      <c r="G155" s="43">
        <f t="shared" si="0"/>
        <v>0</v>
      </c>
      <c r="H155" s="44">
        <f t="shared" si="1"/>
        <v>0</v>
      </c>
      <c r="I155" s="44">
        <f t="shared" si="2"/>
        <v>0</v>
      </c>
      <c r="J155" s="44">
        <f t="shared" si="3"/>
        <v>0</v>
      </c>
      <c r="K155" s="143">
        <v>2146802</v>
      </c>
    </row>
    <row r="156" ht="20" customHeight="1" spans="1:11">
      <c r="A156" s="140" t="s">
        <v>1558</v>
      </c>
      <c r="B156" s="141">
        <v>0</v>
      </c>
      <c r="C156" s="141">
        <v>0</v>
      </c>
      <c r="D156" s="141">
        <v>0</v>
      </c>
      <c r="E156" s="141">
        <v>0</v>
      </c>
      <c r="F156" s="141">
        <v>0</v>
      </c>
      <c r="G156" s="43">
        <f t="shared" si="0"/>
        <v>0</v>
      </c>
      <c r="H156" s="44">
        <f t="shared" si="1"/>
        <v>0</v>
      </c>
      <c r="I156" s="44">
        <f t="shared" si="2"/>
        <v>0</v>
      </c>
      <c r="J156" s="44">
        <f t="shared" si="3"/>
        <v>0</v>
      </c>
      <c r="K156" s="143">
        <v>2146803</v>
      </c>
    </row>
    <row r="157" ht="20" customHeight="1" spans="1:11">
      <c r="A157" s="140" t="s">
        <v>1559</v>
      </c>
      <c r="B157" s="141">
        <v>0</v>
      </c>
      <c r="C157" s="141">
        <v>0</v>
      </c>
      <c r="D157" s="141">
        <v>0</v>
      </c>
      <c r="E157" s="141">
        <v>0</v>
      </c>
      <c r="F157" s="141">
        <v>0</v>
      </c>
      <c r="G157" s="43">
        <f t="shared" si="0"/>
        <v>0</v>
      </c>
      <c r="H157" s="44">
        <f t="shared" si="1"/>
        <v>0</v>
      </c>
      <c r="I157" s="44">
        <f t="shared" si="2"/>
        <v>0</v>
      </c>
      <c r="J157" s="44">
        <f t="shared" si="3"/>
        <v>0</v>
      </c>
      <c r="K157" s="143">
        <v>2146804</v>
      </c>
    </row>
    <row r="158" ht="20" customHeight="1" spans="1:11">
      <c r="A158" s="140" t="s">
        <v>1560</v>
      </c>
      <c r="B158" s="141">
        <v>0</v>
      </c>
      <c r="C158" s="141">
        <v>0</v>
      </c>
      <c r="D158" s="141">
        <v>0</v>
      </c>
      <c r="E158" s="141">
        <v>0</v>
      </c>
      <c r="F158" s="141">
        <v>0</v>
      </c>
      <c r="G158" s="43">
        <f t="shared" si="0"/>
        <v>0</v>
      </c>
      <c r="H158" s="44">
        <f t="shared" si="1"/>
        <v>0</v>
      </c>
      <c r="I158" s="44">
        <f t="shared" si="2"/>
        <v>0</v>
      </c>
      <c r="J158" s="44">
        <f t="shared" si="3"/>
        <v>0</v>
      </c>
      <c r="K158" s="143">
        <v>2146805</v>
      </c>
    </row>
    <row r="159" ht="20" customHeight="1" spans="1:11">
      <c r="A159" s="140" t="s">
        <v>1561</v>
      </c>
      <c r="B159" s="141">
        <v>0</v>
      </c>
      <c r="C159" s="141">
        <v>0</v>
      </c>
      <c r="D159" s="141">
        <v>0</v>
      </c>
      <c r="E159" s="141">
        <v>0</v>
      </c>
      <c r="F159" s="141">
        <v>0</v>
      </c>
      <c r="G159" s="43">
        <f t="shared" si="0"/>
        <v>0</v>
      </c>
      <c r="H159" s="44">
        <f t="shared" si="1"/>
        <v>0</v>
      </c>
      <c r="I159" s="44">
        <f t="shared" si="2"/>
        <v>0</v>
      </c>
      <c r="J159" s="44">
        <f t="shared" si="3"/>
        <v>0</v>
      </c>
      <c r="K159" s="143">
        <v>2146899</v>
      </c>
    </row>
    <row r="160" ht="20" customHeight="1" spans="1:11">
      <c r="A160" s="140" t="s">
        <v>1562</v>
      </c>
      <c r="B160" s="141">
        <v>0</v>
      </c>
      <c r="C160" s="141">
        <v>0</v>
      </c>
      <c r="D160" s="141">
        <v>0</v>
      </c>
      <c r="E160" s="141">
        <v>0</v>
      </c>
      <c r="F160" s="141">
        <v>0</v>
      </c>
      <c r="G160" s="43">
        <f t="shared" si="0"/>
        <v>0</v>
      </c>
      <c r="H160" s="44">
        <f t="shared" si="1"/>
        <v>0</v>
      </c>
      <c r="I160" s="44">
        <f t="shared" si="2"/>
        <v>0</v>
      </c>
      <c r="J160" s="44">
        <f t="shared" si="3"/>
        <v>0</v>
      </c>
      <c r="K160" s="143">
        <v>21469</v>
      </c>
    </row>
    <row r="161" ht="20" customHeight="1" spans="1:11">
      <c r="A161" s="140" t="s">
        <v>1563</v>
      </c>
      <c r="B161" s="141">
        <v>0</v>
      </c>
      <c r="C161" s="141">
        <v>0</v>
      </c>
      <c r="D161" s="141">
        <v>0</v>
      </c>
      <c r="E161" s="141">
        <v>0</v>
      </c>
      <c r="F161" s="141">
        <v>0</v>
      </c>
      <c r="G161" s="43">
        <f t="shared" si="0"/>
        <v>0</v>
      </c>
      <c r="H161" s="44">
        <f t="shared" si="1"/>
        <v>0</v>
      </c>
      <c r="I161" s="44">
        <f t="shared" si="2"/>
        <v>0</v>
      </c>
      <c r="J161" s="44">
        <f t="shared" si="3"/>
        <v>0</v>
      </c>
      <c r="K161" s="143">
        <v>2146901</v>
      </c>
    </row>
    <row r="162" ht="20" customHeight="1" spans="1:11">
      <c r="A162" s="140" t="s">
        <v>865</v>
      </c>
      <c r="B162" s="141">
        <v>0</v>
      </c>
      <c r="C162" s="141">
        <v>0</v>
      </c>
      <c r="D162" s="141">
        <v>0</v>
      </c>
      <c r="E162" s="141">
        <v>0</v>
      </c>
      <c r="F162" s="141">
        <v>0</v>
      </c>
      <c r="G162" s="43">
        <f t="shared" si="0"/>
        <v>0</v>
      </c>
      <c r="H162" s="44">
        <f t="shared" si="1"/>
        <v>0</v>
      </c>
      <c r="I162" s="44">
        <f t="shared" si="2"/>
        <v>0</v>
      </c>
      <c r="J162" s="44">
        <f t="shared" si="3"/>
        <v>0</v>
      </c>
      <c r="K162" s="143">
        <v>2146902</v>
      </c>
    </row>
    <row r="163" ht="20" customHeight="1" spans="1:11">
      <c r="A163" s="140" t="s">
        <v>1564</v>
      </c>
      <c r="B163" s="141">
        <v>0</v>
      </c>
      <c r="C163" s="141">
        <v>0</v>
      </c>
      <c r="D163" s="141">
        <v>0</v>
      </c>
      <c r="E163" s="141">
        <v>0</v>
      </c>
      <c r="F163" s="141">
        <v>0</v>
      </c>
      <c r="G163" s="43">
        <f t="shared" si="0"/>
        <v>0</v>
      </c>
      <c r="H163" s="44">
        <f t="shared" si="1"/>
        <v>0</v>
      </c>
      <c r="I163" s="44">
        <f t="shared" si="2"/>
        <v>0</v>
      </c>
      <c r="J163" s="44">
        <f t="shared" si="3"/>
        <v>0</v>
      </c>
      <c r="K163" s="143">
        <v>2146903</v>
      </c>
    </row>
    <row r="164" ht="20" customHeight="1" spans="1:11">
      <c r="A164" s="140" t="s">
        <v>1565</v>
      </c>
      <c r="B164" s="141">
        <v>0</v>
      </c>
      <c r="C164" s="141">
        <v>0</v>
      </c>
      <c r="D164" s="141">
        <v>0</v>
      </c>
      <c r="E164" s="141">
        <v>0</v>
      </c>
      <c r="F164" s="141">
        <v>0</v>
      </c>
      <c r="G164" s="43">
        <f t="shared" si="0"/>
        <v>0</v>
      </c>
      <c r="H164" s="44">
        <f t="shared" si="1"/>
        <v>0</v>
      </c>
      <c r="I164" s="44">
        <f t="shared" si="2"/>
        <v>0</v>
      </c>
      <c r="J164" s="44">
        <f t="shared" si="3"/>
        <v>0</v>
      </c>
      <c r="K164" s="143">
        <v>2146904</v>
      </c>
    </row>
    <row r="165" ht="20" customHeight="1" spans="1:11">
      <c r="A165" s="140" t="s">
        <v>1566</v>
      </c>
      <c r="B165" s="141">
        <v>0</v>
      </c>
      <c r="C165" s="141">
        <v>0</v>
      </c>
      <c r="D165" s="141">
        <v>0</v>
      </c>
      <c r="E165" s="141">
        <v>0</v>
      </c>
      <c r="F165" s="141">
        <v>0</v>
      </c>
      <c r="G165" s="43">
        <f t="shared" si="0"/>
        <v>0</v>
      </c>
      <c r="H165" s="44">
        <f t="shared" si="1"/>
        <v>0</v>
      </c>
      <c r="I165" s="44">
        <f t="shared" si="2"/>
        <v>0</v>
      </c>
      <c r="J165" s="44">
        <f t="shared" si="3"/>
        <v>0</v>
      </c>
      <c r="K165" s="143">
        <v>2146906</v>
      </c>
    </row>
    <row r="166" ht="20" customHeight="1" spans="1:11">
      <c r="A166" s="140" t="s">
        <v>1567</v>
      </c>
      <c r="B166" s="141">
        <v>0</v>
      </c>
      <c r="C166" s="141">
        <v>0</v>
      </c>
      <c r="D166" s="141">
        <v>0</v>
      </c>
      <c r="E166" s="141">
        <v>0</v>
      </c>
      <c r="F166" s="141">
        <v>0</v>
      </c>
      <c r="G166" s="43">
        <f t="shared" si="0"/>
        <v>0</v>
      </c>
      <c r="H166" s="44">
        <f t="shared" si="1"/>
        <v>0</v>
      </c>
      <c r="I166" s="44">
        <f t="shared" si="2"/>
        <v>0</v>
      </c>
      <c r="J166" s="44">
        <f t="shared" si="3"/>
        <v>0</v>
      </c>
      <c r="K166" s="143">
        <v>2146907</v>
      </c>
    </row>
    <row r="167" ht="20" customHeight="1" spans="1:11">
      <c r="A167" s="140" t="s">
        <v>1568</v>
      </c>
      <c r="B167" s="141">
        <v>0</v>
      </c>
      <c r="C167" s="141">
        <v>0</v>
      </c>
      <c r="D167" s="141">
        <v>0</v>
      </c>
      <c r="E167" s="141">
        <v>0</v>
      </c>
      <c r="F167" s="141">
        <v>0</v>
      </c>
      <c r="G167" s="43">
        <f t="shared" si="0"/>
        <v>0</v>
      </c>
      <c r="H167" s="44">
        <f t="shared" si="1"/>
        <v>0</v>
      </c>
      <c r="I167" s="44">
        <f t="shared" si="2"/>
        <v>0</v>
      </c>
      <c r="J167" s="44">
        <f t="shared" si="3"/>
        <v>0</v>
      </c>
      <c r="K167" s="143">
        <v>2146908</v>
      </c>
    </row>
    <row r="168" ht="20" customHeight="1" spans="1:11">
      <c r="A168" s="140" t="s">
        <v>1569</v>
      </c>
      <c r="B168" s="141">
        <v>0</v>
      </c>
      <c r="C168" s="141">
        <v>0</v>
      </c>
      <c r="D168" s="141">
        <v>0</v>
      </c>
      <c r="E168" s="141">
        <v>0</v>
      </c>
      <c r="F168" s="141">
        <v>0</v>
      </c>
      <c r="G168" s="43">
        <f t="shared" si="0"/>
        <v>0</v>
      </c>
      <c r="H168" s="44">
        <f t="shared" si="1"/>
        <v>0</v>
      </c>
      <c r="I168" s="44">
        <f t="shared" si="2"/>
        <v>0</v>
      </c>
      <c r="J168" s="44">
        <f t="shared" si="3"/>
        <v>0</v>
      </c>
      <c r="K168" s="143">
        <v>2146909</v>
      </c>
    </row>
    <row r="169" ht="20" customHeight="1" spans="1:11">
      <c r="A169" s="140" t="s">
        <v>1570</v>
      </c>
      <c r="B169" s="141">
        <v>0</v>
      </c>
      <c r="C169" s="141">
        <v>0</v>
      </c>
      <c r="D169" s="141">
        <v>0</v>
      </c>
      <c r="E169" s="141">
        <v>0</v>
      </c>
      <c r="F169" s="141">
        <v>0</v>
      </c>
      <c r="G169" s="43">
        <f t="shared" si="0"/>
        <v>0</v>
      </c>
      <c r="H169" s="44">
        <f t="shared" si="1"/>
        <v>0</v>
      </c>
      <c r="I169" s="44">
        <f t="shared" si="2"/>
        <v>0</v>
      </c>
      <c r="J169" s="44">
        <f t="shared" si="3"/>
        <v>0</v>
      </c>
      <c r="K169" s="143">
        <v>2146999</v>
      </c>
    </row>
    <row r="170" ht="20" customHeight="1" spans="1:11">
      <c r="A170" s="140" t="s">
        <v>1571</v>
      </c>
      <c r="B170" s="141">
        <v>0</v>
      </c>
      <c r="C170" s="141">
        <v>0</v>
      </c>
      <c r="D170" s="141">
        <v>0</v>
      </c>
      <c r="E170" s="141">
        <v>0</v>
      </c>
      <c r="F170" s="141">
        <v>0</v>
      </c>
      <c r="G170" s="43">
        <f t="shared" si="0"/>
        <v>0</v>
      </c>
      <c r="H170" s="44">
        <f t="shared" si="1"/>
        <v>0</v>
      </c>
      <c r="I170" s="44">
        <f t="shared" si="2"/>
        <v>0</v>
      </c>
      <c r="J170" s="44">
        <f t="shared" si="3"/>
        <v>0</v>
      </c>
      <c r="K170" s="143">
        <v>21470</v>
      </c>
    </row>
    <row r="171" ht="20" customHeight="1" spans="1:11">
      <c r="A171" s="140" t="s">
        <v>1572</v>
      </c>
      <c r="B171" s="141">
        <v>0</v>
      </c>
      <c r="C171" s="141">
        <v>0</v>
      </c>
      <c r="D171" s="141">
        <v>0</v>
      </c>
      <c r="E171" s="141">
        <v>0</v>
      </c>
      <c r="F171" s="141">
        <v>0</v>
      </c>
      <c r="G171" s="43">
        <f t="shared" si="0"/>
        <v>0</v>
      </c>
      <c r="H171" s="44">
        <f t="shared" si="1"/>
        <v>0</v>
      </c>
      <c r="I171" s="44">
        <f t="shared" si="2"/>
        <v>0</v>
      </c>
      <c r="J171" s="44">
        <f t="shared" si="3"/>
        <v>0</v>
      </c>
      <c r="K171" s="143">
        <v>2147001</v>
      </c>
    </row>
    <row r="172" ht="20" customHeight="1" spans="1:11">
      <c r="A172" s="140" t="s">
        <v>1573</v>
      </c>
      <c r="B172" s="141">
        <v>0</v>
      </c>
      <c r="C172" s="141">
        <v>0</v>
      </c>
      <c r="D172" s="141">
        <v>0</v>
      </c>
      <c r="E172" s="141">
        <v>0</v>
      </c>
      <c r="F172" s="141">
        <v>0</v>
      </c>
      <c r="G172" s="43">
        <f t="shared" si="0"/>
        <v>0</v>
      </c>
      <c r="H172" s="44">
        <f t="shared" si="1"/>
        <v>0</v>
      </c>
      <c r="I172" s="44">
        <f t="shared" si="2"/>
        <v>0</v>
      </c>
      <c r="J172" s="44">
        <f t="shared" si="3"/>
        <v>0</v>
      </c>
      <c r="K172" s="143">
        <v>2147099</v>
      </c>
    </row>
    <row r="173" ht="20" customHeight="1" spans="1:11">
      <c r="A173" s="140" t="s">
        <v>1574</v>
      </c>
      <c r="B173" s="141">
        <v>0</v>
      </c>
      <c r="C173" s="141">
        <v>0</v>
      </c>
      <c r="D173" s="141">
        <v>10</v>
      </c>
      <c r="E173" s="141">
        <v>55600</v>
      </c>
      <c r="F173" s="141">
        <v>0</v>
      </c>
      <c r="G173" s="43">
        <f t="shared" si="0"/>
        <v>0</v>
      </c>
      <c r="H173" s="44">
        <f t="shared" si="1"/>
        <v>0</v>
      </c>
      <c r="I173" s="44">
        <f t="shared" si="2"/>
        <v>0</v>
      </c>
      <c r="J173" s="44">
        <f t="shared" si="3"/>
        <v>0</v>
      </c>
      <c r="K173" s="143">
        <v>21471</v>
      </c>
    </row>
    <row r="174" ht="20" customHeight="1" spans="1:11">
      <c r="A174" s="140" t="s">
        <v>1572</v>
      </c>
      <c r="B174" s="141">
        <v>0</v>
      </c>
      <c r="C174" s="141">
        <v>0</v>
      </c>
      <c r="D174" s="141">
        <v>0</v>
      </c>
      <c r="E174" s="141">
        <v>55600</v>
      </c>
      <c r="F174" s="141">
        <v>0</v>
      </c>
      <c r="G174" s="43">
        <f t="shared" si="0"/>
        <v>0</v>
      </c>
      <c r="H174" s="44">
        <f t="shared" si="1"/>
        <v>0</v>
      </c>
      <c r="I174" s="44">
        <f t="shared" si="2"/>
        <v>0</v>
      </c>
      <c r="J174" s="44">
        <f t="shared" si="3"/>
        <v>0</v>
      </c>
      <c r="K174" s="143">
        <v>2147101</v>
      </c>
    </row>
    <row r="175" ht="20" customHeight="1" spans="1:11">
      <c r="A175" s="140" t="s">
        <v>1575</v>
      </c>
      <c r="B175" s="141">
        <v>0</v>
      </c>
      <c r="C175" s="141">
        <v>0</v>
      </c>
      <c r="D175" s="141">
        <v>0</v>
      </c>
      <c r="E175" s="141">
        <v>0</v>
      </c>
      <c r="F175" s="141">
        <v>0</v>
      </c>
      <c r="G175" s="43">
        <f t="shared" si="0"/>
        <v>0</v>
      </c>
      <c r="H175" s="44">
        <f t="shared" si="1"/>
        <v>0</v>
      </c>
      <c r="I175" s="44">
        <f t="shared" si="2"/>
        <v>0</v>
      </c>
      <c r="J175" s="44">
        <f t="shared" si="3"/>
        <v>0</v>
      </c>
      <c r="K175" s="143">
        <v>2147199</v>
      </c>
    </row>
    <row r="176" ht="20" customHeight="1" spans="1:11">
      <c r="A176" s="140" t="s">
        <v>1576</v>
      </c>
      <c r="B176" s="141">
        <v>0</v>
      </c>
      <c r="C176" s="141">
        <v>0</v>
      </c>
      <c r="D176" s="141">
        <v>0</v>
      </c>
      <c r="E176" s="141">
        <v>0</v>
      </c>
      <c r="F176" s="141">
        <v>0</v>
      </c>
      <c r="G176" s="43">
        <f t="shared" si="0"/>
        <v>0</v>
      </c>
      <c r="H176" s="44">
        <f t="shared" si="1"/>
        <v>0</v>
      </c>
      <c r="I176" s="44">
        <f t="shared" si="2"/>
        <v>0</v>
      </c>
      <c r="J176" s="44">
        <f t="shared" si="3"/>
        <v>0</v>
      </c>
      <c r="K176" s="143">
        <v>21472</v>
      </c>
    </row>
    <row r="177" ht="20" customHeight="1" spans="1:11">
      <c r="A177" s="140" t="s">
        <v>74</v>
      </c>
      <c r="B177" s="141">
        <v>0</v>
      </c>
      <c r="C177" s="141">
        <v>0</v>
      </c>
      <c r="D177" s="141">
        <v>0</v>
      </c>
      <c r="E177" s="141">
        <v>0</v>
      </c>
      <c r="F177" s="141">
        <v>0</v>
      </c>
      <c r="G177" s="43">
        <f t="shared" si="0"/>
        <v>0</v>
      </c>
      <c r="H177" s="44">
        <f t="shared" si="1"/>
        <v>0</v>
      </c>
      <c r="I177" s="44">
        <f t="shared" si="2"/>
        <v>0</v>
      </c>
      <c r="J177" s="44">
        <f t="shared" si="3"/>
        <v>0</v>
      </c>
      <c r="K177" s="143">
        <v>215</v>
      </c>
    </row>
    <row r="178" ht="20" customHeight="1" spans="1:11">
      <c r="A178" s="140" t="s">
        <v>1577</v>
      </c>
      <c r="B178" s="141">
        <v>0</v>
      </c>
      <c r="C178" s="141">
        <v>0</v>
      </c>
      <c r="D178" s="141">
        <v>0</v>
      </c>
      <c r="E178" s="141">
        <v>0</v>
      </c>
      <c r="F178" s="141">
        <v>0</v>
      </c>
      <c r="G178" s="43">
        <f t="shared" si="0"/>
        <v>0</v>
      </c>
      <c r="H178" s="44">
        <f t="shared" si="1"/>
        <v>0</v>
      </c>
      <c r="I178" s="44">
        <f t="shared" si="2"/>
        <v>0</v>
      </c>
      <c r="J178" s="44">
        <f t="shared" si="3"/>
        <v>0</v>
      </c>
      <c r="K178" s="143">
        <v>21562</v>
      </c>
    </row>
    <row r="179" ht="20" customHeight="1" spans="1:11">
      <c r="A179" s="140" t="s">
        <v>1578</v>
      </c>
      <c r="B179" s="141">
        <v>0</v>
      </c>
      <c r="C179" s="141">
        <v>0</v>
      </c>
      <c r="D179" s="141">
        <v>0</v>
      </c>
      <c r="E179" s="141">
        <v>0</v>
      </c>
      <c r="F179" s="141">
        <v>0</v>
      </c>
      <c r="G179" s="43">
        <f t="shared" si="0"/>
        <v>0</v>
      </c>
      <c r="H179" s="44">
        <f t="shared" si="1"/>
        <v>0</v>
      </c>
      <c r="I179" s="44">
        <f t="shared" si="2"/>
        <v>0</v>
      </c>
      <c r="J179" s="44">
        <f t="shared" si="3"/>
        <v>0</v>
      </c>
      <c r="K179" s="143">
        <v>2156201</v>
      </c>
    </row>
    <row r="180" ht="20" customHeight="1" spans="1:11">
      <c r="A180" s="140" t="s">
        <v>1579</v>
      </c>
      <c r="B180" s="141">
        <v>0</v>
      </c>
      <c r="C180" s="141">
        <v>0</v>
      </c>
      <c r="D180" s="141">
        <v>0</v>
      </c>
      <c r="E180" s="141">
        <v>0</v>
      </c>
      <c r="F180" s="141">
        <v>0</v>
      </c>
      <c r="G180" s="43">
        <f t="shared" si="0"/>
        <v>0</v>
      </c>
      <c r="H180" s="44">
        <f t="shared" si="1"/>
        <v>0</v>
      </c>
      <c r="I180" s="44">
        <f t="shared" si="2"/>
        <v>0</v>
      </c>
      <c r="J180" s="44">
        <f t="shared" si="3"/>
        <v>0</v>
      </c>
      <c r="K180" s="143">
        <v>2156202</v>
      </c>
    </row>
    <row r="181" ht="20" customHeight="1" spans="1:11">
      <c r="A181" s="140" t="s">
        <v>1580</v>
      </c>
      <c r="B181" s="141">
        <v>0</v>
      </c>
      <c r="C181" s="141">
        <v>0</v>
      </c>
      <c r="D181" s="141">
        <v>0</v>
      </c>
      <c r="E181" s="141">
        <v>0</v>
      </c>
      <c r="F181" s="141">
        <v>0</v>
      </c>
      <c r="G181" s="43">
        <f t="shared" si="0"/>
        <v>0</v>
      </c>
      <c r="H181" s="44">
        <f t="shared" si="1"/>
        <v>0</v>
      </c>
      <c r="I181" s="44">
        <f t="shared" si="2"/>
        <v>0</v>
      </c>
      <c r="J181" s="44">
        <f t="shared" si="3"/>
        <v>0</v>
      </c>
      <c r="K181" s="143">
        <v>2156299</v>
      </c>
    </row>
    <row r="182" ht="20" customHeight="1" spans="1:11">
      <c r="A182" s="140" t="s">
        <v>76</v>
      </c>
      <c r="B182" s="141">
        <v>0</v>
      </c>
      <c r="C182" s="141">
        <v>0</v>
      </c>
      <c r="D182" s="141">
        <v>0</v>
      </c>
      <c r="E182" s="141">
        <v>0</v>
      </c>
      <c r="F182" s="141">
        <v>0</v>
      </c>
      <c r="G182" s="43">
        <f t="shared" si="0"/>
        <v>0</v>
      </c>
      <c r="H182" s="44">
        <f t="shared" si="1"/>
        <v>0</v>
      </c>
      <c r="I182" s="44">
        <f t="shared" si="2"/>
        <v>0</v>
      </c>
      <c r="J182" s="44">
        <f t="shared" si="3"/>
        <v>0</v>
      </c>
      <c r="K182" s="143">
        <v>217</v>
      </c>
    </row>
    <row r="183" ht="20" customHeight="1" spans="1:11">
      <c r="A183" s="140" t="s">
        <v>959</v>
      </c>
      <c r="B183" s="141">
        <v>0</v>
      </c>
      <c r="C183" s="141">
        <v>0</v>
      </c>
      <c r="D183" s="141">
        <v>0</v>
      </c>
      <c r="E183" s="141">
        <v>0</v>
      </c>
      <c r="F183" s="141">
        <v>0</v>
      </c>
      <c r="G183" s="43">
        <f t="shared" si="0"/>
        <v>0</v>
      </c>
      <c r="H183" s="44">
        <f t="shared" si="1"/>
        <v>0</v>
      </c>
      <c r="I183" s="44">
        <f t="shared" si="2"/>
        <v>0</v>
      </c>
      <c r="J183" s="44">
        <f t="shared" si="3"/>
        <v>0</v>
      </c>
      <c r="K183" s="143">
        <v>21704</v>
      </c>
    </row>
    <row r="184" ht="20" customHeight="1" spans="1:11">
      <c r="A184" s="140" t="s">
        <v>1581</v>
      </c>
      <c r="B184" s="141">
        <v>0</v>
      </c>
      <c r="C184" s="141">
        <v>0</v>
      </c>
      <c r="D184" s="141">
        <v>0</v>
      </c>
      <c r="E184" s="141">
        <v>0</v>
      </c>
      <c r="F184" s="141">
        <v>0</v>
      </c>
      <c r="G184" s="43">
        <f t="shared" si="0"/>
        <v>0</v>
      </c>
      <c r="H184" s="44">
        <f t="shared" si="1"/>
        <v>0</v>
      </c>
      <c r="I184" s="44">
        <f t="shared" si="2"/>
        <v>0</v>
      </c>
      <c r="J184" s="44">
        <f t="shared" si="3"/>
        <v>0</v>
      </c>
      <c r="K184" s="143">
        <v>2170402</v>
      </c>
    </row>
    <row r="185" ht="20" customHeight="1" spans="1:11">
      <c r="A185" s="140" t="s">
        <v>1582</v>
      </c>
      <c r="B185" s="141">
        <v>0</v>
      </c>
      <c r="C185" s="141">
        <v>0</v>
      </c>
      <c r="D185" s="141">
        <v>0</v>
      </c>
      <c r="E185" s="141">
        <v>0</v>
      </c>
      <c r="F185" s="141">
        <v>0</v>
      </c>
      <c r="G185" s="43">
        <f t="shared" si="0"/>
        <v>0</v>
      </c>
      <c r="H185" s="44">
        <f t="shared" si="1"/>
        <v>0</v>
      </c>
      <c r="I185" s="44">
        <f t="shared" si="2"/>
        <v>0</v>
      </c>
      <c r="J185" s="44">
        <f t="shared" si="3"/>
        <v>0</v>
      </c>
      <c r="K185" s="143">
        <v>2170403</v>
      </c>
    </row>
    <row r="186" ht="20" customHeight="1" spans="1:11">
      <c r="A186" s="140" t="s">
        <v>1286</v>
      </c>
      <c r="B186" s="141">
        <v>0</v>
      </c>
      <c r="C186" s="141">
        <v>2100</v>
      </c>
      <c r="D186" s="141">
        <v>21035</v>
      </c>
      <c r="E186" s="141">
        <v>11804</v>
      </c>
      <c r="F186" s="141">
        <v>20102</v>
      </c>
      <c r="G186" s="43">
        <f t="shared" si="0"/>
        <v>0</v>
      </c>
      <c r="H186" s="44">
        <f t="shared" si="1"/>
        <v>9.57238095238095</v>
      </c>
      <c r="I186" s="44">
        <f t="shared" si="2"/>
        <v>0.955645352983123</v>
      </c>
      <c r="J186" s="44">
        <f t="shared" si="3"/>
        <v>1.70298203998645</v>
      </c>
      <c r="K186" s="143">
        <v>229</v>
      </c>
    </row>
    <row r="187" ht="20" customHeight="1" spans="1:11">
      <c r="A187" s="140" t="s">
        <v>1583</v>
      </c>
      <c r="B187" s="141">
        <v>0</v>
      </c>
      <c r="C187" s="141">
        <v>0</v>
      </c>
      <c r="D187" s="141">
        <v>20014</v>
      </c>
      <c r="E187" s="141">
        <v>11500</v>
      </c>
      <c r="F187" s="141">
        <v>20000</v>
      </c>
      <c r="G187" s="43">
        <f t="shared" si="0"/>
        <v>0</v>
      </c>
      <c r="H187" s="44">
        <f t="shared" si="1"/>
        <v>0</v>
      </c>
      <c r="I187" s="44">
        <f t="shared" si="2"/>
        <v>0.99930048965724</v>
      </c>
      <c r="J187" s="44">
        <f t="shared" si="3"/>
        <v>1.73913043478261</v>
      </c>
      <c r="K187" s="143">
        <v>22904</v>
      </c>
    </row>
    <row r="188" ht="20" customHeight="1" spans="1:11">
      <c r="A188" s="140" t="s">
        <v>1584</v>
      </c>
      <c r="B188" s="141">
        <v>0</v>
      </c>
      <c r="C188" s="141">
        <v>0</v>
      </c>
      <c r="D188" s="141">
        <v>0</v>
      </c>
      <c r="E188" s="141">
        <v>0</v>
      </c>
      <c r="F188" s="141">
        <v>0</v>
      </c>
      <c r="G188" s="43">
        <f t="shared" si="0"/>
        <v>0</v>
      </c>
      <c r="H188" s="44">
        <f t="shared" si="1"/>
        <v>0</v>
      </c>
      <c r="I188" s="44">
        <f t="shared" si="2"/>
        <v>0</v>
      </c>
      <c r="J188" s="44">
        <f t="shared" si="3"/>
        <v>0</v>
      </c>
      <c r="K188" s="143">
        <v>2290401</v>
      </c>
    </row>
    <row r="189" ht="20" customHeight="1" spans="1:11">
      <c r="A189" s="140" t="s">
        <v>1585</v>
      </c>
      <c r="B189" s="141">
        <v>0</v>
      </c>
      <c r="C189" s="141">
        <v>0</v>
      </c>
      <c r="D189" s="141">
        <v>0</v>
      </c>
      <c r="E189" s="141">
        <v>11500</v>
      </c>
      <c r="F189" s="141">
        <v>20000</v>
      </c>
      <c r="G189" s="43">
        <f t="shared" si="0"/>
        <v>0</v>
      </c>
      <c r="H189" s="44">
        <f t="shared" si="1"/>
        <v>0</v>
      </c>
      <c r="I189" s="44">
        <f t="shared" si="2"/>
        <v>0</v>
      </c>
      <c r="J189" s="44">
        <f t="shared" si="3"/>
        <v>1.73913043478261</v>
      </c>
      <c r="K189" s="143">
        <v>2290402</v>
      </c>
    </row>
    <row r="190" ht="20" customHeight="1" spans="1:11">
      <c r="A190" s="140" t="s">
        <v>1586</v>
      </c>
      <c r="B190" s="141">
        <v>0</v>
      </c>
      <c r="C190" s="141">
        <v>0</v>
      </c>
      <c r="D190" s="141">
        <v>0</v>
      </c>
      <c r="E190" s="141">
        <v>0</v>
      </c>
      <c r="F190" s="141">
        <v>0</v>
      </c>
      <c r="G190" s="43">
        <f t="shared" si="0"/>
        <v>0</v>
      </c>
      <c r="H190" s="44">
        <f t="shared" si="1"/>
        <v>0</v>
      </c>
      <c r="I190" s="44">
        <f t="shared" si="2"/>
        <v>0</v>
      </c>
      <c r="J190" s="44">
        <f t="shared" si="3"/>
        <v>0</v>
      </c>
      <c r="K190" s="143">
        <v>2290403</v>
      </c>
    </row>
    <row r="191" ht="20" customHeight="1" spans="1:11">
      <c r="A191" s="140" t="s">
        <v>1587</v>
      </c>
      <c r="B191" s="141">
        <v>0</v>
      </c>
      <c r="C191" s="141">
        <v>4</v>
      </c>
      <c r="D191" s="141">
        <v>0</v>
      </c>
      <c r="E191" s="141">
        <v>0</v>
      </c>
      <c r="F191" s="141">
        <v>0</v>
      </c>
      <c r="G191" s="43">
        <f t="shared" si="0"/>
        <v>0</v>
      </c>
      <c r="H191" s="44">
        <f t="shared" si="1"/>
        <v>0</v>
      </c>
      <c r="I191" s="44">
        <f t="shared" si="2"/>
        <v>0</v>
      </c>
      <c r="J191" s="44">
        <f t="shared" si="3"/>
        <v>0</v>
      </c>
      <c r="K191" s="143">
        <v>22908</v>
      </c>
    </row>
    <row r="192" ht="20" customHeight="1" spans="1:11">
      <c r="A192" s="140" t="s">
        <v>1588</v>
      </c>
      <c r="B192" s="141">
        <v>0</v>
      </c>
      <c r="C192" s="141">
        <v>0</v>
      </c>
      <c r="D192" s="141">
        <v>0</v>
      </c>
      <c r="E192" s="141">
        <v>0</v>
      </c>
      <c r="F192" s="141">
        <v>0</v>
      </c>
      <c r="G192" s="43">
        <f t="shared" si="0"/>
        <v>0</v>
      </c>
      <c r="H192" s="44">
        <f t="shared" si="1"/>
        <v>0</v>
      </c>
      <c r="I192" s="44">
        <f t="shared" si="2"/>
        <v>0</v>
      </c>
      <c r="J192" s="44">
        <f t="shared" si="3"/>
        <v>0</v>
      </c>
      <c r="K192" s="143">
        <v>2290802</v>
      </c>
    </row>
    <row r="193" ht="20" customHeight="1" spans="1:11">
      <c r="A193" s="140" t="s">
        <v>1589</v>
      </c>
      <c r="B193" s="141">
        <v>0</v>
      </c>
      <c r="C193" s="141">
        <v>0</v>
      </c>
      <c r="D193" s="141">
        <v>0</v>
      </c>
      <c r="E193" s="141">
        <v>0</v>
      </c>
      <c r="F193" s="141">
        <v>0</v>
      </c>
      <c r="G193" s="43">
        <f t="shared" si="0"/>
        <v>0</v>
      </c>
      <c r="H193" s="44">
        <f t="shared" si="1"/>
        <v>0</v>
      </c>
      <c r="I193" s="44">
        <f t="shared" si="2"/>
        <v>0</v>
      </c>
      <c r="J193" s="44">
        <f t="shared" si="3"/>
        <v>0</v>
      </c>
      <c r="K193" s="143">
        <v>2290803</v>
      </c>
    </row>
    <row r="194" ht="20" customHeight="1" spans="1:11">
      <c r="A194" s="140" t="s">
        <v>1590</v>
      </c>
      <c r="B194" s="141">
        <v>0</v>
      </c>
      <c r="C194" s="141">
        <v>0</v>
      </c>
      <c r="D194" s="141">
        <v>0</v>
      </c>
      <c r="E194" s="141">
        <v>0</v>
      </c>
      <c r="F194" s="141">
        <v>0</v>
      </c>
      <c r="G194" s="43">
        <f t="shared" si="0"/>
        <v>0</v>
      </c>
      <c r="H194" s="44">
        <f t="shared" si="1"/>
        <v>0</v>
      </c>
      <c r="I194" s="44">
        <f t="shared" si="2"/>
        <v>0</v>
      </c>
      <c r="J194" s="44">
        <f t="shared" si="3"/>
        <v>0</v>
      </c>
      <c r="K194" s="143">
        <v>2290804</v>
      </c>
    </row>
    <row r="195" ht="20" customHeight="1" spans="1:11">
      <c r="A195" s="140" t="s">
        <v>1591</v>
      </c>
      <c r="B195" s="141">
        <v>0</v>
      </c>
      <c r="C195" s="141">
        <v>0</v>
      </c>
      <c r="D195" s="141">
        <v>0</v>
      </c>
      <c r="E195" s="141">
        <v>0</v>
      </c>
      <c r="F195" s="141">
        <v>0</v>
      </c>
      <c r="G195" s="43">
        <f t="shared" si="0"/>
        <v>0</v>
      </c>
      <c r="H195" s="44">
        <f t="shared" si="1"/>
        <v>0</v>
      </c>
      <c r="I195" s="44">
        <f t="shared" si="2"/>
        <v>0</v>
      </c>
      <c r="J195" s="44">
        <f t="shared" si="3"/>
        <v>0</v>
      </c>
      <c r="K195" s="143">
        <v>2290805</v>
      </c>
    </row>
    <row r="196" ht="20" customHeight="1" spans="1:11">
      <c r="A196" s="140" t="s">
        <v>1592</v>
      </c>
      <c r="B196" s="141">
        <v>0</v>
      </c>
      <c r="C196" s="141">
        <v>0</v>
      </c>
      <c r="D196" s="141">
        <v>0</v>
      </c>
      <c r="E196" s="141">
        <v>0</v>
      </c>
      <c r="F196" s="141">
        <v>0</v>
      </c>
      <c r="G196" s="43">
        <f t="shared" si="0"/>
        <v>0</v>
      </c>
      <c r="H196" s="44">
        <f t="shared" si="1"/>
        <v>0</v>
      </c>
      <c r="I196" s="44">
        <f t="shared" si="2"/>
        <v>0</v>
      </c>
      <c r="J196" s="44">
        <f t="shared" si="3"/>
        <v>0</v>
      </c>
      <c r="K196" s="143">
        <v>2290806</v>
      </c>
    </row>
    <row r="197" ht="20" customHeight="1" spans="1:11">
      <c r="A197" s="140" t="s">
        <v>1593</v>
      </c>
      <c r="B197" s="141">
        <v>0</v>
      </c>
      <c r="C197" s="141">
        <v>0</v>
      </c>
      <c r="D197" s="141">
        <v>0</v>
      </c>
      <c r="E197" s="141">
        <v>0</v>
      </c>
      <c r="F197" s="141">
        <v>0</v>
      </c>
      <c r="G197" s="43">
        <f t="shared" si="0"/>
        <v>0</v>
      </c>
      <c r="H197" s="44">
        <f t="shared" si="1"/>
        <v>0</v>
      </c>
      <c r="I197" s="44">
        <f t="shared" si="2"/>
        <v>0</v>
      </c>
      <c r="J197" s="44">
        <f t="shared" si="3"/>
        <v>0</v>
      </c>
      <c r="K197" s="143">
        <v>2290807</v>
      </c>
    </row>
    <row r="198" ht="20" customHeight="1" spans="1:11">
      <c r="A198" s="140" t="s">
        <v>1594</v>
      </c>
      <c r="B198" s="141">
        <v>0</v>
      </c>
      <c r="C198" s="141">
        <v>0</v>
      </c>
      <c r="D198" s="141">
        <v>0</v>
      </c>
      <c r="E198" s="141">
        <v>0</v>
      </c>
      <c r="F198" s="141">
        <v>0</v>
      </c>
      <c r="G198" s="43">
        <f t="shared" si="0"/>
        <v>0</v>
      </c>
      <c r="H198" s="44">
        <f t="shared" si="1"/>
        <v>0</v>
      </c>
      <c r="I198" s="44">
        <f t="shared" si="2"/>
        <v>0</v>
      </c>
      <c r="J198" s="44">
        <f t="shared" si="3"/>
        <v>0</v>
      </c>
      <c r="K198" s="143">
        <v>2290808</v>
      </c>
    </row>
    <row r="199" ht="20" customHeight="1" spans="1:11">
      <c r="A199" s="140" t="s">
        <v>1595</v>
      </c>
      <c r="B199" s="141">
        <v>0</v>
      </c>
      <c r="C199" s="141">
        <v>0</v>
      </c>
      <c r="D199" s="141">
        <v>0</v>
      </c>
      <c r="E199" s="141">
        <v>0</v>
      </c>
      <c r="F199" s="141">
        <v>0</v>
      </c>
      <c r="G199" s="43">
        <f t="shared" si="0"/>
        <v>0</v>
      </c>
      <c r="H199" s="44">
        <f t="shared" si="1"/>
        <v>0</v>
      </c>
      <c r="I199" s="44">
        <f t="shared" si="2"/>
        <v>0</v>
      </c>
      <c r="J199" s="44">
        <f t="shared" si="3"/>
        <v>0</v>
      </c>
      <c r="K199" s="143">
        <v>2290899</v>
      </c>
    </row>
    <row r="200" ht="20" customHeight="1" spans="1:11">
      <c r="A200" s="140" t="s">
        <v>1596</v>
      </c>
      <c r="B200" s="141">
        <v>0</v>
      </c>
      <c r="C200" s="141">
        <v>0</v>
      </c>
      <c r="D200" s="141">
        <v>0</v>
      </c>
      <c r="E200" s="141">
        <v>0</v>
      </c>
      <c r="F200" s="141">
        <v>0</v>
      </c>
      <c r="G200" s="43">
        <f t="shared" si="0"/>
        <v>0</v>
      </c>
      <c r="H200" s="44">
        <f t="shared" si="1"/>
        <v>0</v>
      </c>
      <c r="I200" s="44">
        <f t="shared" si="2"/>
        <v>0</v>
      </c>
      <c r="J200" s="44">
        <f t="shared" si="3"/>
        <v>0</v>
      </c>
      <c r="K200" s="143">
        <v>22909</v>
      </c>
    </row>
    <row r="201" ht="20" customHeight="1" spans="1:11">
      <c r="A201" s="140" t="s">
        <v>1597</v>
      </c>
      <c r="B201" s="141">
        <v>0</v>
      </c>
      <c r="C201" s="141">
        <v>2096</v>
      </c>
      <c r="D201" s="141">
        <v>1021</v>
      </c>
      <c r="E201" s="141">
        <v>304</v>
      </c>
      <c r="F201" s="141">
        <v>102</v>
      </c>
      <c r="G201" s="43">
        <f t="shared" si="0"/>
        <v>0</v>
      </c>
      <c r="H201" s="44">
        <f t="shared" si="1"/>
        <v>0.0486641221374046</v>
      </c>
      <c r="I201" s="44">
        <f t="shared" si="2"/>
        <v>0.0999020568070519</v>
      </c>
      <c r="J201" s="44">
        <f t="shared" si="3"/>
        <v>0.335526315789474</v>
      </c>
      <c r="K201" s="143">
        <v>22960</v>
      </c>
    </row>
    <row r="202" ht="20" customHeight="1" spans="1:11">
      <c r="A202" s="140" t="s">
        <v>1598</v>
      </c>
      <c r="B202" s="141">
        <v>0</v>
      </c>
      <c r="C202" s="141">
        <v>0</v>
      </c>
      <c r="D202" s="141">
        <v>0</v>
      </c>
      <c r="E202" s="141">
        <v>0</v>
      </c>
      <c r="F202" s="141">
        <v>0</v>
      </c>
      <c r="G202" s="43">
        <f t="shared" si="0"/>
        <v>0</v>
      </c>
      <c r="H202" s="44">
        <f t="shared" si="1"/>
        <v>0</v>
      </c>
      <c r="I202" s="44">
        <f t="shared" si="2"/>
        <v>0</v>
      </c>
      <c r="J202" s="44">
        <f t="shared" si="3"/>
        <v>0</v>
      </c>
      <c r="K202" s="143">
        <v>2296001</v>
      </c>
    </row>
    <row r="203" ht="20" customHeight="1" spans="1:11">
      <c r="A203" s="140" t="s">
        <v>1599</v>
      </c>
      <c r="B203" s="141">
        <v>0</v>
      </c>
      <c r="C203" s="141">
        <v>0</v>
      </c>
      <c r="D203" s="141">
        <v>0</v>
      </c>
      <c r="E203" s="141">
        <v>65</v>
      </c>
      <c r="F203" s="141">
        <v>40</v>
      </c>
      <c r="G203" s="43">
        <f t="shared" si="0"/>
        <v>0</v>
      </c>
      <c r="H203" s="44">
        <f t="shared" si="1"/>
        <v>0</v>
      </c>
      <c r="I203" s="44">
        <f t="shared" si="2"/>
        <v>0</v>
      </c>
      <c r="J203" s="44">
        <f t="shared" si="3"/>
        <v>0.615384615384615</v>
      </c>
      <c r="K203" s="143">
        <v>2296002</v>
      </c>
    </row>
    <row r="204" ht="20" customHeight="1" spans="1:11">
      <c r="A204" s="140" t="s">
        <v>1600</v>
      </c>
      <c r="B204" s="141">
        <v>0</v>
      </c>
      <c r="C204" s="141">
        <v>0</v>
      </c>
      <c r="D204" s="141">
        <v>0</v>
      </c>
      <c r="E204" s="141">
        <v>225</v>
      </c>
      <c r="F204" s="141">
        <v>17</v>
      </c>
      <c r="G204" s="43">
        <f t="shared" si="0"/>
        <v>0</v>
      </c>
      <c r="H204" s="44">
        <f t="shared" si="1"/>
        <v>0</v>
      </c>
      <c r="I204" s="44">
        <f t="shared" si="2"/>
        <v>0</v>
      </c>
      <c r="J204" s="44">
        <f t="shared" si="3"/>
        <v>0.0755555555555556</v>
      </c>
      <c r="K204" s="143">
        <v>2296003</v>
      </c>
    </row>
    <row r="205" ht="20" customHeight="1" spans="1:11">
      <c r="A205" s="140" t="s">
        <v>1601</v>
      </c>
      <c r="B205" s="141">
        <v>0</v>
      </c>
      <c r="C205" s="141">
        <v>0</v>
      </c>
      <c r="D205" s="141">
        <v>0</v>
      </c>
      <c r="E205" s="141">
        <v>0</v>
      </c>
      <c r="F205" s="141">
        <v>0</v>
      </c>
      <c r="G205" s="43">
        <f t="shared" si="0"/>
        <v>0</v>
      </c>
      <c r="H205" s="44">
        <f t="shared" si="1"/>
        <v>0</v>
      </c>
      <c r="I205" s="44">
        <f t="shared" si="2"/>
        <v>0</v>
      </c>
      <c r="J205" s="44">
        <f t="shared" si="3"/>
        <v>0</v>
      </c>
      <c r="K205" s="143">
        <v>2296004</v>
      </c>
    </row>
    <row r="206" ht="20" customHeight="1" spans="1:11">
      <c r="A206" s="140" t="s">
        <v>1602</v>
      </c>
      <c r="B206" s="141">
        <v>0</v>
      </c>
      <c r="C206" s="141">
        <v>0</v>
      </c>
      <c r="D206" s="141">
        <v>0</v>
      </c>
      <c r="E206" s="141">
        <v>0</v>
      </c>
      <c r="F206" s="141">
        <v>0</v>
      </c>
      <c r="G206" s="43">
        <f t="shared" si="0"/>
        <v>0</v>
      </c>
      <c r="H206" s="44">
        <f t="shared" si="1"/>
        <v>0</v>
      </c>
      <c r="I206" s="44">
        <f t="shared" si="2"/>
        <v>0</v>
      </c>
      <c r="J206" s="44">
        <f t="shared" si="3"/>
        <v>0</v>
      </c>
      <c r="K206" s="143">
        <v>2296005</v>
      </c>
    </row>
    <row r="207" ht="20" customHeight="1" spans="1:11">
      <c r="A207" s="140" t="s">
        <v>1603</v>
      </c>
      <c r="B207" s="141">
        <v>0</v>
      </c>
      <c r="C207" s="141">
        <v>0</v>
      </c>
      <c r="D207" s="141">
        <v>0</v>
      </c>
      <c r="E207" s="141">
        <v>0</v>
      </c>
      <c r="F207" s="141">
        <v>20</v>
      </c>
      <c r="G207" s="43">
        <f t="shared" si="0"/>
        <v>0</v>
      </c>
      <c r="H207" s="44">
        <f t="shared" si="1"/>
        <v>0</v>
      </c>
      <c r="I207" s="44">
        <f t="shared" si="2"/>
        <v>0</v>
      </c>
      <c r="J207" s="44">
        <f t="shared" si="3"/>
        <v>0</v>
      </c>
      <c r="K207" s="143">
        <v>2296006</v>
      </c>
    </row>
    <row r="208" ht="20" customHeight="1" spans="1:11">
      <c r="A208" s="140" t="s">
        <v>1604</v>
      </c>
      <c r="B208" s="141">
        <v>0</v>
      </c>
      <c r="C208" s="141">
        <v>0</v>
      </c>
      <c r="D208" s="141">
        <v>0</v>
      </c>
      <c r="E208" s="141">
        <v>0</v>
      </c>
      <c r="F208" s="141">
        <v>0</v>
      </c>
      <c r="G208" s="43">
        <f t="shared" si="0"/>
        <v>0</v>
      </c>
      <c r="H208" s="44">
        <f t="shared" si="1"/>
        <v>0</v>
      </c>
      <c r="I208" s="44">
        <f t="shared" si="2"/>
        <v>0</v>
      </c>
      <c r="J208" s="44">
        <f t="shared" si="3"/>
        <v>0</v>
      </c>
      <c r="K208" s="143">
        <v>2296010</v>
      </c>
    </row>
    <row r="209" ht="20" customHeight="1" spans="1:11">
      <c r="A209" s="140" t="s">
        <v>1605</v>
      </c>
      <c r="B209" s="141">
        <v>0</v>
      </c>
      <c r="C209" s="141">
        <v>0</v>
      </c>
      <c r="D209" s="141">
        <v>0</v>
      </c>
      <c r="E209" s="141">
        <v>0</v>
      </c>
      <c r="F209" s="141">
        <v>0</v>
      </c>
      <c r="G209" s="43">
        <f t="shared" si="0"/>
        <v>0</v>
      </c>
      <c r="H209" s="44">
        <f t="shared" si="1"/>
        <v>0</v>
      </c>
      <c r="I209" s="44">
        <f t="shared" si="2"/>
        <v>0</v>
      </c>
      <c r="J209" s="44">
        <f t="shared" si="3"/>
        <v>0</v>
      </c>
      <c r="K209" s="143">
        <v>2296011</v>
      </c>
    </row>
    <row r="210" ht="20" customHeight="1" spans="1:11">
      <c r="A210" s="140" t="s">
        <v>1606</v>
      </c>
      <c r="B210" s="141">
        <v>0</v>
      </c>
      <c r="C210" s="141">
        <v>0</v>
      </c>
      <c r="D210" s="141">
        <v>0</v>
      </c>
      <c r="E210" s="141">
        <v>0</v>
      </c>
      <c r="F210" s="141">
        <v>0</v>
      </c>
      <c r="G210" s="43">
        <f t="shared" si="0"/>
        <v>0</v>
      </c>
      <c r="H210" s="44">
        <f t="shared" si="1"/>
        <v>0</v>
      </c>
      <c r="I210" s="44">
        <f t="shared" si="2"/>
        <v>0</v>
      </c>
      <c r="J210" s="44">
        <f t="shared" si="3"/>
        <v>0</v>
      </c>
      <c r="K210" s="143">
        <v>2296012</v>
      </c>
    </row>
    <row r="211" ht="20" customHeight="1" spans="1:11">
      <c r="A211" s="140" t="s">
        <v>1607</v>
      </c>
      <c r="B211" s="141">
        <v>0</v>
      </c>
      <c r="C211" s="141">
        <v>0</v>
      </c>
      <c r="D211" s="141">
        <v>0</v>
      </c>
      <c r="E211" s="141">
        <v>0</v>
      </c>
      <c r="F211" s="141">
        <v>5</v>
      </c>
      <c r="G211" s="43">
        <f t="shared" si="0"/>
        <v>0</v>
      </c>
      <c r="H211" s="44">
        <f t="shared" si="1"/>
        <v>0</v>
      </c>
      <c r="I211" s="44">
        <f t="shared" si="2"/>
        <v>0</v>
      </c>
      <c r="J211" s="44">
        <f t="shared" si="3"/>
        <v>0</v>
      </c>
      <c r="K211" s="143">
        <v>2296013</v>
      </c>
    </row>
    <row r="212" ht="20" customHeight="1" spans="1:11">
      <c r="A212" s="140" t="s">
        <v>1608</v>
      </c>
      <c r="B212" s="141">
        <v>0</v>
      </c>
      <c r="C212" s="141">
        <v>0</v>
      </c>
      <c r="D212" s="141">
        <v>0</v>
      </c>
      <c r="E212" s="141">
        <v>14</v>
      </c>
      <c r="F212" s="141">
        <v>20</v>
      </c>
      <c r="G212" s="43">
        <f t="shared" si="0"/>
        <v>0</v>
      </c>
      <c r="H212" s="44">
        <f t="shared" si="1"/>
        <v>0</v>
      </c>
      <c r="I212" s="44">
        <f t="shared" si="2"/>
        <v>0</v>
      </c>
      <c r="J212" s="44">
        <f t="shared" si="3"/>
        <v>1.42857142857143</v>
      </c>
      <c r="K212" s="143">
        <v>2296099</v>
      </c>
    </row>
    <row r="213" ht="20" customHeight="1" spans="1:11">
      <c r="A213" s="140" t="s">
        <v>84</v>
      </c>
      <c r="B213" s="141">
        <v>0</v>
      </c>
      <c r="C213" s="141">
        <v>8332</v>
      </c>
      <c r="D213" s="141">
        <v>8664</v>
      </c>
      <c r="E213" s="141">
        <v>7259</v>
      </c>
      <c r="F213" s="141">
        <v>8664</v>
      </c>
      <c r="G213" s="43">
        <f t="shared" si="0"/>
        <v>0</v>
      </c>
      <c r="H213" s="44">
        <f t="shared" si="1"/>
        <v>1.03984637542007</v>
      </c>
      <c r="I213" s="44">
        <f t="shared" si="2"/>
        <v>1</v>
      </c>
      <c r="J213" s="44">
        <f t="shared" si="3"/>
        <v>1.19355283096845</v>
      </c>
      <c r="K213" s="143">
        <v>232</v>
      </c>
    </row>
    <row r="214" ht="20" customHeight="1" spans="1:11">
      <c r="A214" s="140" t="s">
        <v>1609</v>
      </c>
      <c r="B214" s="141">
        <v>0</v>
      </c>
      <c r="C214" s="141">
        <v>0</v>
      </c>
      <c r="D214" s="141">
        <v>0</v>
      </c>
      <c r="E214" s="141">
        <v>7259</v>
      </c>
      <c r="F214" s="141">
        <v>8664</v>
      </c>
      <c r="G214" s="43">
        <f t="shared" si="0"/>
        <v>0</v>
      </c>
      <c r="H214" s="44">
        <f t="shared" si="1"/>
        <v>0</v>
      </c>
      <c r="I214" s="44">
        <f t="shared" si="2"/>
        <v>0</v>
      </c>
      <c r="J214" s="44">
        <f t="shared" si="3"/>
        <v>1.19355283096845</v>
      </c>
      <c r="K214" s="143">
        <v>23204</v>
      </c>
    </row>
    <row r="215" ht="20" customHeight="1" spans="1:11">
      <c r="A215" s="140" t="s">
        <v>1610</v>
      </c>
      <c r="B215" s="141">
        <v>0</v>
      </c>
      <c r="C215" s="141">
        <v>0</v>
      </c>
      <c r="D215" s="141">
        <v>0</v>
      </c>
      <c r="E215" s="141">
        <v>0</v>
      </c>
      <c r="F215" s="141">
        <v>0</v>
      </c>
      <c r="G215" s="43">
        <f t="shared" si="0"/>
        <v>0</v>
      </c>
      <c r="H215" s="44">
        <f t="shared" si="1"/>
        <v>0</v>
      </c>
      <c r="I215" s="44">
        <f t="shared" si="2"/>
        <v>0</v>
      </c>
      <c r="J215" s="44">
        <f t="shared" si="3"/>
        <v>0</v>
      </c>
      <c r="K215" s="143">
        <v>2320401</v>
      </c>
    </row>
    <row r="216" ht="20" customHeight="1" spans="1:11">
      <c r="A216" s="140" t="s">
        <v>1611</v>
      </c>
      <c r="B216" s="141">
        <v>0</v>
      </c>
      <c r="C216" s="141">
        <v>0</v>
      </c>
      <c r="D216" s="141">
        <v>0</v>
      </c>
      <c r="E216" s="141">
        <v>0</v>
      </c>
      <c r="F216" s="141">
        <v>0</v>
      </c>
      <c r="G216" s="43">
        <f t="shared" si="0"/>
        <v>0</v>
      </c>
      <c r="H216" s="44">
        <f t="shared" si="1"/>
        <v>0</v>
      </c>
      <c r="I216" s="44">
        <f t="shared" si="2"/>
        <v>0</v>
      </c>
      <c r="J216" s="44">
        <f t="shared" si="3"/>
        <v>0</v>
      </c>
      <c r="K216" s="143">
        <v>2320405</v>
      </c>
    </row>
    <row r="217" ht="20" customHeight="1" spans="1:11">
      <c r="A217" s="140" t="s">
        <v>1612</v>
      </c>
      <c r="B217" s="141">
        <v>0</v>
      </c>
      <c r="C217" s="141">
        <v>0</v>
      </c>
      <c r="D217" s="141">
        <v>0</v>
      </c>
      <c r="E217" s="141">
        <v>551</v>
      </c>
      <c r="F217" s="141">
        <v>460</v>
      </c>
      <c r="G217" s="43">
        <f t="shared" si="0"/>
        <v>0</v>
      </c>
      <c r="H217" s="44">
        <f t="shared" si="1"/>
        <v>0</v>
      </c>
      <c r="I217" s="44">
        <f t="shared" si="2"/>
        <v>0</v>
      </c>
      <c r="J217" s="44">
        <f t="shared" si="3"/>
        <v>0.834845735027223</v>
      </c>
      <c r="K217" s="143">
        <v>2320411</v>
      </c>
    </row>
    <row r="218" ht="20" customHeight="1" spans="1:11">
      <c r="A218" s="140" t="s">
        <v>1613</v>
      </c>
      <c r="B218" s="141">
        <v>0</v>
      </c>
      <c r="C218" s="141">
        <v>0</v>
      </c>
      <c r="D218" s="141">
        <v>0</v>
      </c>
      <c r="E218" s="141">
        <v>0</v>
      </c>
      <c r="F218" s="141">
        <v>0</v>
      </c>
      <c r="G218" s="43">
        <f t="shared" si="0"/>
        <v>0</v>
      </c>
      <c r="H218" s="44">
        <f t="shared" si="1"/>
        <v>0</v>
      </c>
      <c r="I218" s="44">
        <f t="shared" si="2"/>
        <v>0</v>
      </c>
      <c r="J218" s="44">
        <f t="shared" si="3"/>
        <v>0</v>
      </c>
      <c r="K218" s="143">
        <v>2320413</v>
      </c>
    </row>
    <row r="219" ht="20" customHeight="1" spans="1:11">
      <c r="A219" s="140" t="s">
        <v>1614</v>
      </c>
      <c r="B219" s="141">
        <v>0</v>
      </c>
      <c r="C219" s="141">
        <v>0</v>
      </c>
      <c r="D219" s="141">
        <v>0</v>
      </c>
      <c r="E219" s="141">
        <v>0</v>
      </c>
      <c r="F219" s="141">
        <v>0</v>
      </c>
      <c r="G219" s="43">
        <f t="shared" si="0"/>
        <v>0</v>
      </c>
      <c r="H219" s="44">
        <f t="shared" si="1"/>
        <v>0</v>
      </c>
      <c r="I219" s="44">
        <f t="shared" si="2"/>
        <v>0</v>
      </c>
      <c r="J219" s="44">
        <f t="shared" si="3"/>
        <v>0</v>
      </c>
      <c r="K219" s="143">
        <v>2320414</v>
      </c>
    </row>
    <row r="220" ht="20" customHeight="1" spans="1:11">
      <c r="A220" s="140" t="s">
        <v>1615</v>
      </c>
      <c r="B220" s="141">
        <v>0</v>
      </c>
      <c r="C220" s="141">
        <v>0</v>
      </c>
      <c r="D220" s="141">
        <v>0</v>
      </c>
      <c r="E220" s="141">
        <v>0</v>
      </c>
      <c r="F220" s="141">
        <v>0</v>
      </c>
      <c r="G220" s="43">
        <f t="shared" si="0"/>
        <v>0</v>
      </c>
      <c r="H220" s="44">
        <f t="shared" si="1"/>
        <v>0</v>
      </c>
      <c r="I220" s="44">
        <f t="shared" si="2"/>
        <v>0</v>
      </c>
      <c r="J220" s="44">
        <f t="shared" si="3"/>
        <v>0</v>
      </c>
      <c r="K220" s="143">
        <v>2320416</v>
      </c>
    </row>
    <row r="221" ht="20" customHeight="1" spans="1:11">
      <c r="A221" s="140" t="s">
        <v>1616</v>
      </c>
      <c r="B221" s="141">
        <v>0</v>
      </c>
      <c r="C221" s="141">
        <v>0</v>
      </c>
      <c r="D221" s="141">
        <v>0</v>
      </c>
      <c r="E221" s="141">
        <v>0</v>
      </c>
      <c r="F221" s="141">
        <v>0</v>
      </c>
      <c r="G221" s="43">
        <f t="shared" si="0"/>
        <v>0</v>
      </c>
      <c r="H221" s="44">
        <f t="shared" si="1"/>
        <v>0</v>
      </c>
      <c r="I221" s="44">
        <f t="shared" si="2"/>
        <v>0</v>
      </c>
      <c r="J221" s="44">
        <f t="shared" si="3"/>
        <v>0</v>
      </c>
      <c r="K221" s="143">
        <v>2320417</v>
      </c>
    </row>
    <row r="222" ht="20" customHeight="1" spans="1:11">
      <c r="A222" s="140" t="s">
        <v>1617</v>
      </c>
      <c r="B222" s="141">
        <v>0</v>
      </c>
      <c r="C222" s="141">
        <v>0</v>
      </c>
      <c r="D222" s="141">
        <v>0</v>
      </c>
      <c r="E222" s="141">
        <v>0</v>
      </c>
      <c r="F222" s="141">
        <v>0</v>
      </c>
      <c r="G222" s="43">
        <f t="shared" si="0"/>
        <v>0</v>
      </c>
      <c r="H222" s="44">
        <f t="shared" si="1"/>
        <v>0</v>
      </c>
      <c r="I222" s="44">
        <f t="shared" si="2"/>
        <v>0</v>
      </c>
      <c r="J222" s="44">
        <f t="shared" si="3"/>
        <v>0</v>
      </c>
      <c r="K222" s="143">
        <v>2320418</v>
      </c>
    </row>
    <row r="223" ht="20" customHeight="1" spans="1:11">
      <c r="A223" s="140" t="s">
        <v>1618</v>
      </c>
      <c r="B223" s="141">
        <v>0</v>
      </c>
      <c r="C223" s="141">
        <v>0</v>
      </c>
      <c r="D223" s="141">
        <v>0</v>
      </c>
      <c r="E223" s="141">
        <v>0</v>
      </c>
      <c r="F223" s="141">
        <v>0</v>
      </c>
      <c r="G223" s="43">
        <f t="shared" si="0"/>
        <v>0</v>
      </c>
      <c r="H223" s="44">
        <f t="shared" si="1"/>
        <v>0</v>
      </c>
      <c r="I223" s="44">
        <f t="shared" si="2"/>
        <v>0</v>
      </c>
      <c r="J223" s="44">
        <f t="shared" si="3"/>
        <v>0</v>
      </c>
      <c r="K223" s="143">
        <v>2320419</v>
      </c>
    </row>
    <row r="224" ht="20" customHeight="1" spans="1:11">
      <c r="A224" s="140" t="s">
        <v>1619</v>
      </c>
      <c r="B224" s="141">
        <v>0</v>
      </c>
      <c r="C224" s="141">
        <v>0</v>
      </c>
      <c r="D224" s="141">
        <v>0</v>
      </c>
      <c r="E224" s="141">
        <v>0</v>
      </c>
      <c r="F224" s="141">
        <v>0</v>
      </c>
      <c r="G224" s="43">
        <f t="shared" si="0"/>
        <v>0</v>
      </c>
      <c r="H224" s="44">
        <f t="shared" si="1"/>
        <v>0</v>
      </c>
      <c r="I224" s="44">
        <f t="shared" si="2"/>
        <v>0</v>
      </c>
      <c r="J224" s="44">
        <f t="shared" si="3"/>
        <v>0</v>
      </c>
      <c r="K224" s="143">
        <v>2320420</v>
      </c>
    </row>
    <row r="225" ht="20" customHeight="1" spans="1:11">
      <c r="A225" s="140" t="s">
        <v>1620</v>
      </c>
      <c r="B225" s="141">
        <v>0</v>
      </c>
      <c r="C225" s="141">
        <v>0</v>
      </c>
      <c r="D225" s="141">
        <v>0</v>
      </c>
      <c r="E225" s="141">
        <v>2472</v>
      </c>
      <c r="F225" s="141">
        <v>2473</v>
      </c>
      <c r="G225" s="43">
        <f t="shared" si="0"/>
        <v>0</v>
      </c>
      <c r="H225" s="44">
        <f t="shared" si="1"/>
        <v>0</v>
      </c>
      <c r="I225" s="44">
        <f t="shared" si="2"/>
        <v>0</v>
      </c>
      <c r="J225" s="44">
        <f t="shared" si="3"/>
        <v>1.00040453074434</v>
      </c>
      <c r="K225" s="143">
        <v>2320431</v>
      </c>
    </row>
    <row r="226" ht="20" customHeight="1" spans="1:11">
      <c r="A226" s="140" t="s">
        <v>1621</v>
      </c>
      <c r="B226" s="141">
        <v>0</v>
      </c>
      <c r="C226" s="141">
        <v>0</v>
      </c>
      <c r="D226" s="141">
        <v>0</v>
      </c>
      <c r="E226" s="141">
        <v>2478</v>
      </c>
      <c r="F226" s="141">
        <v>3471</v>
      </c>
      <c r="G226" s="43">
        <f t="shared" si="0"/>
        <v>0</v>
      </c>
      <c r="H226" s="44">
        <f t="shared" si="1"/>
        <v>0</v>
      </c>
      <c r="I226" s="44">
        <f t="shared" si="2"/>
        <v>0</v>
      </c>
      <c r="J226" s="44">
        <f t="shared" si="3"/>
        <v>1.40072639225182</v>
      </c>
      <c r="K226" s="143">
        <v>2320432</v>
      </c>
    </row>
    <row r="227" ht="20" customHeight="1" spans="1:11">
      <c r="A227" s="140" t="s">
        <v>1622</v>
      </c>
      <c r="B227" s="141">
        <v>0</v>
      </c>
      <c r="C227" s="141">
        <v>0</v>
      </c>
      <c r="D227" s="141">
        <v>0</v>
      </c>
      <c r="E227" s="141">
        <v>0</v>
      </c>
      <c r="F227" s="141">
        <v>0</v>
      </c>
      <c r="G227" s="43">
        <f t="shared" si="0"/>
        <v>0</v>
      </c>
      <c r="H227" s="44">
        <f t="shared" si="1"/>
        <v>0</v>
      </c>
      <c r="I227" s="44">
        <f t="shared" si="2"/>
        <v>0</v>
      </c>
      <c r="J227" s="44">
        <f t="shared" si="3"/>
        <v>0</v>
      </c>
      <c r="K227" s="143">
        <v>2320433</v>
      </c>
    </row>
    <row r="228" ht="20" customHeight="1" spans="1:11">
      <c r="A228" s="140" t="s">
        <v>1623</v>
      </c>
      <c r="B228" s="141">
        <v>0</v>
      </c>
      <c r="C228" s="141">
        <v>0</v>
      </c>
      <c r="D228" s="141">
        <v>0</v>
      </c>
      <c r="E228" s="141">
        <v>1758</v>
      </c>
      <c r="F228" s="141">
        <v>2260</v>
      </c>
      <c r="G228" s="43">
        <f t="shared" si="0"/>
        <v>0</v>
      </c>
      <c r="H228" s="44">
        <f t="shared" si="1"/>
        <v>0</v>
      </c>
      <c r="I228" s="44">
        <f t="shared" si="2"/>
        <v>0</v>
      </c>
      <c r="J228" s="44">
        <f t="shared" si="3"/>
        <v>1.28555176336746</v>
      </c>
      <c r="K228" s="143">
        <v>2320498</v>
      </c>
    </row>
    <row r="229" ht="20" customHeight="1" spans="1:11">
      <c r="A229" s="140" t="s">
        <v>1624</v>
      </c>
      <c r="B229" s="141">
        <v>0</v>
      </c>
      <c r="C229" s="141">
        <v>0</v>
      </c>
      <c r="D229" s="141">
        <v>0</v>
      </c>
      <c r="E229" s="141">
        <v>0</v>
      </c>
      <c r="F229" s="141">
        <v>0</v>
      </c>
      <c r="G229" s="43">
        <f t="shared" si="0"/>
        <v>0</v>
      </c>
      <c r="H229" s="44">
        <f t="shared" si="1"/>
        <v>0</v>
      </c>
      <c r="I229" s="44">
        <f t="shared" si="2"/>
        <v>0</v>
      </c>
      <c r="J229" s="44">
        <f t="shared" si="3"/>
        <v>0</v>
      </c>
      <c r="K229" s="143">
        <v>2320499</v>
      </c>
    </row>
    <row r="230" ht="20" customHeight="1" spans="1:11">
      <c r="A230" s="140" t="s">
        <v>85</v>
      </c>
      <c r="B230" s="141">
        <v>0</v>
      </c>
      <c r="C230" s="141">
        <v>98</v>
      </c>
      <c r="D230" s="141">
        <v>36</v>
      </c>
      <c r="E230" s="141">
        <v>72</v>
      </c>
      <c r="F230" s="141">
        <v>36</v>
      </c>
      <c r="G230" s="43">
        <f t="shared" si="0"/>
        <v>0</v>
      </c>
      <c r="H230" s="44">
        <f t="shared" si="1"/>
        <v>0.36734693877551</v>
      </c>
      <c r="I230" s="44">
        <f t="shared" si="2"/>
        <v>1</v>
      </c>
      <c r="J230" s="44">
        <f t="shared" si="3"/>
        <v>0.5</v>
      </c>
      <c r="K230" s="143">
        <v>233</v>
      </c>
    </row>
    <row r="231" ht="20" customHeight="1" spans="1:11">
      <c r="A231" s="140" t="s">
        <v>1625</v>
      </c>
      <c r="B231" s="141">
        <v>0</v>
      </c>
      <c r="C231" s="141">
        <v>0</v>
      </c>
      <c r="D231" s="141">
        <v>0</v>
      </c>
      <c r="E231" s="141">
        <v>72</v>
      </c>
      <c r="F231" s="141">
        <v>36</v>
      </c>
      <c r="G231" s="43">
        <f t="shared" si="0"/>
        <v>0</v>
      </c>
      <c r="H231" s="44">
        <f t="shared" si="1"/>
        <v>0</v>
      </c>
      <c r="I231" s="44">
        <f t="shared" si="2"/>
        <v>0</v>
      </c>
      <c r="J231" s="44">
        <f t="shared" si="3"/>
        <v>0.5</v>
      </c>
      <c r="K231" s="143">
        <v>23304</v>
      </c>
    </row>
    <row r="232" ht="20" customHeight="1" spans="1:11">
      <c r="A232" s="140" t="s">
        <v>1626</v>
      </c>
      <c r="B232" s="141">
        <v>0</v>
      </c>
      <c r="C232" s="141">
        <v>0</v>
      </c>
      <c r="D232" s="141">
        <v>0</v>
      </c>
      <c r="E232" s="141">
        <v>0</v>
      </c>
      <c r="F232" s="141">
        <v>0</v>
      </c>
      <c r="G232" s="43">
        <f t="shared" si="0"/>
        <v>0</v>
      </c>
      <c r="H232" s="44">
        <f t="shared" si="1"/>
        <v>0</v>
      </c>
      <c r="I232" s="44">
        <f t="shared" si="2"/>
        <v>0</v>
      </c>
      <c r="J232" s="44">
        <f t="shared" si="3"/>
        <v>0</v>
      </c>
      <c r="K232" s="143">
        <v>2330401</v>
      </c>
    </row>
    <row r="233" ht="20" customHeight="1" spans="1:11">
      <c r="A233" s="140" t="s">
        <v>1627</v>
      </c>
      <c r="B233" s="141">
        <v>0</v>
      </c>
      <c r="C233" s="141">
        <v>0</v>
      </c>
      <c r="D233" s="141">
        <v>0</v>
      </c>
      <c r="E233" s="141">
        <v>0</v>
      </c>
      <c r="F233" s="141">
        <v>0</v>
      </c>
      <c r="G233" s="43">
        <f t="shared" si="0"/>
        <v>0</v>
      </c>
      <c r="H233" s="44">
        <f t="shared" si="1"/>
        <v>0</v>
      </c>
      <c r="I233" s="44">
        <f t="shared" si="2"/>
        <v>0</v>
      </c>
      <c r="J233" s="44">
        <f t="shared" si="3"/>
        <v>0</v>
      </c>
      <c r="K233" s="143">
        <v>2330405</v>
      </c>
    </row>
    <row r="234" ht="20" customHeight="1" spans="1:11">
      <c r="A234" s="140" t="s">
        <v>1628</v>
      </c>
      <c r="B234" s="141">
        <v>0</v>
      </c>
      <c r="C234" s="141">
        <v>0</v>
      </c>
      <c r="D234" s="141">
        <v>0</v>
      </c>
      <c r="E234" s="141">
        <v>1</v>
      </c>
      <c r="F234" s="141">
        <v>4</v>
      </c>
      <c r="G234" s="43">
        <f t="shared" si="0"/>
        <v>0</v>
      </c>
      <c r="H234" s="44">
        <f t="shared" si="1"/>
        <v>0</v>
      </c>
      <c r="I234" s="44">
        <f t="shared" si="2"/>
        <v>0</v>
      </c>
      <c r="J234" s="44">
        <f t="shared" si="3"/>
        <v>4</v>
      </c>
      <c r="K234" s="143">
        <v>2330411</v>
      </c>
    </row>
    <row r="235" ht="20" customHeight="1" spans="1:11">
      <c r="A235" s="140" t="s">
        <v>1629</v>
      </c>
      <c r="B235" s="141">
        <v>0</v>
      </c>
      <c r="C235" s="141">
        <v>0</v>
      </c>
      <c r="D235" s="141">
        <v>0</v>
      </c>
      <c r="E235" s="141">
        <v>0</v>
      </c>
      <c r="F235" s="141">
        <v>0</v>
      </c>
      <c r="G235" s="43">
        <f t="shared" si="0"/>
        <v>0</v>
      </c>
      <c r="H235" s="44">
        <f t="shared" si="1"/>
        <v>0</v>
      </c>
      <c r="I235" s="44">
        <f t="shared" si="2"/>
        <v>0</v>
      </c>
      <c r="J235" s="44">
        <f t="shared" si="3"/>
        <v>0</v>
      </c>
      <c r="K235" s="143">
        <v>2330413</v>
      </c>
    </row>
    <row r="236" ht="20" customHeight="1" spans="1:11">
      <c r="A236" s="140" t="s">
        <v>1630</v>
      </c>
      <c r="B236" s="141">
        <v>0</v>
      </c>
      <c r="C236" s="141">
        <v>0</v>
      </c>
      <c r="D236" s="141">
        <v>0</v>
      </c>
      <c r="E236" s="141">
        <v>0</v>
      </c>
      <c r="F236" s="141">
        <v>0</v>
      </c>
      <c r="G236" s="43">
        <f t="shared" si="0"/>
        <v>0</v>
      </c>
      <c r="H236" s="44">
        <f t="shared" si="1"/>
        <v>0</v>
      </c>
      <c r="I236" s="44">
        <f t="shared" si="2"/>
        <v>0</v>
      </c>
      <c r="J236" s="44">
        <f t="shared" si="3"/>
        <v>0</v>
      </c>
      <c r="K236" s="143">
        <v>2330414</v>
      </c>
    </row>
    <row r="237" ht="20" customHeight="1" spans="1:11">
      <c r="A237" s="140" t="s">
        <v>1631</v>
      </c>
      <c r="B237" s="141">
        <v>0</v>
      </c>
      <c r="C237" s="141">
        <v>0</v>
      </c>
      <c r="D237" s="141">
        <v>0</v>
      </c>
      <c r="E237" s="141">
        <v>0</v>
      </c>
      <c r="F237" s="141">
        <v>0</v>
      </c>
      <c r="G237" s="43">
        <f t="shared" si="0"/>
        <v>0</v>
      </c>
      <c r="H237" s="44">
        <f t="shared" si="1"/>
        <v>0</v>
      </c>
      <c r="I237" s="44">
        <f t="shared" si="2"/>
        <v>0</v>
      </c>
      <c r="J237" s="44">
        <f t="shared" si="3"/>
        <v>0</v>
      </c>
      <c r="K237" s="143">
        <v>2330416</v>
      </c>
    </row>
    <row r="238" ht="20" customHeight="1" spans="1:11">
      <c r="A238" s="140" t="s">
        <v>1632</v>
      </c>
      <c r="B238" s="141">
        <v>0</v>
      </c>
      <c r="C238" s="141">
        <v>0</v>
      </c>
      <c r="D238" s="141">
        <v>0</v>
      </c>
      <c r="E238" s="141">
        <v>0</v>
      </c>
      <c r="F238" s="141">
        <v>0</v>
      </c>
      <c r="G238" s="43">
        <f t="shared" si="0"/>
        <v>0</v>
      </c>
      <c r="H238" s="44">
        <f t="shared" si="1"/>
        <v>0</v>
      </c>
      <c r="I238" s="44">
        <f t="shared" si="2"/>
        <v>0</v>
      </c>
      <c r="J238" s="44">
        <f t="shared" si="3"/>
        <v>0</v>
      </c>
      <c r="K238" s="143">
        <v>2330417</v>
      </c>
    </row>
    <row r="239" ht="20" customHeight="1" spans="1:11">
      <c r="A239" s="140" t="s">
        <v>1633</v>
      </c>
      <c r="B239" s="141">
        <v>0</v>
      </c>
      <c r="C239" s="141">
        <v>0</v>
      </c>
      <c r="D239" s="141">
        <v>0</v>
      </c>
      <c r="E239" s="141">
        <v>0</v>
      </c>
      <c r="F239" s="141">
        <v>0</v>
      </c>
      <c r="G239" s="43">
        <f t="shared" si="0"/>
        <v>0</v>
      </c>
      <c r="H239" s="44">
        <f t="shared" si="1"/>
        <v>0</v>
      </c>
      <c r="I239" s="44">
        <f t="shared" si="2"/>
        <v>0</v>
      </c>
      <c r="J239" s="44">
        <f t="shared" si="3"/>
        <v>0</v>
      </c>
      <c r="K239" s="143">
        <v>2330418</v>
      </c>
    </row>
    <row r="240" ht="20" customHeight="1" spans="1:11">
      <c r="A240" s="140" t="s">
        <v>1634</v>
      </c>
      <c r="B240" s="141">
        <v>0</v>
      </c>
      <c r="C240" s="141">
        <v>0</v>
      </c>
      <c r="D240" s="141">
        <v>0</v>
      </c>
      <c r="E240" s="141">
        <v>0</v>
      </c>
      <c r="F240" s="141">
        <v>0</v>
      </c>
      <c r="G240" s="43">
        <f t="shared" si="0"/>
        <v>0</v>
      </c>
      <c r="H240" s="44">
        <f t="shared" si="1"/>
        <v>0</v>
      </c>
      <c r="I240" s="44">
        <f t="shared" si="2"/>
        <v>0</v>
      </c>
      <c r="J240" s="44">
        <f t="shared" si="3"/>
        <v>0</v>
      </c>
      <c r="K240" s="143">
        <v>2330419</v>
      </c>
    </row>
    <row r="241" ht="20" customHeight="1" spans="1:11">
      <c r="A241" s="140" t="s">
        <v>1635</v>
      </c>
      <c r="B241" s="141">
        <v>0</v>
      </c>
      <c r="C241" s="141">
        <v>0</v>
      </c>
      <c r="D241" s="141">
        <v>0</v>
      </c>
      <c r="E241" s="141">
        <v>0</v>
      </c>
      <c r="F241" s="141">
        <v>0</v>
      </c>
      <c r="G241" s="43">
        <f t="shared" si="0"/>
        <v>0</v>
      </c>
      <c r="H241" s="44">
        <f t="shared" si="1"/>
        <v>0</v>
      </c>
      <c r="I241" s="44">
        <f t="shared" si="2"/>
        <v>0</v>
      </c>
      <c r="J241" s="44">
        <f t="shared" si="3"/>
        <v>0</v>
      </c>
      <c r="K241" s="143">
        <v>2330420</v>
      </c>
    </row>
    <row r="242" ht="20" customHeight="1" spans="1:11">
      <c r="A242" s="140" t="s">
        <v>1636</v>
      </c>
      <c r="B242" s="141">
        <v>0</v>
      </c>
      <c r="C242" s="141">
        <v>0</v>
      </c>
      <c r="D242" s="141">
        <v>0</v>
      </c>
      <c r="E242" s="141">
        <v>0</v>
      </c>
      <c r="F242" s="141">
        <v>11</v>
      </c>
      <c r="G242" s="43">
        <f t="shared" si="0"/>
        <v>0</v>
      </c>
      <c r="H242" s="44">
        <f t="shared" si="1"/>
        <v>0</v>
      </c>
      <c r="I242" s="44">
        <f t="shared" si="2"/>
        <v>0</v>
      </c>
      <c r="J242" s="44">
        <f t="shared" si="3"/>
        <v>0</v>
      </c>
      <c r="K242" s="143">
        <v>2330431</v>
      </c>
    </row>
    <row r="243" ht="20" customHeight="1" spans="1:11">
      <c r="A243" s="140" t="s">
        <v>1637</v>
      </c>
      <c r="B243" s="141">
        <v>0</v>
      </c>
      <c r="C243" s="141">
        <v>0</v>
      </c>
      <c r="D243" s="141">
        <v>0</v>
      </c>
      <c r="E243" s="141">
        <v>59</v>
      </c>
      <c r="F243" s="141">
        <v>0</v>
      </c>
      <c r="G243" s="43">
        <f t="shared" si="0"/>
        <v>0</v>
      </c>
      <c r="H243" s="44">
        <f t="shared" si="1"/>
        <v>0</v>
      </c>
      <c r="I243" s="44">
        <f t="shared" si="2"/>
        <v>0</v>
      </c>
      <c r="J243" s="44">
        <f t="shared" si="3"/>
        <v>0</v>
      </c>
      <c r="K243" s="143">
        <v>2330432</v>
      </c>
    </row>
    <row r="244" ht="20" customHeight="1" spans="1:11">
      <c r="A244" s="140" t="s">
        <v>1638</v>
      </c>
      <c r="B244" s="141">
        <v>0</v>
      </c>
      <c r="C244" s="141">
        <v>0</v>
      </c>
      <c r="D244" s="141">
        <v>0</v>
      </c>
      <c r="E244" s="141">
        <v>0</v>
      </c>
      <c r="F244" s="141">
        <v>0</v>
      </c>
      <c r="G244" s="43">
        <f t="shared" si="0"/>
        <v>0</v>
      </c>
      <c r="H244" s="44">
        <f t="shared" si="1"/>
        <v>0</v>
      </c>
      <c r="I244" s="44">
        <f t="shared" si="2"/>
        <v>0</v>
      </c>
      <c r="J244" s="44">
        <f t="shared" si="3"/>
        <v>0</v>
      </c>
      <c r="K244" s="143">
        <v>2330433</v>
      </c>
    </row>
    <row r="245" ht="20" customHeight="1" spans="1:11">
      <c r="A245" s="140" t="s">
        <v>1639</v>
      </c>
      <c r="B245" s="141">
        <v>0</v>
      </c>
      <c r="C245" s="141">
        <v>0</v>
      </c>
      <c r="D245" s="141">
        <v>0</v>
      </c>
      <c r="E245" s="141">
        <v>12</v>
      </c>
      <c r="F245" s="141">
        <v>21</v>
      </c>
      <c r="G245" s="43">
        <f t="shared" si="0"/>
        <v>0</v>
      </c>
      <c r="H245" s="44">
        <f t="shared" si="1"/>
        <v>0</v>
      </c>
      <c r="I245" s="44">
        <f t="shared" si="2"/>
        <v>0</v>
      </c>
      <c r="J245" s="44">
        <f t="shared" si="3"/>
        <v>1.75</v>
      </c>
      <c r="K245" s="143">
        <v>2330498</v>
      </c>
    </row>
    <row r="246" ht="20" customHeight="1" spans="1:11">
      <c r="A246" s="140" t="s">
        <v>1640</v>
      </c>
      <c r="B246" s="141">
        <v>0</v>
      </c>
      <c r="C246" s="141">
        <v>0</v>
      </c>
      <c r="D246" s="141">
        <v>0</v>
      </c>
      <c r="E246" s="141">
        <v>0</v>
      </c>
      <c r="F246" s="141">
        <v>0</v>
      </c>
      <c r="G246" s="43">
        <f t="shared" si="0"/>
        <v>0</v>
      </c>
      <c r="H246" s="44">
        <f t="shared" si="1"/>
        <v>0</v>
      </c>
      <c r="I246" s="44">
        <f t="shared" si="2"/>
        <v>0</v>
      </c>
      <c r="J246" s="44">
        <f t="shared" si="3"/>
        <v>0</v>
      </c>
      <c r="K246" s="143">
        <v>2330499</v>
      </c>
    </row>
    <row r="247" ht="20" customHeight="1" spans="1:11">
      <c r="A247" s="144" t="s">
        <v>1641</v>
      </c>
      <c r="B247" s="141">
        <v>0</v>
      </c>
      <c r="C247" s="141">
        <v>864</v>
      </c>
      <c r="D247" s="141">
        <v>864</v>
      </c>
      <c r="E247" s="141">
        <v>0</v>
      </c>
      <c r="F247" s="141">
        <v>864</v>
      </c>
      <c r="G247" s="43">
        <f t="shared" si="0"/>
        <v>0</v>
      </c>
      <c r="H247" s="44">
        <f t="shared" si="1"/>
        <v>1</v>
      </c>
      <c r="I247" s="44">
        <f t="shared" si="2"/>
        <v>1</v>
      </c>
      <c r="J247" s="44">
        <f t="shared" si="3"/>
        <v>0</v>
      </c>
      <c r="K247" s="143">
        <v>234</v>
      </c>
    </row>
    <row r="248" ht="20" customHeight="1" spans="1:11">
      <c r="A248" s="144" t="s">
        <v>1306</v>
      </c>
      <c r="B248" s="141">
        <v>0</v>
      </c>
      <c r="C248" s="141">
        <v>864</v>
      </c>
      <c r="D248" s="141">
        <v>864</v>
      </c>
      <c r="E248" s="141">
        <v>0</v>
      </c>
      <c r="F248" s="141">
        <v>864</v>
      </c>
      <c r="G248" s="43">
        <f t="shared" si="0"/>
        <v>0</v>
      </c>
      <c r="H248" s="44">
        <f t="shared" si="1"/>
        <v>1</v>
      </c>
      <c r="I248" s="44">
        <f t="shared" si="2"/>
        <v>1</v>
      </c>
      <c r="J248" s="44">
        <f t="shared" si="3"/>
        <v>0</v>
      </c>
      <c r="K248" s="143">
        <v>23401</v>
      </c>
    </row>
    <row r="249" ht="20" customHeight="1" spans="1:11">
      <c r="A249" s="144" t="s">
        <v>1642</v>
      </c>
      <c r="B249" s="141">
        <v>0</v>
      </c>
      <c r="C249" s="141">
        <v>0</v>
      </c>
      <c r="D249" s="141">
        <v>0</v>
      </c>
      <c r="E249" s="141">
        <v>0</v>
      </c>
      <c r="F249" s="141">
        <v>0</v>
      </c>
      <c r="G249" s="43">
        <f t="shared" si="0"/>
        <v>0</v>
      </c>
      <c r="H249" s="44">
        <f t="shared" si="1"/>
        <v>0</v>
      </c>
      <c r="I249" s="44">
        <f t="shared" si="2"/>
        <v>0</v>
      </c>
      <c r="J249" s="44">
        <f t="shared" si="3"/>
        <v>0</v>
      </c>
      <c r="K249" s="143">
        <v>2340101</v>
      </c>
    </row>
    <row r="250" ht="20" customHeight="1" spans="1:11">
      <c r="A250" s="144" t="s">
        <v>1643</v>
      </c>
      <c r="B250" s="141">
        <v>0</v>
      </c>
      <c r="C250" s="141">
        <v>0</v>
      </c>
      <c r="D250" s="141">
        <v>0</v>
      </c>
      <c r="E250" s="141">
        <v>0</v>
      </c>
      <c r="F250" s="141">
        <v>0</v>
      </c>
      <c r="G250" s="43">
        <f t="shared" si="0"/>
        <v>0</v>
      </c>
      <c r="H250" s="44">
        <f t="shared" si="1"/>
        <v>0</v>
      </c>
      <c r="I250" s="44">
        <f t="shared" si="2"/>
        <v>0</v>
      </c>
      <c r="J250" s="44">
        <f t="shared" si="3"/>
        <v>0</v>
      </c>
      <c r="K250" s="143">
        <v>2340102</v>
      </c>
    </row>
    <row r="251" ht="20" customHeight="1" spans="1:11">
      <c r="A251" s="144" t="s">
        <v>1644</v>
      </c>
      <c r="B251" s="141">
        <v>0</v>
      </c>
      <c r="C251" s="141">
        <v>0</v>
      </c>
      <c r="D251" s="141">
        <v>0</v>
      </c>
      <c r="E251" s="141">
        <v>0</v>
      </c>
      <c r="F251" s="141">
        <v>0</v>
      </c>
      <c r="G251" s="43">
        <f t="shared" si="0"/>
        <v>0</v>
      </c>
      <c r="H251" s="44">
        <f t="shared" si="1"/>
        <v>0</v>
      </c>
      <c r="I251" s="44">
        <f t="shared" si="2"/>
        <v>0</v>
      </c>
      <c r="J251" s="44">
        <f t="shared" si="3"/>
        <v>0</v>
      </c>
      <c r="K251" s="143">
        <v>2340103</v>
      </c>
    </row>
    <row r="252" ht="20" customHeight="1" spans="1:11">
      <c r="A252" s="144" t="s">
        <v>1645</v>
      </c>
      <c r="B252" s="141">
        <v>0</v>
      </c>
      <c r="C252" s="141">
        <v>0</v>
      </c>
      <c r="D252" s="141">
        <v>0</v>
      </c>
      <c r="E252" s="141">
        <v>0</v>
      </c>
      <c r="F252" s="141">
        <v>0</v>
      </c>
      <c r="G252" s="43">
        <f t="shared" si="0"/>
        <v>0</v>
      </c>
      <c r="H252" s="44">
        <f t="shared" si="1"/>
        <v>0</v>
      </c>
      <c r="I252" s="44">
        <f t="shared" si="2"/>
        <v>0</v>
      </c>
      <c r="J252" s="44">
        <f t="shared" si="3"/>
        <v>0</v>
      </c>
      <c r="K252" s="143">
        <v>2340104</v>
      </c>
    </row>
    <row r="253" ht="20" customHeight="1" spans="1:11">
      <c r="A253" s="144" t="s">
        <v>1646</v>
      </c>
      <c r="B253" s="141">
        <v>0</v>
      </c>
      <c r="C253" s="141">
        <v>0</v>
      </c>
      <c r="D253" s="141">
        <v>0</v>
      </c>
      <c r="E253" s="141">
        <v>0</v>
      </c>
      <c r="F253" s="141">
        <v>0</v>
      </c>
      <c r="G253" s="43">
        <f t="shared" si="0"/>
        <v>0</v>
      </c>
      <c r="H253" s="44">
        <f t="shared" si="1"/>
        <v>0</v>
      </c>
      <c r="I253" s="44">
        <f t="shared" si="2"/>
        <v>0</v>
      </c>
      <c r="J253" s="44">
        <f t="shared" si="3"/>
        <v>0</v>
      </c>
      <c r="K253" s="143">
        <v>2340105</v>
      </c>
    </row>
    <row r="254" ht="20" customHeight="1" spans="1:11">
      <c r="A254" s="144" t="s">
        <v>1647</v>
      </c>
      <c r="B254" s="141">
        <v>0</v>
      </c>
      <c r="C254" s="141">
        <v>0</v>
      </c>
      <c r="D254" s="141">
        <v>0</v>
      </c>
      <c r="E254" s="141">
        <v>0</v>
      </c>
      <c r="F254" s="141">
        <v>0</v>
      </c>
      <c r="G254" s="43">
        <f t="shared" si="0"/>
        <v>0</v>
      </c>
      <c r="H254" s="44">
        <f t="shared" si="1"/>
        <v>0</v>
      </c>
      <c r="I254" s="44">
        <f t="shared" si="2"/>
        <v>0</v>
      </c>
      <c r="J254" s="44">
        <f t="shared" si="3"/>
        <v>0</v>
      </c>
      <c r="K254" s="143">
        <v>2340106</v>
      </c>
    </row>
    <row r="255" ht="20" customHeight="1" spans="1:11">
      <c r="A255" s="144" t="s">
        <v>1648</v>
      </c>
      <c r="B255" s="141">
        <v>0</v>
      </c>
      <c r="C255" s="141">
        <v>0</v>
      </c>
      <c r="D255" s="141">
        <v>0</v>
      </c>
      <c r="E255" s="141">
        <v>0</v>
      </c>
      <c r="F255" s="141">
        <v>0</v>
      </c>
      <c r="G255" s="43">
        <f t="shared" si="0"/>
        <v>0</v>
      </c>
      <c r="H255" s="44">
        <f t="shared" si="1"/>
        <v>0</v>
      </c>
      <c r="I255" s="44">
        <f t="shared" si="2"/>
        <v>0</v>
      </c>
      <c r="J255" s="44">
        <f t="shared" si="3"/>
        <v>0</v>
      </c>
      <c r="K255" s="143">
        <v>2340107</v>
      </c>
    </row>
    <row r="256" ht="20" customHeight="1" spans="1:11">
      <c r="A256" s="144" t="s">
        <v>1649</v>
      </c>
      <c r="B256" s="141">
        <v>0</v>
      </c>
      <c r="C256" s="141">
        <v>0</v>
      </c>
      <c r="D256" s="141">
        <v>0</v>
      </c>
      <c r="E256" s="141">
        <v>0</v>
      </c>
      <c r="F256" s="141">
        <v>0</v>
      </c>
      <c r="G256" s="43">
        <f t="shared" si="0"/>
        <v>0</v>
      </c>
      <c r="H256" s="44">
        <f t="shared" si="1"/>
        <v>0</v>
      </c>
      <c r="I256" s="44">
        <f t="shared" si="2"/>
        <v>0</v>
      </c>
      <c r="J256" s="44">
        <f t="shared" si="3"/>
        <v>0</v>
      </c>
      <c r="K256" s="143">
        <v>2340108</v>
      </c>
    </row>
    <row r="257" ht="20" customHeight="1" spans="1:11">
      <c r="A257" s="144" t="s">
        <v>1650</v>
      </c>
      <c r="B257" s="141">
        <v>0</v>
      </c>
      <c r="C257" s="141">
        <v>0</v>
      </c>
      <c r="D257" s="141">
        <v>0</v>
      </c>
      <c r="E257" s="141">
        <v>0</v>
      </c>
      <c r="F257" s="141">
        <v>0</v>
      </c>
      <c r="G257" s="43">
        <f t="shared" si="0"/>
        <v>0</v>
      </c>
      <c r="H257" s="44">
        <f t="shared" si="1"/>
        <v>0</v>
      </c>
      <c r="I257" s="44">
        <f t="shared" si="2"/>
        <v>0</v>
      </c>
      <c r="J257" s="44">
        <f t="shared" si="3"/>
        <v>0</v>
      </c>
      <c r="K257" s="143">
        <v>2340109</v>
      </c>
    </row>
    <row r="258" ht="20" customHeight="1" spans="1:11">
      <c r="A258" s="144" t="s">
        <v>1651</v>
      </c>
      <c r="B258" s="141">
        <v>0</v>
      </c>
      <c r="C258" s="141">
        <v>0</v>
      </c>
      <c r="D258" s="141">
        <v>0</v>
      </c>
      <c r="E258" s="141">
        <v>0</v>
      </c>
      <c r="F258" s="141">
        <v>864</v>
      </c>
      <c r="G258" s="43">
        <f t="shared" si="0"/>
        <v>0</v>
      </c>
      <c r="H258" s="44">
        <f t="shared" si="1"/>
        <v>0</v>
      </c>
      <c r="I258" s="44">
        <f t="shared" si="2"/>
        <v>0</v>
      </c>
      <c r="J258" s="44">
        <f t="shared" si="3"/>
        <v>0</v>
      </c>
      <c r="K258" s="143">
        <v>2340110</v>
      </c>
    </row>
    <row r="259" ht="20" customHeight="1" spans="1:11">
      <c r="A259" s="144" t="s">
        <v>1652</v>
      </c>
      <c r="B259" s="141">
        <v>0</v>
      </c>
      <c r="C259" s="141">
        <v>0</v>
      </c>
      <c r="D259" s="141">
        <v>0</v>
      </c>
      <c r="E259" s="141">
        <v>0</v>
      </c>
      <c r="F259" s="141">
        <v>0</v>
      </c>
      <c r="G259" s="43">
        <f t="shared" si="0"/>
        <v>0</v>
      </c>
      <c r="H259" s="44">
        <f t="shared" si="1"/>
        <v>0</v>
      </c>
      <c r="I259" s="44">
        <f t="shared" si="2"/>
        <v>0</v>
      </c>
      <c r="J259" s="44">
        <f t="shared" si="3"/>
        <v>0</v>
      </c>
      <c r="K259" s="143">
        <v>2340111</v>
      </c>
    </row>
    <row r="260" ht="20" customHeight="1" spans="1:11">
      <c r="A260" s="144" t="s">
        <v>1653</v>
      </c>
      <c r="B260" s="141">
        <v>0</v>
      </c>
      <c r="C260" s="141">
        <v>0</v>
      </c>
      <c r="D260" s="141">
        <v>0</v>
      </c>
      <c r="E260" s="141">
        <v>0</v>
      </c>
      <c r="F260" s="141">
        <v>0</v>
      </c>
      <c r="G260" s="43">
        <f t="shared" si="0"/>
        <v>0</v>
      </c>
      <c r="H260" s="44">
        <f t="shared" si="1"/>
        <v>0</v>
      </c>
      <c r="I260" s="44">
        <f t="shared" si="2"/>
        <v>0</v>
      </c>
      <c r="J260" s="44">
        <f t="shared" si="3"/>
        <v>0</v>
      </c>
      <c r="K260" s="143">
        <v>2340199</v>
      </c>
    </row>
    <row r="261" ht="20" customHeight="1" spans="1:11">
      <c r="A261" s="144" t="s">
        <v>1654</v>
      </c>
      <c r="B261" s="141">
        <v>0</v>
      </c>
      <c r="C261" s="141">
        <v>0</v>
      </c>
      <c r="D261" s="141">
        <v>0</v>
      </c>
      <c r="E261" s="141">
        <v>0</v>
      </c>
      <c r="F261" s="141">
        <v>0</v>
      </c>
      <c r="G261" s="43">
        <f t="shared" si="0"/>
        <v>0</v>
      </c>
      <c r="H261" s="44">
        <f t="shared" si="1"/>
        <v>0</v>
      </c>
      <c r="I261" s="44">
        <f t="shared" si="2"/>
        <v>0</v>
      </c>
      <c r="J261" s="44">
        <f t="shared" si="3"/>
        <v>0</v>
      </c>
      <c r="K261" s="143">
        <v>23402</v>
      </c>
    </row>
    <row r="262" ht="20" customHeight="1" spans="1:11">
      <c r="A262" s="144" t="s">
        <v>918</v>
      </c>
      <c r="B262" s="141">
        <v>0</v>
      </c>
      <c r="C262" s="141">
        <v>0</v>
      </c>
      <c r="D262" s="141">
        <v>0</v>
      </c>
      <c r="E262" s="141">
        <v>0</v>
      </c>
      <c r="F262" s="141">
        <v>0</v>
      </c>
      <c r="G262" s="43">
        <f t="shared" si="0"/>
        <v>0</v>
      </c>
      <c r="H262" s="44">
        <f t="shared" si="1"/>
        <v>0</v>
      </c>
      <c r="I262" s="44">
        <f t="shared" si="2"/>
        <v>0</v>
      </c>
      <c r="J262" s="44">
        <f t="shared" si="3"/>
        <v>0</v>
      </c>
      <c r="K262" s="143">
        <v>2340201</v>
      </c>
    </row>
    <row r="263" ht="20" customHeight="1" spans="1:11">
      <c r="A263" s="144" t="s">
        <v>963</v>
      </c>
      <c r="B263" s="141">
        <v>0</v>
      </c>
      <c r="C263" s="141">
        <v>0</v>
      </c>
      <c r="D263" s="141">
        <v>0</v>
      </c>
      <c r="E263" s="141">
        <v>0</v>
      </c>
      <c r="F263" s="141">
        <v>0</v>
      </c>
      <c r="G263" s="43">
        <f t="shared" si="0"/>
        <v>0</v>
      </c>
      <c r="H263" s="44">
        <f t="shared" si="1"/>
        <v>0</v>
      </c>
      <c r="I263" s="44">
        <f t="shared" si="2"/>
        <v>0</v>
      </c>
      <c r="J263" s="44">
        <f t="shared" si="3"/>
        <v>0</v>
      </c>
      <c r="K263" s="143">
        <v>2340202</v>
      </c>
    </row>
    <row r="264" ht="20" customHeight="1" spans="1:11">
      <c r="A264" s="144" t="s">
        <v>1655</v>
      </c>
      <c r="B264" s="141">
        <v>0</v>
      </c>
      <c r="C264" s="141">
        <v>0</v>
      </c>
      <c r="D264" s="141">
        <v>0</v>
      </c>
      <c r="E264" s="141">
        <v>0</v>
      </c>
      <c r="F264" s="141">
        <v>0</v>
      </c>
      <c r="G264" s="43">
        <f t="shared" si="0"/>
        <v>0</v>
      </c>
      <c r="H264" s="44">
        <f t="shared" si="1"/>
        <v>0</v>
      </c>
      <c r="I264" s="44">
        <f t="shared" si="2"/>
        <v>0</v>
      </c>
      <c r="J264" s="44">
        <f t="shared" si="3"/>
        <v>0</v>
      </c>
      <c r="K264" s="143">
        <v>2340203</v>
      </c>
    </row>
    <row r="265" ht="20" customHeight="1" spans="1:11">
      <c r="A265" s="144" t="s">
        <v>1656</v>
      </c>
      <c r="B265" s="141">
        <v>0</v>
      </c>
      <c r="C265" s="141">
        <v>0</v>
      </c>
      <c r="D265" s="141">
        <v>0</v>
      </c>
      <c r="E265" s="141">
        <v>0</v>
      </c>
      <c r="F265" s="141">
        <v>0</v>
      </c>
      <c r="G265" s="43">
        <f t="shared" si="0"/>
        <v>0</v>
      </c>
      <c r="H265" s="44">
        <f t="shared" si="1"/>
        <v>0</v>
      </c>
      <c r="I265" s="44">
        <f t="shared" si="2"/>
        <v>0</v>
      </c>
      <c r="J265" s="44">
        <f t="shared" si="3"/>
        <v>0</v>
      </c>
      <c r="K265" s="143">
        <v>2340204</v>
      </c>
    </row>
    <row r="266" ht="20" customHeight="1" spans="1:11">
      <c r="A266" s="144" t="s">
        <v>1657</v>
      </c>
      <c r="B266" s="141">
        <v>0</v>
      </c>
      <c r="C266" s="141">
        <v>0</v>
      </c>
      <c r="D266" s="141">
        <v>0</v>
      </c>
      <c r="E266" s="141">
        <v>0</v>
      </c>
      <c r="F266" s="141">
        <v>0</v>
      </c>
      <c r="G266" s="43">
        <f t="shared" si="0"/>
        <v>0</v>
      </c>
      <c r="H266" s="44">
        <f t="shared" si="1"/>
        <v>0</v>
      </c>
      <c r="I266" s="44">
        <f t="shared" si="2"/>
        <v>0</v>
      </c>
      <c r="J266" s="44">
        <f t="shared" si="3"/>
        <v>0</v>
      </c>
      <c r="K266" s="143">
        <v>2340205</v>
      </c>
    </row>
    <row r="267" ht="20" customHeight="1" spans="1:11">
      <c r="A267" s="144" t="s">
        <v>1658</v>
      </c>
      <c r="B267" s="141">
        <v>0</v>
      </c>
      <c r="C267" s="141">
        <v>0</v>
      </c>
      <c r="D267" s="141">
        <v>0</v>
      </c>
      <c r="E267" s="141">
        <v>0</v>
      </c>
      <c r="F267" s="141">
        <v>0</v>
      </c>
      <c r="G267" s="43">
        <f t="shared" si="0"/>
        <v>0</v>
      </c>
      <c r="H267" s="44">
        <f t="shared" si="1"/>
        <v>0</v>
      </c>
      <c r="I267" s="44">
        <f t="shared" si="2"/>
        <v>0</v>
      </c>
      <c r="J267" s="44">
        <f t="shared" si="3"/>
        <v>0</v>
      </c>
      <c r="K267" s="143">
        <v>2340299</v>
      </c>
    </row>
    <row r="268" ht="20" customHeight="1" spans="1:11">
      <c r="A268" s="145" t="str">
        <f t="shared" ref="A268:A280" si="4">""</f>
        <v/>
      </c>
      <c r="B268" s="141">
        <v>0</v>
      </c>
      <c r="C268" s="141">
        <v>0</v>
      </c>
      <c r="D268" s="141">
        <v>0</v>
      </c>
      <c r="E268" s="141">
        <v>0</v>
      </c>
      <c r="F268" s="141">
        <v>0</v>
      </c>
      <c r="G268" s="146">
        <v>0</v>
      </c>
      <c r="H268" s="147">
        <v>0</v>
      </c>
      <c r="I268" s="147">
        <v>0</v>
      </c>
      <c r="J268" s="147">
        <v>0</v>
      </c>
      <c r="K268" s="150"/>
    </row>
    <row r="269" ht="20" customHeight="1" spans="1:11">
      <c r="A269" s="148" t="s">
        <v>1659</v>
      </c>
      <c r="B269" s="141">
        <v>0</v>
      </c>
      <c r="C269" s="141">
        <v>29169</v>
      </c>
      <c r="D269" s="141">
        <v>50827</v>
      </c>
      <c r="E269" s="141">
        <v>82186</v>
      </c>
      <c r="F269" s="141">
        <v>31408</v>
      </c>
      <c r="G269" s="43">
        <f t="shared" si="0"/>
        <v>0</v>
      </c>
      <c r="H269" s="44">
        <f t="shared" si="1"/>
        <v>1.07675957351983</v>
      </c>
      <c r="I269" s="44">
        <f t="shared" si="2"/>
        <v>0.617939284238692</v>
      </c>
      <c r="J269" s="44">
        <f t="shared" si="3"/>
        <v>0.382157545080671</v>
      </c>
      <c r="K269" s="150"/>
    </row>
    <row r="270" ht="20" customHeight="1" spans="1:11">
      <c r="A270" s="145" t="str">
        <f t="shared" si="4"/>
        <v/>
      </c>
      <c r="B270" s="141">
        <v>0</v>
      </c>
      <c r="C270" s="141">
        <v>0</v>
      </c>
      <c r="D270" s="141">
        <v>0</v>
      </c>
      <c r="E270" s="141">
        <v>0</v>
      </c>
      <c r="F270" s="141">
        <v>0</v>
      </c>
      <c r="G270" s="149">
        <v>0</v>
      </c>
      <c r="H270" s="149">
        <v>0</v>
      </c>
      <c r="I270" s="149">
        <v>0</v>
      </c>
      <c r="J270" s="147">
        <v>0</v>
      </c>
      <c r="K270" s="150"/>
    </row>
    <row r="271" ht="20" customHeight="1" spans="1:11">
      <c r="A271" s="145" t="s">
        <v>1660</v>
      </c>
      <c r="B271" s="141">
        <v>0</v>
      </c>
      <c r="C271" s="141">
        <v>0</v>
      </c>
      <c r="D271" s="141">
        <v>0</v>
      </c>
      <c r="E271" s="141">
        <v>0</v>
      </c>
      <c r="F271" s="141">
        <v>0</v>
      </c>
      <c r="G271" s="149">
        <v>0</v>
      </c>
      <c r="H271" s="149">
        <v>0</v>
      </c>
      <c r="I271" s="149">
        <v>0</v>
      </c>
      <c r="J271" s="44">
        <f t="shared" si="3"/>
        <v>0</v>
      </c>
      <c r="K271" s="150"/>
    </row>
    <row r="272" ht="20" customHeight="1" spans="1:11">
      <c r="A272" s="145" t="s">
        <v>1661</v>
      </c>
      <c r="B272" s="141">
        <v>0</v>
      </c>
      <c r="C272" s="141">
        <v>0</v>
      </c>
      <c r="D272" s="141">
        <v>0</v>
      </c>
      <c r="E272" s="141">
        <v>1126</v>
      </c>
      <c r="F272" s="141">
        <v>1361</v>
      </c>
      <c r="G272" s="149">
        <v>0</v>
      </c>
      <c r="H272" s="149">
        <v>0</v>
      </c>
      <c r="I272" s="149">
        <v>0</v>
      </c>
      <c r="J272" s="44">
        <f t="shared" si="3"/>
        <v>1.20870337477798</v>
      </c>
      <c r="K272" s="143">
        <v>2300603</v>
      </c>
    </row>
    <row r="273" ht="20" customHeight="1" spans="1:11">
      <c r="A273" s="145" t="s">
        <v>92</v>
      </c>
      <c r="B273" s="141">
        <v>0</v>
      </c>
      <c r="C273" s="141">
        <v>0</v>
      </c>
      <c r="D273" s="141">
        <v>0</v>
      </c>
      <c r="E273" s="141">
        <v>26170</v>
      </c>
      <c r="F273" s="141">
        <v>13557</v>
      </c>
      <c r="G273" s="149">
        <v>0</v>
      </c>
      <c r="H273" s="149">
        <v>0</v>
      </c>
      <c r="I273" s="149">
        <v>0</v>
      </c>
      <c r="J273" s="44">
        <f t="shared" si="3"/>
        <v>0.518035918991211</v>
      </c>
      <c r="K273" s="143">
        <v>2300802</v>
      </c>
    </row>
    <row r="274" ht="20" customHeight="1" spans="1:11">
      <c r="A274" s="145" t="s">
        <v>93</v>
      </c>
      <c r="B274" s="141">
        <v>0</v>
      </c>
      <c r="C274" s="141">
        <v>0</v>
      </c>
      <c r="D274" s="141">
        <v>0</v>
      </c>
      <c r="E274" s="141">
        <v>3050</v>
      </c>
      <c r="F274" s="141">
        <v>16750</v>
      </c>
      <c r="G274" s="149">
        <v>0</v>
      </c>
      <c r="H274" s="149">
        <v>0</v>
      </c>
      <c r="I274" s="149">
        <v>0</v>
      </c>
      <c r="J274" s="44">
        <f t="shared" si="3"/>
        <v>5.49180327868852</v>
      </c>
      <c r="K274" s="143">
        <v>231</v>
      </c>
    </row>
    <row r="275" ht="20" customHeight="1" spans="1:11">
      <c r="A275" s="145" t="s">
        <v>94</v>
      </c>
      <c r="B275" s="141">
        <v>0</v>
      </c>
      <c r="C275" s="141">
        <v>0</v>
      </c>
      <c r="D275" s="141">
        <v>0</v>
      </c>
      <c r="E275" s="141">
        <v>0</v>
      </c>
      <c r="F275" s="141">
        <v>0</v>
      </c>
      <c r="G275" s="149">
        <v>0</v>
      </c>
      <c r="H275" s="149">
        <v>0</v>
      </c>
      <c r="I275" s="149">
        <v>0</v>
      </c>
      <c r="J275" s="44">
        <f t="shared" si="3"/>
        <v>0</v>
      </c>
      <c r="K275" s="143">
        <v>23011</v>
      </c>
    </row>
    <row r="276" ht="20" customHeight="1" spans="1:11">
      <c r="A276" s="145" t="s">
        <v>1662</v>
      </c>
      <c r="B276" s="141">
        <v>0</v>
      </c>
      <c r="C276" s="141">
        <v>0</v>
      </c>
      <c r="D276" s="141">
        <v>0</v>
      </c>
      <c r="E276" s="141">
        <v>0</v>
      </c>
      <c r="F276" s="141">
        <v>0</v>
      </c>
      <c r="G276" s="149">
        <v>0</v>
      </c>
      <c r="H276" s="149">
        <v>0</v>
      </c>
      <c r="I276" s="149">
        <v>0</v>
      </c>
      <c r="J276" s="44">
        <f t="shared" si="3"/>
        <v>0</v>
      </c>
      <c r="K276" s="150"/>
    </row>
    <row r="277" ht="20" customHeight="1" spans="1:11">
      <c r="A277" s="145" t="s">
        <v>1663</v>
      </c>
      <c r="B277" s="141">
        <v>0</v>
      </c>
      <c r="C277" s="141">
        <v>0</v>
      </c>
      <c r="D277" s="141">
        <v>0</v>
      </c>
      <c r="E277" s="141">
        <v>0</v>
      </c>
      <c r="F277" s="141">
        <v>0</v>
      </c>
      <c r="G277" s="149">
        <v>0</v>
      </c>
      <c r="H277" s="149">
        <v>0</v>
      </c>
      <c r="I277" s="149">
        <v>0</v>
      </c>
      <c r="J277" s="44">
        <f t="shared" si="3"/>
        <v>0</v>
      </c>
      <c r="K277" s="150"/>
    </row>
    <row r="278" ht="20" customHeight="1" spans="1:11">
      <c r="A278" s="145" t="s">
        <v>1664</v>
      </c>
      <c r="B278" s="141">
        <v>0</v>
      </c>
      <c r="C278" s="141">
        <v>0</v>
      </c>
      <c r="D278" s="141">
        <v>0</v>
      </c>
      <c r="E278" s="141">
        <v>0</v>
      </c>
      <c r="F278" s="141">
        <v>0</v>
      </c>
      <c r="G278" s="149">
        <v>0</v>
      </c>
      <c r="H278" s="149">
        <v>0</v>
      </c>
      <c r="I278" s="149">
        <v>0</v>
      </c>
      <c r="J278" s="44">
        <f t="shared" si="3"/>
        <v>0</v>
      </c>
      <c r="K278" s="150"/>
    </row>
    <row r="279" ht="20" customHeight="1" spans="1:11">
      <c r="A279" s="145" t="s">
        <v>1665</v>
      </c>
      <c r="B279" s="141">
        <v>0</v>
      </c>
      <c r="C279" s="141">
        <v>0</v>
      </c>
      <c r="D279" s="141">
        <v>0</v>
      </c>
      <c r="E279" s="141">
        <v>13700</v>
      </c>
      <c r="F279" s="141">
        <v>19419</v>
      </c>
      <c r="G279" s="149">
        <v>0</v>
      </c>
      <c r="H279" s="149">
        <v>0</v>
      </c>
      <c r="I279" s="149">
        <v>0</v>
      </c>
      <c r="J279" s="44">
        <f t="shared" si="3"/>
        <v>1.41744525547445</v>
      </c>
      <c r="K279" s="150"/>
    </row>
    <row r="280" ht="20" customHeight="1" spans="1:11">
      <c r="A280" s="81" t="str">
        <f t="shared" si="4"/>
        <v/>
      </c>
      <c r="B280" s="141">
        <v>0</v>
      </c>
      <c r="C280" s="141">
        <v>0</v>
      </c>
      <c r="D280" s="141">
        <v>0</v>
      </c>
      <c r="E280" s="141">
        <v>0</v>
      </c>
      <c r="F280" s="141">
        <v>0</v>
      </c>
      <c r="G280" s="149">
        <v>0</v>
      </c>
      <c r="H280" s="149">
        <v>0</v>
      </c>
      <c r="I280" s="149">
        <v>0</v>
      </c>
      <c r="J280" s="44">
        <f t="shared" si="3"/>
        <v>0</v>
      </c>
      <c r="K280" s="150"/>
    </row>
    <row r="281" ht="20" customHeight="1" spans="1:11">
      <c r="A281" s="83" t="s">
        <v>1666</v>
      </c>
      <c r="B281" s="141">
        <v>0</v>
      </c>
      <c r="C281" s="141">
        <v>0</v>
      </c>
      <c r="D281" s="141">
        <v>0</v>
      </c>
      <c r="E281" s="141">
        <v>126232</v>
      </c>
      <c r="F281" s="141">
        <v>82495</v>
      </c>
      <c r="G281" s="149">
        <v>0</v>
      </c>
      <c r="H281" s="149">
        <v>0</v>
      </c>
      <c r="I281" s="149">
        <v>0</v>
      </c>
      <c r="J281" s="44">
        <f t="shared" si="3"/>
        <v>0.653518917548641</v>
      </c>
      <c r="K281" s="150"/>
    </row>
  </sheetData>
  <sheetProtection insertRows="0" insertColumns="0" deleteColumns="0" deleteRows="0" autoFilter="0"/>
  <mergeCells count="1">
    <mergeCell ref="A1:J1"/>
  </mergeCells>
  <printOptions horizontalCentered="1"/>
  <pageMargins left="0.161111111111111" right="0.161111111111111" top="0.409027777777778" bottom="0.409027777777778" header="0.5" footer="0.5"/>
  <pageSetup paperSize="9" orientation="portrait"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I86"/>
  <sheetViews>
    <sheetView workbookViewId="0">
      <selection activeCell="A3" sqref="A3"/>
    </sheetView>
  </sheetViews>
  <sheetFormatPr defaultColWidth="9" defaultRowHeight="20.25" customHeight="1"/>
  <cols>
    <col min="1" max="1" width="34.7777777777778" style="112" customWidth="1"/>
    <col min="2" max="3" width="8.88888888888889" style="112" customWidth="1"/>
    <col min="4" max="4" width="8.44444444444444" style="112" customWidth="1"/>
    <col min="5" max="5" width="7.88888888888889" style="112" customWidth="1"/>
    <col min="6" max="7" width="9.33333333333333" style="112" customWidth="1"/>
    <col min="8" max="8" width="11.5555555555556" style="112" customWidth="1"/>
    <col min="9" max="9" width="12.8518518518519" style="113" hidden="1" customWidth="1"/>
    <col min="10" max="16384" width="9" style="1"/>
  </cols>
  <sheetData>
    <row r="1" ht="30" customHeight="1" spans="1:9">
      <c r="A1" s="114" t="s">
        <v>1667</v>
      </c>
      <c r="B1" s="114"/>
      <c r="C1" s="114"/>
      <c r="D1" s="114"/>
      <c r="E1" s="114"/>
      <c r="F1" s="114"/>
      <c r="G1" s="114"/>
      <c r="H1" s="114"/>
      <c r="I1" s="114"/>
    </row>
    <row r="2" customHeight="1" spans="1:9">
      <c r="A2" s="116"/>
      <c r="B2" s="116"/>
      <c r="C2" s="116"/>
      <c r="D2" s="116"/>
      <c r="E2" s="116"/>
      <c r="F2" s="116"/>
      <c r="G2" s="116"/>
      <c r="H2" s="132" t="s">
        <v>108</v>
      </c>
      <c r="I2" s="132"/>
    </row>
    <row r="3" ht="30" customHeight="1" spans="1:9">
      <c r="A3" s="6" t="s">
        <v>2</v>
      </c>
      <c r="B3" s="133" t="s">
        <v>4</v>
      </c>
      <c r="C3" s="133" t="s">
        <v>5</v>
      </c>
      <c r="D3" s="133" t="s">
        <v>6</v>
      </c>
      <c r="E3" s="133" t="s">
        <v>7</v>
      </c>
      <c r="F3" s="133" t="s">
        <v>9</v>
      </c>
      <c r="G3" s="134" t="s">
        <v>10</v>
      </c>
      <c r="H3" s="135" t="s">
        <v>11</v>
      </c>
      <c r="I3" s="123" t="s">
        <v>12</v>
      </c>
    </row>
    <row r="4" ht="19" customHeight="1" spans="1:9">
      <c r="A4" s="7" t="s">
        <v>1352</v>
      </c>
      <c r="B4" s="121">
        <v>0</v>
      </c>
      <c r="C4" s="121">
        <v>0</v>
      </c>
      <c r="D4" s="121">
        <v>45216</v>
      </c>
      <c r="E4" s="121">
        <v>23229</v>
      </c>
      <c r="F4" s="122">
        <v>0</v>
      </c>
      <c r="G4" s="122">
        <v>0</v>
      </c>
      <c r="H4" s="122">
        <v>0.513734076433121</v>
      </c>
      <c r="I4" s="124">
        <v>10301</v>
      </c>
    </row>
    <row r="5" ht="19" customHeight="1" spans="1:9">
      <c r="A5" s="7" t="s">
        <v>1353</v>
      </c>
      <c r="B5" s="121">
        <v>0</v>
      </c>
      <c r="C5" s="121">
        <v>0</v>
      </c>
      <c r="D5" s="121">
        <v>0</v>
      </c>
      <c r="E5" s="121">
        <v>0</v>
      </c>
      <c r="F5" s="122">
        <v>0</v>
      </c>
      <c r="G5" s="122">
        <v>0</v>
      </c>
      <c r="H5" s="122">
        <v>0</v>
      </c>
      <c r="I5" s="124">
        <v>1030102</v>
      </c>
    </row>
    <row r="6" ht="19" customHeight="1" spans="1:9">
      <c r="A6" s="7" t="s">
        <v>1354</v>
      </c>
      <c r="B6" s="121">
        <v>0</v>
      </c>
      <c r="C6" s="121">
        <v>0</v>
      </c>
      <c r="D6" s="121">
        <v>0</v>
      </c>
      <c r="E6" s="121">
        <v>0</v>
      </c>
      <c r="F6" s="122">
        <v>0</v>
      </c>
      <c r="G6" s="122">
        <v>0</v>
      </c>
      <c r="H6" s="122">
        <v>0</v>
      </c>
      <c r="I6" s="124">
        <v>103010201</v>
      </c>
    </row>
    <row r="7" ht="19" customHeight="1" spans="1:9">
      <c r="A7" s="7" t="s">
        <v>1355</v>
      </c>
      <c r="B7" s="121">
        <v>0</v>
      </c>
      <c r="C7" s="121">
        <v>0</v>
      </c>
      <c r="D7" s="121">
        <v>0</v>
      </c>
      <c r="E7" s="121">
        <v>0</v>
      </c>
      <c r="F7" s="122">
        <v>0</v>
      </c>
      <c r="G7" s="122">
        <v>0</v>
      </c>
      <c r="H7" s="122">
        <v>0</v>
      </c>
      <c r="I7" s="124">
        <v>103010202</v>
      </c>
    </row>
    <row r="8" ht="19" customHeight="1" spans="1:9">
      <c r="A8" s="7" t="s">
        <v>1356</v>
      </c>
      <c r="B8" s="121">
        <v>0</v>
      </c>
      <c r="C8" s="121">
        <v>0</v>
      </c>
      <c r="D8" s="121">
        <v>0</v>
      </c>
      <c r="E8" s="121">
        <v>0</v>
      </c>
      <c r="F8" s="122">
        <v>0</v>
      </c>
      <c r="G8" s="122">
        <v>0</v>
      </c>
      <c r="H8" s="122">
        <v>0</v>
      </c>
      <c r="I8" s="124">
        <v>1030106</v>
      </c>
    </row>
    <row r="9" ht="19" customHeight="1" spans="1:9">
      <c r="A9" s="7" t="s">
        <v>1357</v>
      </c>
      <c r="B9" s="121">
        <v>0</v>
      </c>
      <c r="C9" s="121">
        <v>0</v>
      </c>
      <c r="D9" s="121">
        <v>0</v>
      </c>
      <c r="E9" s="121">
        <v>0</v>
      </c>
      <c r="F9" s="122">
        <v>0</v>
      </c>
      <c r="G9" s="122">
        <v>0</v>
      </c>
      <c r="H9" s="122">
        <v>0</v>
      </c>
      <c r="I9" s="124">
        <v>1030110</v>
      </c>
    </row>
    <row r="10" ht="19" customHeight="1" spans="1:9">
      <c r="A10" s="7" t="s">
        <v>1358</v>
      </c>
      <c r="B10" s="121">
        <v>0</v>
      </c>
      <c r="C10" s="121">
        <v>0</v>
      </c>
      <c r="D10" s="121">
        <v>0</v>
      </c>
      <c r="E10" s="121">
        <v>0</v>
      </c>
      <c r="F10" s="122">
        <v>0</v>
      </c>
      <c r="G10" s="122">
        <v>0</v>
      </c>
      <c r="H10" s="122">
        <v>0</v>
      </c>
      <c r="I10" s="124">
        <v>1030112</v>
      </c>
    </row>
    <row r="11" ht="19" customHeight="1" spans="1:9">
      <c r="A11" s="7" t="s">
        <v>1359</v>
      </c>
      <c r="B11" s="121">
        <v>0</v>
      </c>
      <c r="C11" s="121">
        <v>0</v>
      </c>
      <c r="D11" s="121">
        <v>0</v>
      </c>
      <c r="E11" s="121">
        <v>0</v>
      </c>
      <c r="F11" s="122">
        <v>0</v>
      </c>
      <c r="G11" s="122">
        <v>0</v>
      </c>
      <c r="H11" s="122">
        <v>0</v>
      </c>
      <c r="I11" s="124">
        <v>1030121</v>
      </c>
    </row>
    <row r="12" ht="19" customHeight="1" spans="1:9">
      <c r="A12" s="7" t="s">
        <v>1360</v>
      </c>
      <c r="B12" s="121">
        <v>0</v>
      </c>
      <c r="C12" s="121">
        <v>0</v>
      </c>
      <c r="D12" s="121">
        <v>0</v>
      </c>
      <c r="E12" s="121">
        <v>0</v>
      </c>
      <c r="F12" s="122">
        <v>0</v>
      </c>
      <c r="G12" s="122">
        <v>0</v>
      </c>
      <c r="H12" s="122">
        <v>0</v>
      </c>
      <c r="I12" s="124">
        <v>1030129</v>
      </c>
    </row>
    <row r="13" ht="19" customHeight="1" spans="1:9">
      <c r="A13" s="7" t="s">
        <v>1361</v>
      </c>
      <c r="B13" s="121">
        <v>0</v>
      </c>
      <c r="C13" s="121">
        <v>0</v>
      </c>
      <c r="D13" s="121">
        <v>0</v>
      </c>
      <c r="E13" s="121">
        <v>0</v>
      </c>
      <c r="F13" s="122">
        <v>0</v>
      </c>
      <c r="G13" s="122">
        <v>0</v>
      </c>
      <c r="H13" s="122">
        <v>0</v>
      </c>
      <c r="I13" s="124">
        <v>1030146</v>
      </c>
    </row>
    <row r="14" ht="19" customHeight="1" spans="1:9">
      <c r="A14" s="7" t="s">
        <v>1362</v>
      </c>
      <c r="B14" s="121">
        <v>0</v>
      </c>
      <c r="C14" s="121">
        <v>0</v>
      </c>
      <c r="D14" s="121">
        <v>0</v>
      </c>
      <c r="E14" s="121">
        <v>0</v>
      </c>
      <c r="F14" s="122">
        <v>0</v>
      </c>
      <c r="G14" s="122">
        <v>0</v>
      </c>
      <c r="H14" s="122">
        <v>0</v>
      </c>
      <c r="I14" s="124">
        <v>1030147</v>
      </c>
    </row>
    <row r="15" ht="19" customHeight="1" spans="1:9">
      <c r="A15" s="7" t="s">
        <v>1363</v>
      </c>
      <c r="B15" s="121">
        <v>21080</v>
      </c>
      <c r="C15" s="121">
        <v>22279</v>
      </c>
      <c r="D15" s="121">
        <v>44963</v>
      </c>
      <c r="E15" s="121">
        <v>23013</v>
      </c>
      <c r="F15" s="122">
        <v>1.09169829222011</v>
      </c>
      <c r="G15" s="122">
        <v>1.03294582342116</v>
      </c>
      <c r="H15" s="122">
        <v>0.511820830460601</v>
      </c>
      <c r="I15" s="124">
        <v>1030148</v>
      </c>
    </row>
    <row r="16" ht="19" customHeight="1" spans="1:9">
      <c r="A16" s="7" t="s">
        <v>1364</v>
      </c>
      <c r="B16" s="121">
        <v>0</v>
      </c>
      <c r="C16" s="121">
        <v>0</v>
      </c>
      <c r="D16" s="121">
        <v>44974</v>
      </c>
      <c r="E16" s="121">
        <v>16639</v>
      </c>
      <c r="F16" s="122">
        <v>0</v>
      </c>
      <c r="G16" s="122">
        <v>0</v>
      </c>
      <c r="H16" s="122">
        <v>0.369969315604572</v>
      </c>
      <c r="I16" s="124">
        <v>103014801</v>
      </c>
    </row>
    <row r="17" ht="19" customHeight="1" spans="1:9">
      <c r="A17" s="7" t="s">
        <v>1365</v>
      </c>
      <c r="B17" s="121">
        <v>0</v>
      </c>
      <c r="C17" s="121">
        <v>0</v>
      </c>
      <c r="D17" s="121">
        <v>114</v>
      </c>
      <c r="E17" s="121">
        <v>4807</v>
      </c>
      <c r="F17" s="122">
        <v>0</v>
      </c>
      <c r="G17" s="122">
        <v>0</v>
      </c>
      <c r="H17" s="122">
        <v>42.1666666666667</v>
      </c>
      <c r="I17" s="124">
        <v>103014802</v>
      </c>
    </row>
    <row r="18" ht="19" customHeight="1" spans="1:9">
      <c r="A18" s="7" t="s">
        <v>1366</v>
      </c>
      <c r="B18" s="121">
        <v>0</v>
      </c>
      <c r="C18" s="121">
        <v>0</v>
      </c>
      <c r="D18" s="121">
        <v>711</v>
      </c>
      <c r="E18" s="121">
        <v>2037</v>
      </c>
      <c r="F18" s="122">
        <v>0</v>
      </c>
      <c r="G18" s="122">
        <v>0</v>
      </c>
      <c r="H18" s="122">
        <v>2.86497890295359</v>
      </c>
      <c r="I18" s="124">
        <v>103014803</v>
      </c>
    </row>
    <row r="19" ht="19" customHeight="1" spans="1:9">
      <c r="A19" s="7" t="s">
        <v>1367</v>
      </c>
      <c r="B19" s="121">
        <v>0</v>
      </c>
      <c r="C19" s="121">
        <v>0</v>
      </c>
      <c r="D19" s="121">
        <v>-836</v>
      </c>
      <c r="E19" s="121">
        <v>-470</v>
      </c>
      <c r="F19" s="122">
        <v>0</v>
      </c>
      <c r="G19" s="122">
        <v>0</v>
      </c>
      <c r="H19" s="122">
        <v>0.562200956937799</v>
      </c>
      <c r="I19" s="124">
        <v>103014898</v>
      </c>
    </row>
    <row r="20" ht="19" customHeight="1" spans="1:9">
      <c r="A20" s="7" t="s">
        <v>1368</v>
      </c>
      <c r="B20" s="121">
        <v>0</v>
      </c>
      <c r="C20" s="121">
        <v>0</v>
      </c>
      <c r="D20" s="121">
        <v>0</v>
      </c>
      <c r="E20" s="121">
        <v>0</v>
      </c>
      <c r="F20" s="122">
        <v>0</v>
      </c>
      <c r="G20" s="122">
        <v>0</v>
      </c>
      <c r="H20" s="122">
        <v>0</v>
      </c>
      <c r="I20" s="124">
        <v>103014899</v>
      </c>
    </row>
    <row r="21" ht="19" customHeight="1" spans="1:9">
      <c r="A21" s="7" t="s">
        <v>1369</v>
      </c>
      <c r="B21" s="121">
        <v>0</v>
      </c>
      <c r="C21" s="121">
        <v>0</v>
      </c>
      <c r="D21" s="121">
        <v>0</v>
      </c>
      <c r="E21" s="121">
        <v>0</v>
      </c>
      <c r="F21" s="122">
        <v>0</v>
      </c>
      <c r="G21" s="122">
        <v>0</v>
      </c>
      <c r="H21" s="122">
        <v>0</v>
      </c>
      <c r="I21" s="124">
        <v>1030149</v>
      </c>
    </row>
    <row r="22" ht="19" customHeight="1" spans="1:9">
      <c r="A22" s="7" t="s">
        <v>1370</v>
      </c>
      <c r="B22" s="121">
        <v>0</v>
      </c>
      <c r="C22" s="121">
        <v>0</v>
      </c>
      <c r="D22" s="121">
        <v>0</v>
      </c>
      <c r="E22" s="121">
        <v>0</v>
      </c>
      <c r="F22" s="122">
        <v>0</v>
      </c>
      <c r="G22" s="122">
        <v>0</v>
      </c>
      <c r="H22" s="122">
        <v>0</v>
      </c>
      <c r="I22" s="124">
        <v>1030150</v>
      </c>
    </row>
    <row r="23" ht="19" customHeight="1" spans="1:9">
      <c r="A23" s="7" t="s">
        <v>1371</v>
      </c>
      <c r="B23" s="121">
        <v>0</v>
      </c>
      <c r="C23" s="121">
        <v>0</v>
      </c>
      <c r="D23" s="121">
        <v>0</v>
      </c>
      <c r="E23" s="121">
        <v>0</v>
      </c>
      <c r="F23" s="122">
        <v>0</v>
      </c>
      <c r="G23" s="122">
        <v>0</v>
      </c>
      <c r="H23" s="122">
        <v>0</v>
      </c>
      <c r="I23" s="124">
        <v>103015001</v>
      </c>
    </row>
    <row r="24" ht="19" customHeight="1" spans="1:9">
      <c r="A24" s="7" t="s">
        <v>1372</v>
      </c>
      <c r="B24" s="121">
        <v>0</v>
      </c>
      <c r="C24" s="121">
        <v>0</v>
      </c>
      <c r="D24" s="121">
        <v>0</v>
      </c>
      <c r="E24" s="121">
        <v>0</v>
      </c>
      <c r="F24" s="122">
        <v>0</v>
      </c>
      <c r="G24" s="122">
        <v>0</v>
      </c>
      <c r="H24" s="122">
        <v>0</v>
      </c>
      <c r="I24" s="124">
        <v>103015002</v>
      </c>
    </row>
    <row r="25" ht="19" customHeight="1" spans="1:9">
      <c r="A25" s="7" t="s">
        <v>1373</v>
      </c>
      <c r="B25" s="121">
        <v>0</v>
      </c>
      <c r="C25" s="121">
        <v>0</v>
      </c>
      <c r="D25" s="121">
        <v>0</v>
      </c>
      <c r="E25" s="121">
        <v>0</v>
      </c>
      <c r="F25" s="122">
        <v>0</v>
      </c>
      <c r="G25" s="122">
        <v>0</v>
      </c>
      <c r="H25" s="122">
        <v>0</v>
      </c>
      <c r="I25" s="124">
        <v>1030152</v>
      </c>
    </row>
    <row r="26" ht="19" customHeight="1" spans="1:9">
      <c r="A26" s="7" t="s">
        <v>1374</v>
      </c>
      <c r="B26" s="121">
        <v>0</v>
      </c>
      <c r="C26" s="121">
        <v>0</v>
      </c>
      <c r="D26" s="121">
        <v>0</v>
      </c>
      <c r="E26" s="121">
        <v>0</v>
      </c>
      <c r="F26" s="122">
        <v>0</v>
      </c>
      <c r="G26" s="122">
        <v>0</v>
      </c>
      <c r="H26" s="122">
        <v>0</v>
      </c>
      <c r="I26" s="124">
        <v>1030153</v>
      </c>
    </row>
    <row r="27" ht="19" customHeight="1" spans="1:9">
      <c r="A27" s="7" t="s">
        <v>1375</v>
      </c>
      <c r="B27" s="121">
        <v>0</v>
      </c>
      <c r="C27" s="121">
        <v>0</v>
      </c>
      <c r="D27" s="121">
        <v>0</v>
      </c>
      <c r="E27" s="121">
        <v>0</v>
      </c>
      <c r="F27" s="122">
        <v>0</v>
      </c>
      <c r="G27" s="122">
        <v>0</v>
      </c>
      <c r="H27" s="122">
        <v>0</v>
      </c>
      <c r="I27" s="124">
        <v>1030154</v>
      </c>
    </row>
    <row r="28" ht="19" customHeight="1" spans="1:9">
      <c r="A28" s="7" t="s">
        <v>1376</v>
      </c>
      <c r="B28" s="121">
        <v>0</v>
      </c>
      <c r="C28" s="121">
        <v>0</v>
      </c>
      <c r="D28" s="121">
        <v>0</v>
      </c>
      <c r="E28" s="121">
        <v>0</v>
      </c>
      <c r="F28" s="122">
        <v>0</v>
      </c>
      <c r="G28" s="122">
        <v>0</v>
      </c>
      <c r="H28" s="122">
        <v>0</v>
      </c>
      <c r="I28" s="124">
        <v>1030155</v>
      </c>
    </row>
    <row r="29" ht="19" customHeight="1" spans="1:9">
      <c r="A29" s="7" t="s">
        <v>1377</v>
      </c>
      <c r="B29" s="121">
        <v>0</v>
      </c>
      <c r="C29" s="121">
        <v>0</v>
      </c>
      <c r="D29" s="121">
        <v>0</v>
      </c>
      <c r="E29" s="121">
        <v>0</v>
      </c>
      <c r="F29" s="122">
        <v>0</v>
      </c>
      <c r="G29" s="122">
        <v>0</v>
      </c>
      <c r="H29" s="122">
        <v>0</v>
      </c>
      <c r="I29" s="124">
        <v>103015501</v>
      </c>
    </row>
    <row r="30" ht="19" customHeight="1" spans="1:9">
      <c r="A30" s="7" t="s">
        <v>1378</v>
      </c>
      <c r="B30" s="121">
        <v>0</v>
      </c>
      <c r="C30" s="121">
        <v>0</v>
      </c>
      <c r="D30" s="121">
        <v>0</v>
      </c>
      <c r="E30" s="121">
        <v>0</v>
      </c>
      <c r="F30" s="122">
        <v>0</v>
      </c>
      <c r="G30" s="122">
        <v>0</v>
      </c>
      <c r="H30" s="122">
        <v>0</v>
      </c>
      <c r="I30" s="124">
        <v>103015502</v>
      </c>
    </row>
    <row r="31" ht="19" customHeight="1" spans="1:9">
      <c r="A31" s="7" t="s">
        <v>1379</v>
      </c>
      <c r="B31" s="121">
        <v>0</v>
      </c>
      <c r="C31" s="121">
        <v>0</v>
      </c>
      <c r="D31" s="121">
        <v>0</v>
      </c>
      <c r="E31" s="121">
        <v>0</v>
      </c>
      <c r="F31" s="122">
        <v>0</v>
      </c>
      <c r="G31" s="122">
        <v>0</v>
      </c>
      <c r="H31" s="122">
        <v>0</v>
      </c>
      <c r="I31" s="124">
        <v>1030156</v>
      </c>
    </row>
    <row r="32" ht="19" customHeight="1" spans="1:9">
      <c r="A32" s="7" t="s">
        <v>1380</v>
      </c>
      <c r="B32" s="121">
        <v>0</v>
      </c>
      <c r="C32" s="121">
        <v>0</v>
      </c>
      <c r="D32" s="121">
        <v>0</v>
      </c>
      <c r="E32" s="121">
        <v>0</v>
      </c>
      <c r="F32" s="122">
        <v>0</v>
      </c>
      <c r="G32" s="122">
        <v>0</v>
      </c>
      <c r="H32" s="122">
        <v>0</v>
      </c>
      <c r="I32" s="124">
        <v>1030157</v>
      </c>
    </row>
    <row r="33" ht="19" customHeight="1" spans="1:9">
      <c r="A33" s="7" t="s">
        <v>1381</v>
      </c>
      <c r="B33" s="121">
        <v>0</v>
      </c>
      <c r="C33" s="121">
        <v>0</v>
      </c>
      <c r="D33" s="121">
        <v>0</v>
      </c>
      <c r="E33" s="121">
        <v>0</v>
      </c>
      <c r="F33" s="122">
        <v>0</v>
      </c>
      <c r="G33" s="122">
        <v>0</v>
      </c>
      <c r="H33" s="122">
        <v>0</v>
      </c>
      <c r="I33" s="124">
        <v>1030158</v>
      </c>
    </row>
    <row r="34" ht="19" customHeight="1" spans="1:9">
      <c r="A34" s="7" t="s">
        <v>1382</v>
      </c>
      <c r="B34" s="121">
        <v>0</v>
      </c>
      <c r="C34" s="121">
        <v>0</v>
      </c>
      <c r="D34" s="121">
        <v>0</v>
      </c>
      <c r="E34" s="121">
        <v>0</v>
      </c>
      <c r="F34" s="122">
        <v>0</v>
      </c>
      <c r="G34" s="122">
        <v>0</v>
      </c>
      <c r="H34" s="122">
        <v>0</v>
      </c>
      <c r="I34" s="124">
        <v>103015801</v>
      </c>
    </row>
    <row r="35" ht="19" customHeight="1" spans="1:9">
      <c r="A35" s="7" t="s">
        <v>1383</v>
      </c>
      <c r="B35" s="121">
        <v>0</v>
      </c>
      <c r="C35" s="121">
        <v>0</v>
      </c>
      <c r="D35" s="121">
        <v>0</v>
      </c>
      <c r="E35" s="121">
        <v>0</v>
      </c>
      <c r="F35" s="122">
        <v>0</v>
      </c>
      <c r="G35" s="122">
        <v>0</v>
      </c>
      <c r="H35" s="122">
        <v>0</v>
      </c>
      <c r="I35" s="124">
        <v>103015803</v>
      </c>
    </row>
    <row r="36" ht="19" customHeight="1" spans="1:9">
      <c r="A36" s="7" t="s">
        <v>1384</v>
      </c>
      <c r="B36" s="121">
        <v>0</v>
      </c>
      <c r="C36" s="121">
        <v>0</v>
      </c>
      <c r="D36" s="121">
        <v>0</v>
      </c>
      <c r="E36" s="121">
        <v>0</v>
      </c>
      <c r="F36" s="122">
        <v>0</v>
      </c>
      <c r="G36" s="122">
        <v>0</v>
      </c>
      <c r="H36" s="122">
        <v>0</v>
      </c>
      <c r="I36" s="124">
        <v>1030159</v>
      </c>
    </row>
    <row r="37" ht="19" customHeight="1" spans="1:9">
      <c r="A37" s="7" t="s">
        <v>1385</v>
      </c>
      <c r="B37" s="121">
        <v>0</v>
      </c>
      <c r="C37" s="121">
        <v>0</v>
      </c>
      <c r="D37" s="121">
        <v>0</v>
      </c>
      <c r="E37" s="121">
        <v>0</v>
      </c>
      <c r="F37" s="122">
        <v>0</v>
      </c>
      <c r="G37" s="122">
        <v>0</v>
      </c>
      <c r="H37" s="122">
        <v>0</v>
      </c>
      <c r="I37" s="124">
        <v>1030166</v>
      </c>
    </row>
    <row r="38" ht="19" customHeight="1" spans="1:9">
      <c r="A38" s="7" t="s">
        <v>1386</v>
      </c>
      <c r="B38" s="121">
        <v>0</v>
      </c>
      <c r="C38" s="121">
        <v>0</v>
      </c>
      <c r="D38" s="121">
        <v>0</v>
      </c>
      <c r="E38" s="121">
        <v>0</v>
      </c>
      <c r="F38" s="122">
        <v>0</v>
      </c>
      <c r="G38" s="122">
        <v>0</v>
      </c>
      <c r="H38" s="122">
        <v>0</v>
      </c>
      <c r="I38" s="124">
        <v>1030168</v>
      </c>
    </row>
    <row r="39" ht="19" customHeight="1" spans="1:9">
      <c r="A39" s="7" t="s">
        <v>1387</v>
      </c>
      <c r="B39" s="121">
        <v>0</v>
      </c>
      <c r="C39" s="121">
        <v>0</v>
      </c>
      <c r="D39" s="121">
        <v>0</v>
      </c>
      <c r="E39" s="121">
        <v>0</v>
      </c>
      <c r="F39" s="122">
        <v>0</v>
      </c>
      <c r="G39" s="122">
        <v>0</v>
      </c>
      <c r="H39" s="122">
        <v>0</v>
      </c>
      <c r="I39" s="124">
        <v>1030171</v>
      </c>
    </row>
    <row r="40" ht="19" customHeight="1" spans="1:9">
      <c r="A40" s="7" t="s">
        <v>1388</v>
      </c>
      <c r="B40" s="121">
        <v>0</v>
      </c>
      <c r="C40" s="121">
        <v>0</v>
      </c>
      <c r="D40" s="121">
        <v>0</v>
      </c>
      <c r="E40" s="121">
        <v>0</v>
      </c>
      <c r="F40" s="122">
        <v>0</v>
      </c>
      <c r="G40" s="122">
        <v>0</v>
      </c>
      <c r="H40" s="122">
        <v>0</v>
      </c>
      <c r="I40" s="124">
        <v>1030175</v>
      </c>
    </row>
    <row r="41" ht="19" customHeight="1" spans="1:9">
      <c r="A41" s="136" t="s">
        <v>1389</v>
      </c>
      <c r="B41" s="121">
        <v>0</v>
      </c>
      <c r="C41" s="121">
        <v>0</v>
      </c>
      <c r="D41" s="121">
        <v>0</v>
      </c>
      <c r="E41" s="121">
        <v>0</v>
      </c>
      <c r="F41" s="122">
        <v>0</v>
      </c>
      <c r="G41" s="122">
        <v>0</v>
      </c>
      <c r="H41" s="122">
        <v>0</v>
      </c>
      <c r="I41" s="124">
        <v>103017501</v>
      </c>
    </row>
    <row r="42" ht="19" customHeight="1" spans="1:9">
      <c r="A42" s="136" t="s">
        <v>1390</v>
      </c>
      <c r="B42" s="121">
        <v>0</v>
      </c>
      <c r="C42" s="121">
        <v>0</v>
      </c>
      <c r="D42" s="121">
        <v>0</v>
      </c>
      <c r="E42" s="121">
        <v>0</v>
      </c>
      <c r="F42" s="122">
        <v>0</v>
      </c>
      <c r="G42" s="122">
        <v>0</v>
      </c>
      <c r="H42" s="122">
        <v>0</v>
      </c>
      <c r="I42" s="124">
        <v>103017502</v>
      </c>
    </row>
    <row r="43" ht="19" customHeight="1" spans="1:9">
      <c r="A43" s="7" t="s">
        <v>1391</v>
      </c>
      <c r="B43" s="121">
        <v>451</v>
      </c>
      <c r="C43" s="121">
        <v>216</v>
      </c>
      <c r="D43" s="121">
        <v>253</v>
      </c>
      <c r="E43" s="121">
        <v>216</v>
      </c>
      <c r="F43" s="122">
        <v>0.478935698447894</v>
      </c>
      <c r="G43" s="122">
        <v>1</v>
      </c>
      <c r="H43" s="122">
        <v>0.853754940711462</v>
      </c>
      <c r="I43" s="124">
        <v>1030178</v>
      </c>
    </row>
    <row r="44" ht="19" customHeight="1" spans="1:9">
      <c r="A44" s="7" t="s">
        <v>1392</v>
      </c>
      <c r="B44" s="121">
        <v>0</v>
      </c>
      <c r="C44" s="121">
        <v>0</v>
      </c>
      <c r="D44" s="121">
        <v>0</v>
      </c>
      <c r="E44" s="121">
        <v>0</v>
      </c>
      <c r="F44" s="122">
        <v>0</v>
      </c>
      <c r="G44" s="122">
        <v>0</v>
      </c>
      <c r="H44" s="122">
        <v>0</v>
      </c>
      <c r="I44" s="124">
        <v>1030180</v>
      </c>
    </row>
    <row r="45" ht="19" customHeight="1" spans="1:9">
      <c r="A45" s="7" t="s">
        <v>1393</v>
      </c>
      <c r="B45" s="121">
        <v>0</v>
      </c>
      <c r="C45" s="121">
        <v>0</v>
      </c>
      <c r="D45" s="121">
        <v>0</v>
      </c>
      <c r="E45" s="121">
        <v>0</v>
      </c>
      <c r="F45" s="122">
        <v>0</v>
      </c>
      <c r="G45" s="122">
        <v>0</v>
      </c>
      <c r="H45" s="122">
        <v>0</v>
      </c>
      <c r="I45" s="124">
        <v>103018001</v>
      </c>
    </row>
    <row r="46" ht="19" customHeight="1" spans="1:9">
      <c r="A46" s="7" t="s">
        <v>1394</v>
      </c>
      <c r="B46" s="121">
        <v>0</v>
      </c>
      <c r="C46" s="121">
        <v>0</v>
      </c>
      <c r="D46" s="121">
        <v>0</v>
      </c>
      <c r="E46" s="121">
        <v>0</v>
      </c>
      <c r="F46" s="122">
        <v>0</v>
      </c>
      <c r="G46" s="122">
        <v>0</v>
      </c>
      <c r="H46" s="122">
        <v>0</v>
      </c>
      <c r="I46" s="124">
        <v>103018002</v>
      </c>
    </row>
    <row r="47" ht="19" customHeight="1" spans="1:9">
      <c r="A47" s="7" t="s">
        <v>1395</v>
      </c>
      <c r="B47" s="121">
        <v>0</v>
      </c>
      <c r="C47" s="121">
        <v>0</v>
      </c>
      <c r="D47" s="121">
        <v>0</v>
      </c>
      <c r="E47" s="121">
        <v>0</v>
      </c>
      <c r="F47" s="122">
        <v>0</v>
      </c>
      <c r="G47" s="122">
        <v>0</v>
      </c>
      <c r="H47" s="122">
        <v>0</v>
      </c>
      <c r="I47" s="124">
        <v>103018003</v>
      </c>
    </row>
    <row r="48" ht="19" customHeight="1" spans="1:9">
      <c r="A48" s="7" t="s">
        <v>1396</v>
      </c>
      <c r="B48" s="121">
        <v>0</v>
      </c>
      <c r="C48" s="121">
        <v>0</v>
      </c>
      <c r="D48" s="121">
        <v>0</v>
      </c>
      <c r="E48" s="121">
        <v>0</v>
      </c>
      <c r="F48" s="122">
        <v>0</v>
      </c>
      <c r="G48" s="122">
        <v>0</v>
      </c>
      <c r="H48" s="122">
        <v>0</v>
      </c>
      <c r="I48" s="124">
        <v>103018004</v>
      </c>
    </row>
    <row r="49" ht="19" customHeight="1" spans="1:9">
      <c r="A49" s="7" t="s">
        <v>1397</v>
      </c>
      <c r="B49" s="121">
        <v>0</v>
      </c>
      <c r="C49" s="121">
        <v>0</v>
      </c>
      <c r="D49" s="121">
        <v>0</v>
      </c>
      <c r="E49" s="121">
        <v>0</v>
      </c>
      <c r="F49" s="122">
        <v>0</v>
      </c>
      <c r="G49" s="122">
        <v>0</v>
      </c>
      <c r="H49" s="122">
        <v>0</v>
      </c>
      <c r="I49" s="124">
        <v>103018005</v>
      </c>
    </row>
    <row r="50" ht="19" customHeight="1" spans="1:9">
      <c r="A50" s="7" t="s">
        <v>1398</v>
      </c>
      <c r="B50" s="121">
        <v>0</v>
      </c>
      <c r="C50" s="121">
        <v>0</v>
      </c>
      <c r="D50" s="121">
        <v>0</v>
      </c>
      <c r="E50" s="121">
        <v>0</v>
      </c>
      <c r="F50" s="122">
        <v>0</v>
      </c>
      <c r="G50" s="122">
        <v>0</v>
      </c>
      <c r="H50" s="122">
        <v>0</v>
      </c>
      <c r="I50" s="124">
        <v>103018006</v>
      </c>
    </row>
    <row r="51" ht="19" customHeight="1" spans="1:9">
      <c r="A51" s="7" t="s">
        <v>1399</v>
      </c>
      <c r="B51" s="121">
        <v>0</v>
      </c>
      <c r="C51" s="121">
        <v>0</v>
      </c>
      <c r="D51" s="121">
        <v>0</v>
      </c>
      <c r="E51" s="121">
        <v>0</v>
      </c>
      <c r="F51" s="122">
        <v>0</v>
      </c>
      <c r="G51" s="122">
        <v>0</v>
      </c>
      <c r="H51" s="122">
        <v>0</v>
      </c>
      <c r="I51" s="124">
        <v>103018007</v>
      </c>
    </row>
    <row r="52" ht="19" customHeight="1" spans="1:9">
      <c r="A52" s="7" t="s">
        <v>1400</v>
      </c>
      <c r="B52" s="121">
        <v>0</v>
      </c>
      <c r="C52" s="121">
        <v>0</v>
      </c>
      <c r="D52" s="121">
        <v>0</v>
      </c>
      <c r="E52" s="121">
        <v>0</v>
      </c>
      <c r="F52" s="122">
        <v>0</v>
      </c>
      <c r="G52" s="122">
        <v>0</v>
      </c>
      <c r="H52" s="122">
        <v>0</v>
      </c>
      <c r="I52" s="124">
        <v>1030181</v>
      </c>
    </row>
    <row r="53" ht="19" customHeight="1" spans="1:9">
      <c r="A53" s="7" t="s">
        <v>1401</v>
      </c>
      <c r="B53" s="121">
        <v>0</v>
      </c>
      <c r="C53" s="121">
        <v>0</v>
      </c>
      <c r="D53" s="121">
        <v>0</v>
      </c>
      <c r="E53" s="121">
        <v>0</v>
      </c>
      <c r="F53" s="122">
        <v>0</v>
      </c>
      <c r="G53" s="122">
        <v>0</v>
      </c>
      <c r="H53" s="122">
        <v>0</v>
      </c>
      <c r="I53" s="124">
        <v>1030199</v>
      </c>
    </row>
    <row r="54" ht="19" customHeight="1" spans="1:9">
      <c r="A54" s="7" t="s">
        <v>1402</v>
      </c>
      <c r="B54" s="121">
        <v>0</v>
      </c>
      <c r="C54" s="121">
        <v>0</v>
      </c>
      <c r="D54" s="121">
        <v>2361</v>
      </c>
      <c r="E54" s="121">
        <v>414</v>
      </c>
      <c r="F54" s="122">
        <v>0</v>
      </c>
      <c r="G54" s="122">
        <v>0</v>
      </c>
      <c r="H54" s="122">
        <v>0.175349428208386</v>
      </c>
      <c r="I54" s="124">
        <v>10310</v>
      </c>
    </row>
    <row r="55" customHeight="1" spans="1:9">
      <c r="A55" s="136" t="s">
        <v>1403</v>
      </c>
      <c r="B55" s="121">
        <v>0</v>
      </c>
      <c r="C55" s="121">
        <v>0</v>
      </c>
      <c r="D55" s="121">
        <v>0</v>
      </c>
      <c r="E55" s="121">
        <v>0</v>
      </c>
      <c r="F55" s="122">
        <v>0</v>
      </c>
      <c r="G55" s="122">
        <v>0</v>
      </c>
      <c r="H55" s="122">
        <v>0</v>
      </c>
      <c r="I55" s="124">
        <v>1031003</v>
      </c>
    </row>
    <row r="56" customHeight="1" spans="1:9">
      <c r="A56" s="136" t="s">
        <v>1404</v>
      </c>
      <c r="B56" s="121">
        <v>0</v>
      </c>
      <c r="C56" s="121">
        <v>0</v>
      </c>
      <c r="D56" s="121">
        <v>0</v>
      </c>
      <c r="E56" s="121">
        <v>0</v>
      </c>
      <c r="F56" s="122">
        <v>0</v>
      </c>
      <c r="G56" s="122">
        <v>0</v>
      </c>
      <c r="H56" s="122">
        <v>0</v>
      </c>
      <c r="I56" s="124">
        <v>1031005</v>
      </c>
    </row>
    <row r="57" ht="18" customHeight="1" spans="1:9">
      <c r="A57" s="136" t="s">
        <v>1405</v>
      </c>
      <c r="B57" s="121">
        <v>0</v>
      </c>
      <c r="C57" s="121">
        <v>0</v>
      </c>
      <c r="D57" s="121">
        <v>0</v>
      </c>
      <c r="E57" s="121">
        <v>0</v>
      </c>
      <c r="F57" s="122">
        <v>0</v>
      </c>
      <c r="G57" s="122">
        <v>0</v>
      </c>
      <c r="H57" s="122">
        <v>0</v>
      </c>
      <c r="I57" s="124">
        <v>1031006</v>
      </c>
    </row>
    <row r="58" ht="18" customHeight="1" spans="1:9">
      <c r="A58" s="7" t="s">
        <v>1406</v>
      </c>
      <c r="B58" s="121">
        <v>0</v>
      </c>
      <c r="C58" s="121">
        <v>0</v>
      </c>
      <c r="D58" s="121">
        <v>0</v>
      </c>
      <c r="E58" s="121">
        <v>0</v>
      </c>
      <c r="F58" s="122">
        <v>0</v>
      </c>
      <c r="G58" s="122">
        <v>0</v>
      </c>
      <c r="H58" s="122">
        <v>0</v>
      </c>
      <c r="I58" s="124">
        <v>103100601</v>
      </c>
    </row>
    <row r="59" ht="18" customHeight="1" spans="1:9">
      <c r="A59" s="7" t="s">
        <v>1407</v>
      </c>
      <c r="B59" s="121">
        <v>0</v>
      </c>
      <c r="C59" s="121">
        <v>0</v>
      </c>
      <c r="D59" s="121">
        <v>0</v>
      </c>
      <c r="E59" s="121">
        <v>0</v>
      </c>
      <c r="F59" s="122">
        <v>0</v>
      </c>
      <c r="G59" s="122">
        <v>0</v>
      </c>
      <c r="H59" s="122">
        <v>0</v>
      </c>
      <c r="I59" s="124">
        <v>103100602</v>
      </c>
    </row>
    <row r="60" customHeight="1" spans="1:9">
      <c r="A60" s="136" t="s">
        <v>1408</v>
      </c>
      <c r="B60" s="121">
        <v>0</v>
      </c>
      <c r="C60" s="121">
        <v>0</v>
      </c>
      <c r="D60" s="121">
        <v>0</v>
      </c>
      <c r="E60" s="121">
        <v>0</v>
      </c>
      <c r="F60" s="122">
        <v>0</v>
      </c>
      <c r="G60" s="122">
        <v>0</v>
      </c>
      <c r="H60" s="122">
        <v>0</v>
      </c>
      <c r="I60" s="124">
        <v>103100699</v>
      </c>
    </row>
    <row r="61" ht="18" customHeight="1" spans="1:9">
      <c r="A61" s="136" t="s">
        <v>1409</v>
      </c>
      <c r="B61" s="121">
        <v>0</v>
      </c>
      <c r="C61" s="121">
        <v>0</v>
      </c>
      <c r="D61" s="121">
        <v>0</v>
      </c>
      <c r="E61" s="121">
        <v>0</v>
      </c>
      <c r="F61" s="122">
        <v>0</v>
      </c>
      <c r="G61" s="122">
        <v>0</v>
      </c>
      <c r="H61" s="122">
        <v>0</v>
      </c>
      <c r="I61" s="124">
        <v>1031008</v>
      </c>
    </row>
    <row r="62" ht="18" customHeight="1" spans="1:9">
      <c r="A62" s="136" t="s">
        <v>1410</v>
      </c>
      <c r="B62" s="121">
        <v>0</v>
      </c>
      <c r="C62" s="121">
        <v>0</v>
      </c>
      <c r="D62" s="121">
        <v>0</v>
      </c>
      <c r="E62" s="121">
        <v>0</v>
      </c>
      <c r="F62" s="122">
        <v>0</v>
      </c>
      <c r="G62" s="122">
        <v>0</v>
      </c>
      <c r="H62" s="122">
        <v>0</v>
      </c>
      <c r="I62" s="124">
        <v>1031009</v>
      </c>
    </row>
    <row r="63" ht="18" customHeight="1" spans="1:9">
      <c r="A63" s="136" t="s">
        <v>1411</v>
      </c>
      <c r="B63" s="121">
        <v>0</v>
      </c>
      <c r="C63" s="121">
        <v>0</v>
      </c>
      <c r="D63" s="121">
        <v>0</v>
      </c>
      <c r="E63" s="121">
        <v>0</v>
      </c>
      <c r="F63" s="122">
        <v>0</v>
      </c>
      <c r="G63" s="122">
        <v>0</v>
      </c>
      <c r="H63" s="122">
        <v>0</v>
      </c>
      <c r="I63" s="124">
        <v>1031010</v>
      </c>
    </row>
    <row r="64" ht="18" customHeight="1" spans="1:9">
      <c r="A64" s="136" t="s">
        <v>1412</v>
      </c>
      <c r="B64" s="121">
        <v>0</v>
      </c>
      <c r="C64" s="121">
        <v>0</v>
      </c>
      <c r="D64" s="121">
        <v>0</v>
      </c>
      <c r="E64" s="121">
        <v>0</v>
      </c>
      <c r="F64" s="122">
        <v>0</v>
      </c>
      <c r="G64" s="122">
        <v>0</v>
      </c>
      <c r="H64" s="122">
        <v>0</v>
      </c>
      <c r="I64" s="124">
        <v>1031011</v>
      </c>
    </row>
    <row r="65" customHeight="1" spans="1:9">
      <c r="A65" s="136" t="s">
        <v>1413</v>
      </c>
      <c r="B65" s="121">
        <v>0</v>
      </c>
      <c r="C65" s="121">
        <v>0</v>
      </c>
      <c r="D65" s="121">
        <v>0</v>
      </c>
      <c r="E65" s="121">
        <v>0</v>
      </c>
      <c r="F65" s="122">
        <v>0</v>
      </c>
      <c r="G65" s="122">
        <v>0</v>
      </c>
      <c r="H65" s="122">
        <v>0</v>
      </c>
      <c r="I65" s="124">
        <v>1031012</v>
      </c>
    </row>
    <row r="66" ht="18" customHeight="1" spans="1:9">
      <c r="A66" s="7" t="s">
        <v>1414</v>
      </c>
      <c r="B66" s="121">
        <v>3471</v>
      </c>
      <c r="C66" s="121">
        <v>414</v>
      </c>
      <c r="D66" s="121">
        <v>2348</v>
      </c>
      <c r="E66" s="121">
        <v>21</v>
      </c>
      <c r="F66" s="122">
        <v>0.00605012964563526</v>
      </c>
      <c r="G66" s="122">
        <v>0.0507246376811594</v>
      </c>
      <c r="H66" s="122">
        <v>0.00894378194207836</v>
      </c>
      <c r="I66" s="124">
        <v>1031013</v>
      </c>
    </row>
    <row r="67" ht="18" customHeight="1" spans="1:9">
      <c r="A67" s="136" t="s">
        <v>1415</v>
      </c>
      <c r="B67" s="121">
        <v>0</v>
      </c>
      <c r="C67" s="121">
        <v>0</v>
      </c>
      <c r="D67" s="121">
        <v>2348</v>
      </c>
      <c r="E67" s="121">
        <v>21</v>
      </c>
      <c r="F67" s="122">
        <v>0</v>
      </c>
      <c r="G67" s="122">
        <v>0</v>
      </c>
      <c r="H67" s="122">
        <v>0.00894378194207836</v>
      </c>
      <c r="I67" s="124">
        <v>103101301</v>
      </c>
    </row>
    <row r="68" ht="18" customHeight="1" spans="1:9">
      <c r="A68" s="136" t="s">
        <v>1416</v>
      </c>
      <c r="B68" s="121">
        <v>0</v>
      </c>
      <c r="C68" s="121">
        <v>0</v>
      </c>
      <c r="D68" s="121">
        <v>0</v>
      </c>
      <c r="E68" s="121">
        <v>0</v>
      </c>
      <c r="F68" s="122">
        <v>0</v>
      </c>
      <c r="G68" s="122">
        <v>0</v>
      </c>
      <c r="H68" s="122">
        <v>0</v>
      </c>
      <c r="I68" s="124">
        <v>103101399</v>
      </c>
    </row>
    <row r="69" ht="18" customHeight="1" spans="1:9">
      <c r="A69" s="7" t="s">
        <v>1417</v>
      </c>
      <c r="B69" s="121">
        <v>0</v>
      </c>
      <c r="C69" s="121">
        <v>0</v>
      </c>
      <c r="D69" s="121">
        <v>0</v>
      </c>
      <c r="E69" s="121">
        <v>0</v>
      </c>
      <c r="F69" s="122">
        <v>0</v>
      </c>
      <c r="G69" s="122">
        <v>0</v>
      </c>
      <c r="H69" s="122">
        <v>0</v>
      </c>
      <c r="I69" s="124">
        <v>1031014</v>
      </c>
    </row>
    <row r="70" ht="18" customHeight="1" spans="1:9">
      <c r="A70" s="136" t="s">
        <v>1418</v>
      </c>
      <c r="B70" s="121">
        <v>0</v>
      </c>
      <c r="C70" s="121">
        <v>0</v>
      </c>
      <c r="D70" s="121">
        <v>13</v>
      </c>
      <c r="E70" s="121">
        <v>393</v>
      </c>
      <c r="F70" s="122">
        <v>0</v>
      </c>
      <c r="G70" s="122">
        <v>0</v>
      </c>
      <c r="H70" s="122">
        <v>30.2307692307692</v>
      </c>
      <c r="I70" s="124">
        <v>1031099</v>
      </c>
    </row>
    <row r="71" customHeight="1" spans="1:9">
      <c r="A71" s="136" t="s">
        <v>1419</v>
      </c>
      <c r="B71" s="121">
        <v>0</v>
      </c>
      <c r="C71" s="121">
        <v>0</v>
      </c>
      <c r="D71" s="121">
        <v>13</v>
      </c>
      <c r="E71" s="121">
        <v>393</v>
      </c>
      <c r="F71" s="122">
        <v>0</v>
      </c>
      <c r="G71" s="122">
        <v>0</v>
      </c>
      <c r="H71" s="122">
        <v>30.2307692307692</v>
      </c>
      <c r="I71" s="124">
        <v>103109998</v>
      </c>
    </row>
    <row r="72" ht="19" customHeight="1" spans="1:9">
      <c r="A72" s="136" t="s">
        <v>1420</v>
      </c>
      <c r="B72" s="121">
        <v>0</v>
      </c>
      <c r="C72" s="121">
        <v>0</v>
      </c>
      <c r="D72" s="121">
        <v>0</v>
      </c>
      <c r="E72" s="121">
        <v>0</v>
      </c>
      <c r="F72" s="122">
        <v>0</v>
      </c>
      <c r="G72" s="122">
        <v>0</v>
      </c>
      <c r="H72" s="122">
        <v>0</v>
      </c>
      <c r="I72" s="124">
        <v>103109999</v>
      </c>
    </row>
    <row r="73" ht="19" customHeight="1" spans="1:9">
      <c r="A73" s="7" t="s">
        <v>1198</v>
      </c>
      <c r="B73" s="121">
        <v>0</v>
      </c>
      <c r="C73" s="121">
        <v>0</v>
      </c>
      <c r="D73" s="121">
        <v>0</v>
      </c>
      <c r="E73" s="121">
        <v>0</v>
      </c>
      <c r="F73" s="128">
        <v>0</v>
      </c>
      <c r="G73" s="128">
        <v>0</v>
      </c>
      <c r="H73" s="128">
        <v>0</v>
      </c>
      <c r="I73" s="131"/>
    </row>
    <row r="74" ht="19" customHeight="1" spans="1:9">
      <c r="A74" s="6" t="s">
        <v>1421</v>
      </c>
      <c r="B74" s="121">
        <v>25002</v>
      </c>
      <c r="C74" s="121">
        <v>22909</v>
      </c>
      <c r="D74" s="121">
        <v>47577</v>
      </c>
      <c r="E74" s="121">
        <v>23643</v>
      </c>
      <c r="F74" s="122">
        <v>0.945644348452124</v>
      </c>
      <c r="G74" s="122">
        <v>1.03203980968178</v>
      </c>
      <c r="H74" s="122">
        <v>0.496941799609055</v>
      </c>
      <c r="I74" s="131"/>
    </row>
    <row r="75" ht="19" customHeight="1" spans="1:9">
      <c r="A75" s="137" t="s">
        <v>1198</v>
      </c>
      <c r="B75" s="121">
        <v>0</v>
      </c>
      <c r="C75" s="121">
        <v>0</v>
      </c>
      <c r="D75" s="121">
        <v>0</v>
      </c>
      <c r="E75" s="121">
        <v>0</v>
      </c>
      <c r="F75" s="128">
        <v>0</v>
      </c>
      <c r="G75" s="128">
        <v>0</v>
      </c>
      <c r="H75" s="128">
        <v>0</v>
      </c>
      <c r="I75" s="131"/>
    </row>
    <row r="76" ht="19" customHeight="1" spans="1:9">
      <c r="A76" s="137" t="s">
        <v>1422</v>
      </c>
      <c r="B76" s="121">
        <v>0</v>
      </c>
      <c r="C76" s="121">
        <v>0</v>
      </c>
      <c r="D76" s="121">
        <v>2680</v>
      </c>
      <c r="E76" s="121">
        <v>4668</v>
      </c>
      <c r="F76" s="128">
        <v>0</v>
      </c>
      <c r="G76" s="128">
        <v>0</v>
      </c>
      <c r="H76" s="122">
        <v>1.74179104477612</v>
      </c>
      <c r="I76" s="131"/>
    </row>
    <row r="77" ht="19" customHeight="1" spans="1:9">
      <c r="A77" s="137" t="s">
        <v>1423</v>
      </c>
      <c r="B77" s="121">
        <v>0</v>
      </c>
      <c r="C77" s="121">
        <v>0</v>
      </c>
      <c r="D77" s="121">
        <v>0</v>
      </c>
      <c r="E77" s="121">
        <v>0</v>
      </c>
      <c r="F77" s="128">
        <v>0</v>
      </c>
      <c r="G77" s="128">
        <v>0</v>
      </c>
      <c r="H77" s="122">
        <v>0</v>
      </c>
      <c r="I77" s="124">
        <v>1100603</v>
      </c>
    </row>
    <row r="78" ht="19" customHeight="1" spans="1:9">
      <c r="A78" s="137" t="s">
        <v>1424</v>
      </c>
      <c r="B78" s="121">
        <v>0</v>
      </c>
      <c r="C78" s="121">
        <v>0</v>
      </c>
      <c r="D78" s="121">
        <v>0</v>
      </c>
      <c r="E78" s="121">
        <v>0</v>
      </c>
      <c r="F78" s="128">
        <v>0</v>
      </c>
      <c r="G78" s="128">
        <v>0</v>
      </c>
      <c r="H78" s="122">
        <v>0</v>
      </c>
      <c r="I78" s="131"/>
    </row>
    <row r="79" ht="19" customHeight="1" spans="1:9">
      <c r="A79" s="137" t="s">
        <v>1425</v>
      </c>
      <c r="B79" s="121">
        <v>0</v>
      </c>
      <c r="C79" s="121">
        <v>0</v>
      </c>
      <c r="D79" s="121">
        <v>3956</v>
      </c>
      <c r="E79" s="121">
        <v>13700</v>
      </c>
      <c r="F79" s="128">
        <v>0</v>
      </c>
      <c r="G79" s="128">
        <v>0</v>
      </c>
      <c r="H79" s="122">
        <v>3.46309403437816</v>
      </c>
      <c r="I79" s="124">
        <v>1100802</v>
      </c>
    </row>
    <row r="80" ht="19" customHeight="1" spans="1:9">
      <c r="A80" s="137" t="s">
        <v>1426</v>
      </c>
      <c r="B80" s="121">
        <v>0</v>
      </c>
      <c r="C80" s="121">
        <v>0</v>
      </c>
      <c r="D80" s="121">
        <v>4419</v>
      </c>
      <c r="E80" s="121">
        <v>5362</v>
      </c>
      <c r="F80" s="128">
        <v>0</v>
      </c>
      <c r="G80" s="128">
        <v>0</v>
      </c>
      <c r="H80" s="122">
        <v>1.21339669608509</v>
      </c>
      <c r="I80" s="131"/>
    </row>
    <row r="81" ht="19" customHeight="1" spans="1:9">
      <c r="A81" s="137" t="s">
        <v>48</v>
      </c>
      <c r="B81" s="121">
        <v>0</v>
      </c>
      <c r="C81" s="121">
        <v>0</v>
      </c>
      <c r="D81" s="121">
        <v>0</v>
      </c>
      <c r="E81" s="121">
        <v>0</v>
      </c>
      <c r="F81" s="128">
        <v>0</v>
      </c>
      <c r="G81" s="128">
        <v>0</v>
      </c>
      <c r="H81" s="122">
        <v>0</v>
      </c>
      <c r="I81" s="124">
        <v>105</v>
      </c>
    </row>
    <row r="82" ht="19" customHeight="1" spans="1:9">
      <c r="A82" s="7" t="s">
        <v>49</v>
      </c>
      <c r="B82" s="121">
        <v>0</v>
      </c>
      <c r="C82" s="121">
        <v>0</v>
      </c>
      <c r="D82" s="121">
        <v>67600</v>
      </c>
      <c r="E82" s="121">
        <v>34890</v>
      </c>
      <c r="F82" s="128">
        <v>0</v>
      </c>
      <c r="G82" s="128">
        <v>0</v>
      </c>
      <c r="H82" s="122">
        <v>0.51612426035503</v>
      </c>
      <c r="I82" s="124">
        <v>11011</v>
      </c>
    </row>
    <row r="83" ht="19" customHeight="1" spans="1:9">
      <c r="A83" s="137" t="s">
        <v>1427</v>
      </c>
      <c r="B83" s="121">
        <v>0</v>
      </c>
      <c r="C83" s="121">
        <v>0</v>
      </c>
      <c r="D83" s="121">
        <v>0</v>
      </c>
      <c r="E83" s="121">
        <v>0</v>
      </c>
      <c r="F83" s="128">
        <v>0</v>
      </c>
      <c r="G83" s="128">
        <v>0</v>
      </c>
      <c r="H83" s="122">
        <v>0</v>
      </c>
      <c r="I83" s="131"/>
    </row>
    <row r="84" ht="19" customHeight="1" spans="1:9">
      <c r="A84" s="137" t="s">
        <v>1428</v>
      </c>
      <c r="B84" s="121">
        <v>0</v>
      </c>
      <c r="C84" s="121">
        <v>0</v>
      </c>
      <c r="D84" s="121">
        <v>0</v>
      </c>
      <c r="E84" s="121">
        <v>0</v>
      </c>
      <c r="F84" s="128">
        <v>0</v>
      </c>
      <c r="G84" s="128">
        <v>0</v>
      </c>
      <c r="H84" s="122">
        <v>0</v>
      </c>
      <c r="I84" s="131"/>
    </row>
    <row r="85" ht="18" customHeight="1" spans="1:9">
      <c r="A85" s="137" t="s">
        <v>1198</v>
      </c>
      <c r="B85" s="121">
        <v>0</v>
      </c>
      <c r="C85" s="121">
        <v>0</v>
      </c>
      <c r="D85" s="121">
        <v>0</v>
      </c>
      <c r="E85" s="121">
        <v>0</v>
      </c>
      <c r="F85" s="128">
        <v>0</v>
      </c>
      <c r="G85" s="128">
        <v>0</v>
      </c>
      <c r="H85" s="130">
        <v>0</v>
      </c>
      <c r="I85" s="131"/>
    </row>
    <row r="86" ht="18" customHeight="1" spans="1:9">
      <c r="A86" s="6" t="s">
        <v>1668</v>
      </c>
      <c r="B86" s="121">
        <v>0</v>
      </c>
      <c r="C86" s="121">
        <v>0</v>
      </c>
      <c r="D86" s="121">
        <v>126232</v>
      </c>
      <c r="E86" s="121">
        <v>82263</v>
      </c>
      <c r="F86" s="128">
        <v>0</v>
      </c>
      <c r="G86" s="128">
        <v>0</v>
      </c>
      <c r="H86" s="122">
        <v>0.651681031751062</v>
      </c>
      <c r="I86" s="131"/>
    </row>
  </sheetData>
  <sheetProtection insertRows="0" insertColumns="0" deleteColumns="0" deleteRows="0" autoFilter="0"/>
  <mergeCells count="1">
    <mergeCell ref="A1:H1"/>
  </mergeCells>
  <printOptions horizontalCentered="1"/>
  <pageMargins left="0.161111111111111" right="0.161111111111111" top="0.409027777777778" bottom="0.409027777777778" header="0.5" footer="0.5"/>
  <pageSetup paperSize="9" orientation="portrait" horizont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I281"/>
  <sheetViews>
    <sheetView workbookViewId="0">
      <selection activeCell="A3" sqref="A3"/>
    </sheetView>
  </sheetViews>
  <sheetFormatPr defaultColWidth="9" defaultRowHeight="20.25" customHeight="1"/>
  <cols>
    <col min="1" max="1" width="43.7777777777778" style="112" customWidth="1"/>
    <col min="2" max="2" width="7.11111111111111" style="112" customWidth="1"/>
    <col min="3" max="3" width="7" style="112" customWidth="1"/>
    <col min="4" max="4" width="7.77777777777778" style="112" customWidth="1"/>
    <col min="5" max="5" width="7.44444444444444" style="112" customWidth="1"/>
    <col min="6" max="6" width="7.11111111111111" style="112" customWidth="1"/>
    <col min="7" max="7" width="7.44444444444444" style="112" customWidth="1"/>
    <col min="8" max="8" width="10.8888888888889" style="112" customWidth="1"/>
    <col min="9" max="9" width="12.5740740740741" style="113" hidden="1" customWidth="1"/>
    <col min="10" max="16384" width="9" style="1"/>
  </cols>
  <sheetData>
    <row r="1" ht="25" customHeight="1" spans="1:9">
      <c r="A1" s="114" t="s">
        <v>1669</v>
      </c>
      <c r="B1" s="114"/>
      <c r="C1" s="114"/>
      <c r="D1" s="114"/>
      <c r="E1" s="114"/>
      <c r="F1" s="114"/>
      <c r="G1" s="114"/>
      <c r="H1" s="115"/>
      <c r="I1" s="115"/>
    </row>
    <row r="2" ht="16" customHeight="1" spans="1:9">
      <c r="A2" s="116"/>
      <c r="B2" s="116"/>
      <c r="C2" s="116"/>
      <c r="D2" s="116"/>
      <c r="E2" s="116"/>
      <c r="F2" s="116"/>
      <c r="G2" s="116"/>
      <c r="H2" s="117" t="s">
        <v>1</v>
      </c>
      <c r="I2" s="117"/>
    </row>
    <row r="3" ht="34" customHeight="1" spans="1:9">
      <c r="A3" s="6" t="s">
        <v>2</v>
      </c>
      <c r="B3" s="6" t="s">
        <v>4</v>
      </c>
      <c r="C3" s="6" t="s">
        <v>5</v>
      </c>
      <c r="D3" s="6" t="s">
        <v>6</v>
      </c>
      <c r="E3" s="6" t="s">
        <v>7</v>
      </c>
      <c r="F3" s="6" t="s">
        <v>9</v>
      </c>
      <c r="G3" s="118" t="s">
        <v>10</v>
      </c>
      <c r="H3" s="119" t="s">
        <v>11</v>
      </c>
      <c r="I3" s="123" t="s">
        <v>12</v>
      </c>
    </row>
    <row r="4" ht="17.5" customHeight="1" spans="1:9">
      <c r="A4" s="120" t="s">
        <v>66</v>
      </c>
      <c r="B4" s="121">
        <v>0</v>
      </c>
      <c r="C4" s="121">
        <v>0</v>
      </c>
      <c r="D4" s="121">
        <v>0</v>
      </c>
      <c r="E4" s="121">
        <v>0</v>
      </c>
      <c r="F4" s="122">
        <v>0</v>
      </c>
      <c r="G4" s="122">
        <v>0</v>
      </c>
      <c r="H4" s="122">
        <v>0</v>
      </c>
      <c r="I4" s="124">
        <v>206</v>
      </c>
    </row>
    <row r="5" ht="17.5" customHeight="1" spans="1:9">
      <c r="A5" s="120" t="s">
        <v>1430</v>
      </c>
      <c r="B5" s="121">
        <v>0</v>
      </c>
      <c r="C5" s="121">
        <v>0</v>
      </c>
      <c r="D5" s="121">
        <v>0</v>
      </c>
      <c r="E5" s="121">
        <v>0</v>
      </c>
      <c r="F5" s="122">
        <v>0</v>
      </c>
      <c r="G5" s="122">
        <v>0</v>
      </c>
      <c r="H5" s="122">
        <v>0</v>
      </c>
      <c r="I5" s="124">
        <v>20610</v>
      </c>
    </row>
    <row r="6" ht="17.5" customHeight="1" spans="1:9">
      <c r="A6" s="120" t="s">
        <v>1431</v>
      </c>
      <c r="B6" s="121">
        <v>0</v>
      </c>
      <c r="C6" s="121">
        <v>0</v>
      </c>
      <c r="D6" s="121">
        <v>0</v>
      </c>
      <c r="E6" s="121">
        <v>0</v>
      </c>
      <c r="F6" s="122">
        <v>0</v>
      </c>
      <c r="G6" s="122">
        <v>0</v>
      </c>
      <c r="H6" s="122">
        <v>0</v>
      </c>
      <c r="I6" s="124">
        <v>2061001</v>
      </c>
    </row>
    <row r="7" ht="17.5" customHeight="1" spans="1:9">
      <c r="A7" s="120" t="s">
        <v>1432</v>
      </c>
      <c r="B7" s="121">
        <v>0</v>
      </c>
      <c r="C7" s="121">
        <v>0</v>
      </c>
      <c r="D7" s="121">
        <v>0</v>
      </c>
      <c r="E7" s="121">
        <v>0</v>
      </c>
      <c r="F7" s="122">
        <v>0</v>
      </c>
      <c r="G7" s="122">
        <v>0</v>
      </c>
      <c r="H7" s="122">
        <v>0</v>
      </c>
      <c r="I7" s="124">
        <v>2061002</v>
      </c>
    </row>
    <row r="8" ht="17.5" customHeight="1" spans="1:9">
      <c r="A8" s="120" t="s">
        <v>1433</v>
      </c>
      <c r="B8" s="121">
        <v>0</v>
      </c>
      <c r="C8" s="121">
        <v>0</v>
      </c>
      <c r="D8" s="121">
        <v>0</v>
      </c>
      <c r="E8" s="121">
        <v>0</v>
      </c>
      <c r="F8" s="122">
        <v>0</v>
      </c>
      <c r="G8" s="122">
        <v>0</v>
      </c>
      <c r="H8" s="122">
        <v>0</v>
      </c>
      <c r="I8" s="124">
        <v>2061003</v>
      </c>
    </row>
    <row r="9" ht="17.5" customHeight="1" spans="1:9">
      <c r="A9" s="120" t="s">
        <v>1434</v>
      </c>
      <c r="B9" s="121">
        <v>0</v>
      </c>
      <c r="C9" s="121">
        <v>0</v>
      </c>
      <c r="D9" s="121">
        <v>0</v>
      </c>
      <c r="E9" s="121">
        <v>0</v>
      </c>
      <c r="F9" s="122">
        <v>0</v>
      </c>
      <c r="G9" s="122">
        <v>0</v>
      </c>
      <c r="H9" s="122">
        <v>0</v>
      </c>
      <c r="I9" s="124">
        <v>2061004</v>
      </c>
    </row>
    <row r="10" ht="17.5" customHeight="1" spans="1:9">
      <c r="A10" s="120" t="s">
        <v>1435</v>
      </c>
      <c r="B10" s="121">
        <v>0</v>
      </c>
      <c r="C10" s="121">
        <v>0</v>
      </c>
      <c r="D10" s="121">
        <v>0</v>
      </c>
      <c r="E10" s="121">
        <v>0</v>
      </c>
      <c r="F10" s="122">
        <v>0</v>
      </c>
      <c r="G10" s="122">
        <v>0</v>
      </c>
      <c r="H10" s="122">
        <v>0</v>
      </c>
      <c r="I10" s="124">
        <v>2061005</v>
      </c>
    </row>
    <row r="11" ht="17.5" customHeight="1" spans="1:9">
      <c r="A11" s="120" t="s">
        <v>1436</v>
      </c>
      <c r="B11" s="121">
        <v>0</v>
      </c>
      <c r="C11" s="121">
        <v>0</v>
      </c>
      <c r="D11" s="121">
        <v>0</v>
      </c>
      <c r="E11" s="121">
        <v>0</v>
      </c>
      <c r="F11" s="122">
        <v>0</v>
      </c>
      <c r="G11" s="122">
        <v>0</v>
      </c>
      <c r="H11" s="122">
        <v>0</v>
      </c>
      <c r="I11" s="124">
        <v>2061099</v>
      </c>
    </row>
    <row r="12" ht="17.5" customHeight="1" spans="1:9">
      <c r="A12" s="120" t="s">
        <v>67</v>
      </c>
      <c r="B12" s="121">
        <v>0</v>
      </c>
      <c r="C12" s="121">
        <v>1</v>
      </c>
      <c r="D12" s="121">
        <v>3</v>
      </c>
      <c r="E12" s="121">
        <v>0</v>
      </c>
      <c r="F12" s="122">
        <v>0</v>
      </c>
      <c r="G12" s="122">
        <v>0</v>
      </c>
      <c r="H12" s="122">
        <v>0</v>
      </c>
      <c r="I12" s="124">
        <v>207</v>
      </c>
    </row>
    <row r="13" ht="17.5" customHeight="1" spans="1:9">
      <c r="A13" s="120" t="s">
        <v>1437</v>
      </c>
      <c r="B13" s="121">
        <v>0</v>
      </c>
      <c r="C13" s="121">
        <v>1</v>
      </c>
      <c r="D13" s="121">
        <v>3</v>
      </c>
      <c r="E13" s="121">
        <v>0</v>
      </c>
      <c r="F13" s="122">
        <v>0</v>
      </c>
      <c r="G13" s="122">
        <v>0</v>
      </c>
      <c r="H13" s="122">
        <v>0</v>
      </c>
      <c r="I13" s="124">
        <v>20707</v>
      </c>
    </row>
    <row r="14" ht="17.5" customHeight="1" spans="1:9">
      <c r="A14" s="120" t="s">
        <v>1438</v>
      </c>
      <c r="B14" s="121">
        <v>0</v>
      </c>
      <c r="C14" s="121">
        <v>0</v>
      </c>
      <c r="D14" s="121">
        <v>0</v>
      </c>
      <c r="E14" s="121">
        <v>0</v>
      </c>
      <c r="F14" s="122">
        <v>0</v>
      </c>
      <c r="G14" s="122">
        <v>0</v>
      </c>
      <c r="H14" s="122">
        <v>0</v>
      </c>
      <c r="I14" s="124">
        <v>2070701</v>
      </c>
    </row>
    <row r="15" ht="17.5" customHeight="1" spans="1:9">
      <c r="A15" s="120" t="s">
        <v>1439</v>
      </c>
      <c r="B15" s="121">
        <v>0</v>
      </c>
      <c r="C15" s="121">
        <v>0</v>
      </c>
      <c r="D15" s="121">
        <v>0</v>
      </c>
      <c r="E15" s="121">
        <v>0</v>
      </c>
      <c r="F15" s="122">
        <v>0</v>
      </c>
      <c r="G15" s="122">
        <v>0</v>
      </c>
      <c r="H15" s="122">
        <v>0</v>
      </c>
      <c r="I15" s="124">
        <v>2070702</v>
      </c>
    </row>
    <row r="16" ht="17.5" customHeight="1" spans="1:9">
      <c r="A16" s="120" t="s">
        <v>1440</v>
      </c>
      <c r="B16" s="121">
        <v>0</v>
      </c>
      <c r="C16" s="121">
        <v>0</v>
      </c>
      <c r="D16" s="121">
        <v>0</v>
      </c>
      <c r="E16" s="121">
        <v>0</v>
      </c>
      <c r="F16" s="122">
        <v>0</v>
      </c>
      <c r="G16" s="122">
        <v>0</v>
      </c>
      <c r="H16" s="122">
        <v>0</v>
      </c>
      <c r="I16" s="124">
        <v>2070703</v>
      </c>
    </row>
    <row r="17" ht="17.5" customHeight="1" spans="1:9">
      <c r="A17" s="120" t="s">
        <v>1441</v>
      </c>
      <c r="B17" s="121">
        <v>0</v>
      </c>
      <c r="C17" s="121">
        <v>0</v>
      </c>
      <c r="D17" s="121">
        <v>0</v>
      </c>
      <c r="E17" s="121">
        <v>0</v>
      </c>
      <c r="F17" s="122">
        <v>0</v>
      </c>
      <c r="G17" s="122">
        <v>0</v>
      </c>
      <c r="H17" s="122">
        <v>0</v>
      </c>
      <c r="I17" s="124">
        <v>2070704</v>
      </c>
    </row>
    <row r="18" ht="17.5" customHeight="1" spans="1:9">
      <c r="A18" s="120" t="s">
        <v>1442</v>
      </c>
      <c r="B18" s="121">
        <v>0</v>
      </c>
      <c r="C18" s="121">
        <v>0</v>
      </c>
      <c r="D18" s="121">
        <v>3</v>
      </c>
      <c r="E18" s="121">
        <v>0</v>
      </c>
      <c r="F18" s="122">
        <v>0</v>
      </c>
      <c r="G18" s="122">
        <v>0</v>
      </c>
      <c r="H18" s="122">
        <v>0</v>
      </c>
      <c r="I18" s="124">
        <v>2070799</v>
      </c>
    </row>
    <row r="19" ht="17.5" customHeight="1" spans="1:9">
      <c r="A19" s="120" t="s">
        <v>1443</v>
      </c>
      <c r="B19" s="121">
        <v>0</v>
      </c>
      <c r="C19" s="121">
        <v>0</v>
      </c>
      <c r="D19" s="121">
        <v>0</v>
      </c>
      <c r="E19" s="121">
        <v>0</v>
      </c>
      <c r="F19" s="122">
        <v>0</v>
      </c>
      <c r="G19" s="122">
        <v>0</v>
      </c>
      <c r="H19" s="122">
        <v>0</v>
      </c>
      <c r="I19" s="124">
        <v>20709</v>
      </c>
    </row>
    <row r="20" ht="17.5" customHeight="1" spans="1:9">
      <c r="A20" s="120" t="s">
        <v>1444</v>
      </c>
      <c r="B20" s="121">
        <v>0</v>
      </c>
      <c r="C20" s="121">
        <v>0</v>
      </c>
      <c r="D20" s="121">
        <v>0</v>
      </c>
      <c r="E20" s="121">
        <v>0</v>
      </c>
      <c r="F20" s="122">
        <v>0</v>
      </c>
      <c r="G20" s="122">
        <v>0</v>
      </c>
      <c r="H20" s="122">
        <v>0</v>
      </c>
      <c r="I20" s="124">
        <v>2070901</v>
      </c>
    </row>
    <row r="21" ht="17.5" customHeight="1" spans="1:9">
      <c r="A21" s="120" t="s">
        <v>1445</v>
      </c>
      <c r="B21" s="121">
        <v>0</v>
      </c>
      <c r="C21" s="121">
        <v>0</v>
      </c>
      <c r="D21" s="121">
        <v>0</v>
      </c>
      <c r="E21" s="121">
        <v>0</v>
      </c>
      <c r="F21" s="122">
        <v>0</v>
      </c>
      <c r="G21" s="122">
        <v>0</v>
      </c>
      <c r="H21" s="122">
        <v>0</v>
      </c>
      <c r="I21" s="124">
        <v>2070902</v>
      </c>
    </row>
    <row r="22" ht="17.5" customHeight="1" spans="1:9">
      <c r="A22" s="120" t="s">
        <v>1446</v>
      </c>
      <c r="B22" s="121">
        <v>0</v>
      </c>
      <c r="C22" s="121">
        <v>0</v>
      </c>
      <c r="D22" s="121">
        <v>0</v>
      </c>
      <c r="E22" s="121">
        <v>0</v>
      </c>
      <c r="F22" s="122">
        <v>0</v>
      </c>
      <c r="G22" s="122">
        <v>0</v>
      </c>
      <c r="H22" s="122">
        <v>0</v>
      </c>
      <c r="I22" s="124">
        <v>2070903</v>
      </c>
    </row>
    <row r="23" ht="17.5" customHeight="1" spans="1:9">
      <c r="A23" s="120" t="s">
        <v>1447</v>
      </c>
      <c r="B23" s="121">
        <v>0</v>
      </c>
      <c r="C23" s="121">
        <v>0</v>
      </c>
      <c r="D23" s="121">
        <v>0</v>
      </c>
      <c r="E23" s="121">
        <v>0</v>
      </c>
      <c r="F23" s="122">
        <v>0</v>
      </c>
      <c r="G23" s="122">
        <v>0</v>
      </c>
      <c r="H23" s="122">
        <v>0</v>
      </c>
      <c r="I23" s="124">
        <v>2070904</v>
      </c>
    </row>
    <row r="24" ht="17.5" customHeight="1" spans="1:9">
      <c r="A24" s="120" t="s">
        <v>1448</v>
      </c>
      <c r="B24" s="121">
        <v>0</v>
      </c>
      <c r="C24" s="121">
        <v>0</v>
      </c>
      <c r="D24" s="121">
        <v>0</v>
      </c>
      <c r="E24" s="121">
        <v>0</v>
      </c>
      <c r="F24" s="122">
        <v>0</v>
      </c>
      <c r="G24" s="122">
        <v>0</v>
      </c>
      <c r="H24" s="122">
        <v>0</v>
      </c>
      <c r="I24" s="124">
        <v>2070999</v>
      </c>
    </row>
    <row r="25" ht="17.5" customHeight="1" spans="1:9">
      <c r="A25" s="120" t="s">
        <v>1449</v>
      </c>
      <c r="B25" s="121">
        <v>0</v>
      </c>
      <c r="C25" s="121">
        <v>0</v>
      </c>
      <c r="D25" s="121">
        <v>0</v>
      </c>
      <c r="E25" s="121">
        <v>0</v>
      </c>
      <c r="F25" s="122">
        <v>0</v>
      </c>
      <c r="G25" s="122">
        <v>0</v>
      </c>
      <c r="H25" s="122">
        <v>0</v>
      </c>
      <c r="I25" s="124">
        <v>20710</v>
      </c>
    </row>
    <row r="26" ht="17.5" customHeight="1" spans="1:9">
      <c r="A26" s="120" t="s">
        <v>1450</v>
      </c>
      <c r="B26" s="121">
        <v>0</v>
      </c>
      <c r="C26" s="121">
        <v>0</v>
      </c>
      <c r="D26" s="121">
        <v>0</v>
      </c>
      <c r="E26" s="121">
        <v>0</v>
      </c>
      <c r="F26" s="122">
        <v>0</v>
      </c>
      <c r="G26" s="122">
        <v>0</v>
      </c>
      <c r="H26" s="122">
        <v>0</v>
      </c>
      <c r="I26" s="124">
        <v>2071001</v>
      </c>
    </row>
    <row r="27" ht="17.5" customHeight="1" spans="1:9">
      <c r="A27" s="120" t="s">
        <v>1451</v>
      </c>
      <c r="B27" s="121">
        <v>0</v>
      </c>
      <c r="C27" s="121">
        <v>0</v>
      </c>
      <c r="D27" s="121">
        <v>0</v>
      </c>
      <c r="E27" s="121">
        <v>0</v>
      </c>
      <c r="F27" s="122">
        <v>0</v>
      </c>
      <c r="G27" s="122">
        <v>0</v>
      </c>
      <c r="H27" s="122">
        <v>0</v>
      </c>
      <c r="I27" s="124">
        <v>2071099</v>
      </c>
    </row>
    <row r="28" ht="17.5" customHeight="1" spans="1:9">
      <c r="A28" s="120" t="s">
        <v>68</v>
      </c>
      <c r="B28" s="121">
        <v>1530</v>
      </c>
      <c r="C28" s="121">
        <v>562</v>
      </c>
      <c r="D28" s="121">
        <v>401</v>
      </c>
      <c r="E28" s="121">
        <v>194</v>
      </c>
      <c r="F28" s="122">
        <v>0.126797385620915</v>
      </c>
      <c r="G28" s="122">
        <v>0.345195729537367</v>
      </c>
      <c r="H28" s="122">
        <v>0.483790523690773</v>
      </c>
      <c r="I28" s="124">
        <v>208</v>
      </c>
    </row>
    <row r="29" ht="17.5" customHeight="1" spans="1:9">
      <c r="A29" s="120" t="s">
        <v>1452</v>
      </c>
      <c r="B29" s="121">
        <v>1430</v>
      </c>
      <c r="C29" s="121">
        <v>545</v>
      </c>
      <c r="D29" s="121">
        <v>401</v>
      </c>
      <c r="E29" s="121">
        <v>194</v>
      </c>
      <c r="F29" s="122">
        <v>0.135664335664336</v>
      </c>
      <c r="G29" s="122">
        <v>0.355963302752294</v>
      </c>
      <c r="H29" s="122">
        <v>0.483790523690773</v>
      </c>
      <c r="I29" s="124">
        <v>20822</v>
      </c>
    </row>
    <row r="30" ht="17.5" customHeight="1" spans="1:9">
      <c r="A30" s="120" t="s">
        <v>1453</v>
      </c>
      <c r="B30" s="121">
        <v>0</v>
      </c>
      <c r="C30" s="121">
        <v>0</v>
      </c>
      <c r="D30" s="121">
        <v>179</v>
      </c>
      <c r="E30" s="121">
        <v>179</v>
      </c>
      <c r="F30" s="122">
        <v>0</v>
      </c>
      <c r="G30" s="122">
        <v>0</v>
      </c>
      <c r="H30" s="122">
        <v>1</v>
      </c>
      <c r="I30" s="124">
        <v>2082201</v>
      </c>
    </row>
    <row r="31" ht="17.5" customHeight="1" spans="1:9">
      <c r="A31" s="120" t="s">
        <v>1454</v>
      </c>
      <c r="B31" s="121">
        <v>0</v>
      </c>
      <c r="C31" s="121">
        <v>0</v>
      </c>
      <c r="D31" s="121">
        <v>222</v>
      </c>
      <c r="E31" s="121">
        <v>15</v>
      </c>
      <c r="F31" s="122">
        <v>0</v>
      </c>
      <c r="G31" s="122">
        <v>0</v>
      </c>
      <c r="H31" s="122">
        <v>0.0675675675675676</v>
      </c>
      <c r="I31" s="124">
        <v>2082202</v>
      </c>
    </row>
    <row r="32" ht="17.5" customHeight="1" spans="1:9">
      <c r="A32" s="120" t="s">
        <v>1455</v>
      </c>
      <c r="B32" s="121">
        <v>0</v>
      </c>
      <c r="C32" s="121">
        <v>0</v>
      </c>
      <c r="D32" s="121">
        <v>0</v>
      </c>
      <c r="E32" s="121">
        <v>0</v>
      </c>
      <c r="F32" s="122">
        <v>0</v>
      </c>
      <c r="G32" s="122">
        <v>0</v>
      </c>
      <c r="H32" s="122">
        <v>0</v>
      </c>
      <c r="I32" s="124">
        <v>2082299</v>
      </c>
    </row>
    <row r="33" ht="17.5" customHeight="1" spans="1:9">
      <c r="A33" s="120" t="s">
        <v>1456</v>
      </c>
      <c r="B33" s="121">
        <v>100</v>
      </c>
      <c r="C33" s="121">
        <v>17</v>
      </c>
      <c r="D33" s="121">
        <v>0</v>
      </c>
      <c r="E33" s="121">
        <v>0</v>
      </c>
      <c r="F33" s="122">
        <v>0</v>
      </c>
      <c r="G33" s="122">
        <v>0</v>
      </c>
      <c r="H33" s="122">
        <v>0</v>
      </c>
      <c r="I33" s="124">
        <v>20823</v>
      </c>
    </row>
    <row r="34" ht="17.5" customHeight="1" spans="1:9">
      <c r="A34" s="120" t="s">
        <v>1453</v>
      </c>
      <c r="B34" s="121">
        <v>0</v>
      </c>
      <c r="C34" s="121">
        <v>0</v>
      </c>
      <c r="D34" s="121">
        <v>0</v>
      </c>
      <c r="E34" s="121">
        <v>179</v>
      </c>
      <c r="F34" s="122">
        <v>0</v>
      </c>
      <c r="G34" s="122">
        <v>0</v>
      </c>
      <c r="H34" s="122">
        <v>0</v>
      </c>
      <c r="I34" s="124">
        <v>2082301</v>
      </c>
    </row>
    <row r="35" ht="17.5" customHeight="1" spans="1:9">
      <c r="A35" s="120" t="s">
        <v>1454</v>
      </c>
      <c r="B35" s="121">
        <v>0</v>
      </c>
      <c r="C35" s="121">
        <v>0</v>
      </c>
      <c r="D35" s="121">
        <v>0</v>
      </c>
      <c r="E35" s="121">
        <v>15</v>
      </c>
      <c r="F35" s="122">
        <v>0</v>
      </c>
      <c r="G35" s="122">
        <v>0</v>
      </c>
      <c r="H35" s="122">
        <v>0</v>
      </c>
      <c r="I35" s="124">
        <v>2082302</v>
      </c>
    </row>
    <row r="36" ht="17.5" customHeight="1" spans="1:9">
      <c r="A36" s="120" t="s">
        <v>1457</v>
      </c>
      <c r="B36" s="121">
        <v>0</v>
      </c>
      <c r="C36" s="121">
        <v>0</v>
      </c>
      <c r="D36" s="121">
        <v>0</v>
      </c>
      <c r="E36" s="121">
        <v>0</v>
      </c>
      <c r="F36" s="122">
        <v>0</v>
      </c>
      <c r="G36" s="122">
        <v>0</v>
      </c>
      <c r="H36" s="122">
        <v>0</v>
      </c>
      <c r="I36" s="124">
        <v>2082399</v>
      </c>
    </row>
    <row r="37" ht="17.5" customHeight="1" spans="1:9">
      <c r="A37" s="120" t="s">
        <v>1458</v>
      </c>
      <c r="B37" s="121">
        <v>0</v>
      </c>
      <c r="C37" s="121">
        <v>0</v>
      </c>
      <c r="D37" s="121">
        <v>0</v>
      </c>
      <c r="E37" s="121">
        <v>0</v>
      </c>
      <c r="F37" s="122">
        <v>0</v>
      </c>
      <c r="G37" s="122">
        <v>0</v>
      </c>
      <c r="H37" s="122">
        <v>0</v>
      </c>
      <c r="I37" s="124">
        <v>20829</v>
      </c>
    </row>
    <row r="38" ht="17.5" customHeight="1" spans="1:9">
      <c r="A38" s="120" t="s">
        <v>1454</v>
      </c>
      <c r="B38" s="121">
        <v>0</v>
      </c>
      <c r="C38" s="121">
        <v>0</v>
      </c>
      <c r="D38" s="121">
        <v>0</v>
      </c>
      <c r="E38" s="121">
        <v>15</v>
      </c>
      <c r="F38" s="122">
        <v>0</v>
      </c>
      <c r="G38" s="122">
        <v>0</v>
      </c>
      <c r="H38" s="122">
        <v>0</v>
      </c>
      <c r="I38" s="124">
        <v>2082901</v>
      </c>
    </row>
    <row r="39" ht="17.5" customHeight="1" spans="1:9">
      <c r="A39" s="120" t="s">
        <v>1459</v>
      </c>
      <c r="B39" s="121">
        <v>0</v>
      </c>
      <c r="C39" s="121">
        <v>0</v>
      </c>
      <c r="D39" s="121">
        <v>0</v>
      </c>
      <c r="E39" s="121">
        <v>0</v>
      </c>
      <c r="F39" s="122">
        <v>0</v>
      </c>
      <c r="G39" s="122">
        <v>0</v>
      </c>
      <c r="H39" s="122">
        <v>0</v>
      </c>
      <c r="I39" s="124">
        <v>2082999</v>
      </c>
    </row>
    <row r="40" ht="17.5" customHeight="1" spans="1:9">
      <c r="A40" s="120" t="s">
        <v>70</v>
      </c>
      <c r="B40" s="121">
        <v>0</v>
      </c>
      <c r="C40" s="121">
        <v>0</v>
      </c>
      <c r="D40" s="121">
        <v>0</v>
      </c>
      <c r="E40" s="121">
        <v>0</v>
      </c>
      <c r="F40" s="122">
        <v>0</v>
      </c>
      <c r="G40" s="122">
        <v>0</v>
      </c>
      <c r="H40" s="122">
        <v>0</v>
      </c>
      <c r="I40" s="124">
        <v>211</v>
      </c>
    </row>
    <row r="41" ht="17.5" customHeight="1" spans="1:9">
      <c r="A41" s="120" t="s">
        <v>1460</v>
      </c>
      <c r="B41" s="121">
        <v>0</v>
      </c>
      <c r="C41" s="121">
        <v>0</v>
      </c>
      <c r="D41" s="121">
        <v>0</v>
      </c>
      <c r="E41" s="121">
        <v>0</v>
      </c>
      <c r="F41" s="122">
        <v>0</v>
      </c>
      <c r="G41" s="122">
        <v>0</v>
      </c>
      <c r="H41" s="122">
        <v>0</v>
      </c>
      <c r="I41" s="124">
        <v>21160</v>
      </c>
    </row>
    <row r="42" ht="17.5" customHeight="1" spans="1:9">
      <c r="A42" s="120" t="s">
        <v>1461</v>
      </c>
      <c r="B42" s="121">
        <v>0</v>
      </c>
      <c r="C42" s="121">
        <v>0</v>
      </c>
      <c r="D42" s="121">
        <v>0</v>
      </c>
      <c r="E42" s="121">
        <v>0</v>
      </c>
      <c r="F42" s="122">
        <v>0</v>
      </c>
      <c r="G42" s="122">
        <v>0</v>
      </c>
      <c r="H42" s="122">
        <v>0</v>
      </c>
      <c r="I42" s="124">
        <v>2116001</v>
      </c>
    </row>
    <row r="43" ht="17.5" customHeight="1" spans="1:9">
      <c r="A43" s="120" t="s">
        <v>1462</v>
      </c>
      <c r="B43" s="121">
        <v>0</v>
      </c>
      <c r="C43" s="121">
        <v>0</v>
      </c>
      <c r="D43" s="121">
        <v>0</v>
      </c>
      <c r="E43" s="121">
        <v>0</v>
      </c>
      <c r="F43" s="122">
        <v>0</v>
      </c>
      <c r="G43" s="122">
        <v>0</v>
      </c>
      <c r="H43" s="122">
        <v>0</v>
      </c>
      <c r="I43" s="124">
        <v>2116002</v>
      </c>
    </row>
    <row r="44" ht="17.5" customHeight="1" spans="1:9">
      <c r="A44" s="120" t="s">
        <v>1463</v>
      </c>
      <c r="B44" s="121">
        <v>0</v>
      </c>
      <c r="C44" s="121">
        <v>0</v>
      </c>
      <c r="D44" s="121">
        <v>0</v>
      </c>
      <c r="E44" s="121">
        <v>0</v>
      </c>
      <c r="F44" s="122">
        <v>0</v>
      </c>
      <c r="G44" s="122">
        <v>0</v>
      </c>
      <c r="H44" s="122">
        <v>0</v>
      </c>
      <c r="I44" s="124">
        <v>2116003</v>
      </c>
    </row>
    <row r="45" ht="17.5" customHeight="1" spans="1:9">
      <c r="A45" s="120" t="s">
        <v>1464</v>
      </c>
      <c r="B45" s="121">
        <v>0</v>
      </c>
      <c r="C45" s="121">
        <v>0</v>
      </c>
      <c r="D45" s="121">
        <v>0</v>
      </c>
      <c r="E45" s="121">
        <v>0</v>
      </c>
      <c r="F45" s="122">
        <v>0</v>
      </c>
      <c r="G45" s="122">
        <v>0</v>
      </c>
      <c r="H45" s="122">
        <v>0</v>
      </c>
      <c r="I45" s="124">
        <v>2116099</v>
      </c>
    </row>
    <row r="46" ht="17.5" customHeight="1" spans="1:9">
      <c r="A46" s="120" t="s">
        <v>1465</v>
      </c>
      <c r="B46" s="121">
        <v>0</v>
      </c>
      <c r="C46" s="121">
        <v>0</v>
      </c>
      <c r="D46" s="121">
        <v>0</v>
      </c>
      <c r="E46" s="121">
        <v>0</v>
      </c>
      <c r="F46" s="122">
        <v>0</v>
      </c>
      <c r="G46" s="122">
        <v>0</v>
      </c>
      <c r="H46" s="122">
        <v>0</v>
      </c>
      <c r="I46" s="124">
        <v>21161</v>
      </c>
    </row>
    <row r="47" ht="17.5" customHeight="1" spans="1:9">
      <c r="A47" s="120" t="s">
        <v>1466</v>
      </c>
      <c r="B47" s="121">
        <v>0</v>
      </c>
      <c r="C47" s="121">
        <v>0</v>
      </c>
      <c r="D47" s="121">
        <v>0</v>
      </c>
      <c r="E47" s="121">
        <v>0</v>
      </c>
      <c r="F47" s="122">
        <v>0</v>
      </c>
      <c r="G47" s="122">
        <v>0</v>
      </c>
      <c r="H47" s="122">
        <v>0</v>
      </c>
      <c r="I47" s="124">
        <v>2116101</v>
      </c>
    </row>
    <row r="48" ht="17.5" customHeight="1" spans="1:9">
      <c r="A48" s="120" t="s">
        <v>1467</v>
      </c>
      <c r="B48" s="121">
        <v>0</v>
      </c>
      <c r="C48" s="121">
        <v>0</v>
      </c>
      <c r="D48" s="121">
        <v>0</v>
      </c>
      <c r="E48" s="121">
        <v>0</v>
      </c>
      <c r="F48" s="122">
        <v>0</v>
      </c>
      <c r="G48" s="122">
        <v>0</v>
      </c>
      <c r="H48" s="122">
        <v>0</v>
      </c>
      <c r="I48" s="124">
        <v>2116102</v>
      </c>
    </row>
    <row r="49" ht="17.5" customHeight="1" spans="1:9">
      <c r="A49" s="120" t="s">
        <v>1468</v>
      </c>
      <c r="B49" s="121">
        <v>0</v>
      </c>
      <c r="C49" s="121">
        <v>0</v>
      </c>
      <c r="D49" s="121">
        <v>0</v>
      </c>
      <c r="E49" s="121">
        <v>0</v>
      </c>
      <c r="F49" s="122">
        <v>0</v>
      </c>
      <c r="G49" s="122">
        <v>0</v>
      </c>
      <c r="H49" s="122">
        <v>0</v>
      </c>
      <c r="I49" s="124">
        <v>2116103</v>
      </c>
    </row>
    <row r="50" ht="17.5" customHeight="1" spans="1:9">
      <c r="A50" s="120" t="s">
        <v>1469</v>
      </c>
      <c r="B50" s="121">
        <v>0</v>
      </c>
      <c r="C50" s="121">
        <v>0</v>
      </c>
      <c r="D50" s="121">
        <v>0</v>
      </c>
      <c r="E50" s="121">
        <v>0</v>
      </c>
      <c r="F50" s="122">
        <v>0</v>
      </c>
      <c r="G50" s="122">
        <v>0</v>
      </c>
      <c r="H50" s="122">
        <v>0</v>
      </c>
      <c r="I50" s="124">
        <v>2116104</v>
      </c>
    </row>
    <row r="51" ht="17.5" customHeight="1" spans="1:9">
      <c r="A51" s="120" t="s">
        <v>71</v>
      </c>
      <c r="B51" s="121">
        <v>14787</v>
      </c>
      <c r="C51" s="121">
        <v>16377</v>
      </c>
      <c r="D51" s="121">
        <v>7025</v>
      </c>
      <c r="E51" s="121">
        <v>1465</v>
      </c>
      <c r="F51" s="122">
        <v>0.0990735105159938</v>
      </c>
      <c r="G51" s="122">
        <v>0.0894547230872565</v>
      </c>
      <c r="H51" s="122">
        <v>0.208540925266904</v>
      </c>
      <c r="I51" s="124">
        <v>212</v>
      </c>
    </row>
    <row r="52" ht="17.5" customHeight="1" spans="1:9">
      <c r="A52" s="120" t="s">
        <v>1470</v>
      </c>
      <c r="B52" s="121">
        <v>14336</v>
      </c>
      <c r="C52" s="121">
        <v>16357</v>
      </c>
      <c r="D52" s="121">
        <v>7025</v>
      </c>
      <c r="E52" s="121">
        <v>1445</v>
      </c>
      <c r="F52" s="122">
        <v>0.100795200892857</v>
      </c>
      <c r="G52" s="122">
        <v>0.0883413828941737</v>
      </c>
      <c r="H52" s="122">
        <v>0.205693950177936</v>
      </c>
      <c r="I52" s="124">
        <v>21208</v>
      </c>
    </row>
    <row r="53" ht="17.5" customHeight="1" spans="1:9">
      <c r="A53" s="120" t="s">
        <v>1471</v>
      </c>
      <c r="B53" s="121">
        <v>0</v>
      </c>
      <c r="C53" s="121">
        <v>0</v>
      </c>
      <c r="D53" s="121">
        <v>0</v>
      </c>
      <c r="E53" s="121">
        <v>0</v>
      </c>
      <c r="F53" s="122">
        <v>0</v>
      </c>
      <c r="G53" s="122">
        <v>0</v>
      </c>
      <c r="H53" s="122">
        <v>0</v>
      </c>
      <c r="I53" s="124">
        <v>2120801</v>
      </c>
    </row>
    <row r="54" ht="17.5" customHeight="1" spans="1:9">
      <c r="A54" s="120" t="s">
        <v>1472</v>
      </c>
      <c r="B54" s="121">
        <v>0</v>
      </c>
      <c r="C54" s="121">
        <v>0</v>
      </c>
      <c r="D54" s="121">
        <v>0</v>
      </c>
      <c r="E54" s="121">
        <v>0</v>
      </c>
      <c r="F54" s="122">
        <v>0</v>
      </c>
      <c r="G54" s="122">
        <v>0</v>
      </c>
      <c r="H54" s="122">
        <v>0</v>
      </c>
      <c r="I54" s="124">
        <v>2120802</v>
      </c>
    </row>
    <row r="55" ht="17.5" customHeight="1" spans="1:9">
      <c r="A55" s="120" t="s">
        <v>1473</v>
      </c>
      <c r="B55" s="121">
        <v>0</v>
      </c>
      <c r="C55" s="121">
        <v>0</v>
      </c>
      <c r="D55" s="121">
        <v>0</v>
      </c>
      <c r="E55" s="121">
        <v>0</v>
      </c>
      <c r="F55" s="122">
        <v>0</v>
      </c>
      <c r="G55" s="122">
        <v>0</v>
      </c>
      <c r="H55" s="122">
        <v>0</v>
      </c>
      <c r="I55" s="124">
        <v>2120803</v>
      </c>
    </row>
    <row r="56" ht="17.5" customHeight="1" spans="1:9">
      <c r="A56" s="120" t="s">
        <v>1474</v>
      </c>
      <c r="B56" s="121">
        <v>0</v>
      </c>
      <c r="C56" s="121">
        <v>0</v>
      </c>
      <c r="D56" s="121">
        <v>2394</v>
      </c>
      <c r="E56" s="121">
        <v>1287</v>
      </c>
      <c r="F56" s="122">
        <v>0</v>
      </c>
      <c r="G56" s="122">
        <v>0</v>
      </c>
      <c r="H56" s="122">
        <v>0.537593984962406</v>
      </c>
      <c r="I56" s="124">
        <v>2120804</v>
      </c>
    </row>
    <row r="57" ht="17.5" customHeight="1" spans="1:9">
      <c r="A57" s="120" t="s">
        <v>1475</v>
      </c>
      <c r="B57" s="121">
        <v>0</v>
      </c>
      <c r="C57" s="121">
        <v>0</v>
      </c>
      <c r="D57" s="121">
        <v>23</v>
      </c>
      <c r="E57" s="121">
        <v>0</v>
      </c>
      <c r="F57" s="122">
        <v>0</v>
      </c>
      <c r="G57" s="122">
        <v>0</v>
      </c>
      <c r="H57" s="122">
        <v>0</v>
      </c>
      <c r="I57" s="124">
        <v>2120805</v>
      </c>
    </row>
    <row r="58" ht="17.5" customHeight="1" spans="1:9">
      <c r="A58" s="120" t="s">
        <v>1476</v>
      </c>
      <c r="B58" s="121">
        <v>0</v>
      </c>
      <c r="C58" s="121">
        <v>0</v>
      </c>
      <c r="D58" s="121">
        <v>0</v>
      </c>
      <c r="E58" s="121">
        <v>0</v>
      </c>
      <c r="F58" s="122">
        <v>0</v>
      </c>
      <c r="G58" s="122">
        <v>0</v>
      </c>
      <c r="H58" s="122">
        <v>0</v>
      </c>
      <c r="I58" s="124">
        <v>2120806</v>
      </c>
    </row>
    <row r="59" ht="17.5" customHeight="1" spans="1:9">
      <c r="A59" s="120" t="s">
        <v>1477</v>
      </c>
      <c r="B59" s="121">
        <v>0</v>
      </c>
      <c r="C59" s="121">
        <v>0</v>
      </c>
      <c r="D59" s="121">
        <v>0</v>
      </c>
      <c r="E59" s="121">
        <v>0</v>
      </c>
      <c r="F59" s="122">
        <v>0</v>
      </c>
      <c r="G59" s="122">
        <v>0</v>
      </c>
      <c r="H59" s="122">
        <v>0</v>
      </c>
      <c r="I59" s="124">
        <v>2120807</v>
      </c>
    </row>
    <row r="60" ht="17.5" customHeight="1" spans="1:9">
      <c r="A60" s="120" t="s">
        <v>1478</v>
      </c>
      <c r="B60" s="121">
        <v>0</v>
      </c>
      <c r="C60" s="121">
        <v>0</v>
      </c>
      <c r="D60" s="121">
        <v>0</v>
      </c>
      <c r="E60" s="121">
        <v>0</v>
      </c>
      <c r="F60" s="122">
        <v>0</v>
      </c>
      <c r="G60" s="122">
        <v>0</v>
      </c>
      <c r="H60" s="122">
        <v>0</v>
      </c>
      <c r="I60" s="124">
        <v>2120809</v>
      </c>
    </row>
    <row r="61" ht="17.5" customHeight="1" spans="1:9">
      <c r="A61" s="120" t="s">
        <v>1479</v>
      </c>
      <c r="B61" s="121">
        <v>0</v>
      </c>
      <c r="C61" s="121">
        <v>0</v>
      </c>
      <c r="D61" s="121">
        <v>0</v>
      </c>
      <c r="E61" s="121">
        <v>0</v>
      </c>
      <c r="F61" s="122">
        <v>0</v>
      </c>
      <c r="G61" s="122">
        <v>0</v>
      </c>
      <c r="H61" s="122">
        <v>0</v>
      </c>
      <c r="I61" s="124">
        <v>2120810</v>
      </c>
    </row>
    <row r="62" ht="17.5" customHeight="1" spans="1:9">
      <c r="A62" s="120" t="s">
        <v>1480</v>
      </c>
      <c r="B62" s="121">
        <v>0</v>
      </c>
      <c r="C62" s="121">
        <v>0</v>
      </c>
      <c r="D62" s="121">
        <v>0</v>
      </c>
      <c r="E62" s="121">
        <v>0</v>
      </c>
      <c r="F62" s="122">
        <v>0</v>
      </c>
      <c r="G62" s="122">
        <v>0</v>
      </c>
      <c r="H62" s="122">
        <v>0</v>
      </c>
      <c r="I62" s="124">
        <v>2120811</v>
      </c>
    </row>
    <row r="63" ht="17.5" customHeight="1" spans="1:9">
      <c r="A63" s="120" t="s">
        <v>1020</v>
      </c>
      <c r="B63" s="121">
        <v>0</v>
      </c>
      <c r="C63" s="121">
        <v>0</v>
      </c>
      <c r="D63" s="121">
        <v>0</v>
      </c>
      <c r="E63" s="121">
        <v>0</v>
      </c>
      <c r="F63" s="122">
        <v>0</v>
      </c>
      <c r="G63" s="122">
        <v>0</v>
      </c>
      <c r="H63" s="122">
        <v>0</v>
      </c>
      <c r="I63" s="124">
        <v>2120813</v>
      </c>
    </row>
    <row r="64" ht="17.5" customHeight="1" spans="1:9">
      <c r="A64" s="120" t="s">
        <v>1481</v>
      </c>
      <c r="B64" s="121">
        <v>0</v>
      </c>
      <c r="C64" s="121">
        <v>0</v>
      </c>
      <c r="D64" s="121">
        <v>151</v>
      </c>
      <c r="E64" s="121">
        <v>106</v>
      </c>
      <c r="F64" s="122">
        <v>0</v>
      </c>
      <c r="G64" s="122">
        <v>0</v>
      </c>
      <c r="H64" s="122">
        <v>0.701986754966887</v>
      </c>
      <c r="I64" s="124">
        <v>2120814</v>
      </c>
    </row>
    <row r="65" ht="17.5" customHeight="1" spans="1:9">
      <c r="A65" s="120" t="s">
        <v>1482</v>
      </c>
      <c r="B65" s="121">
        <v>0</v>
      </c>
      <c r="C65" s="121">
        <v>0</v>
      </c>
      <c r="D65" s="121">
        <v>10</v>
      </c>
      <c r="E65" s="121">
        <v>32</v>
      </c>
      <c r="F65" s="122">
        <v>0</v>
      </c>
      <c r="G65" s="122">
        <v>0</v>
      </c>
      <c r="H65" s="122">
        <v>3.2</v>
      </c>
      <c r="I65" s="124">
        <v>2120815</v>
      </c>
    </row>
    <row r="66" ht="17.5" customHeight="1" spans="1:9">
      <c r="A66" s="120" t="s">
        <v>1483</v>
      </c>
      <c r="B66" s="121">
        <v>0</v>
      </c>
      <c r="C66" s="121">
        <v>0</v>
      </c>
      <c r="D66" s="121">
        <v>185</v>
      </c>
      <c r="E66" s="121">
        <v>0</v>
      </c>
      <c r="F66" s="122">
        <v>0</v>
      </c>
      <c r="G66" s="122">
        <v>0</v>
      </c>
      <c r="H66" s="122">
        <v>0</v>
      </c>
      <c r="I66" s="124">
        <v>2120816</v>
      </c>
    </row>
    <row r="67" ht="17.5" customHeight="1" spans="1:9">
      <c r="A67" s="120" t="s">
        <v>1484</v>
      </c>
      <c r="B67" s="121">
        <v>0</v>
      </c>
      <c r="C67" s="121">
        <v>0</v>
      </c>
      <c r="D67" s="121">
        <v>4262</v>
      </c>
      <c r="E67" s="121">
        <v>20</v>
      </c>
      <c r="F67" s="122">
        <v>0</v>
      </c>
      <c r="G67" s="122">
        <v>0</v>
      </c>
      <c r="H67" s="122">
        <v>0.00469263256687001</v>
      </c>
      <c r="I67" s="124">
        <v>2120899</v>
      </c>
    </row>
    <row r="68" ht="17.5" customHeight="1" spans="1:9">
      <c r="A68" s="120" t="s">
        <v>1485</v>
      </c>
      <c r="B68" s="121">
        <v>0</v>
      </c>
      <c r="C68" s="121">
        <v>0</v>
      </c>
      <c r="D68" s="121">
        <v>0</v>
      </c>
      <c r="E68" s="121">
        <v>0</v>
      </c>
      <c r="F68" s="122">
        <v>0</v>
      </c>
      <c r="G68" s="122">
        <v>0</v>
      </c>
      <c r="H68" s="122">
        <v>0</v>
      </c>
      <c r="I68" s="124">
        <v>21210</v>
      </c>
    </row>
    <row r="69" ht="17.5" customHeight="1" spans="1:9">
      <c r="A69" s="120" t="s">
        <v>1471</v>
      </c>
      <c r="B69" s="121">
        <v>0</v>
      </c>
      <c r="C69" s="121">
        <v>0</v>
      </c>
      <c r="D69" s="121">
        <v>0</v>
      </c>
      <c r="E69" s="121">
        <v>0</v>
      </c>
      <c r="F69" s="122">
        <v>0</v>
      </c>
      <c r="G69" s="122">
        <v>0</v>
      </c>
      <c r="H69" s="122">
        <v>0</v>
      </c>
      <c r="I69" s="124">
        <v>2121001</v>
      </c>
    </row>
    <row r="70" ht="17.5" customHeight="1" spans="1:9">
      <c r="A70" s="120" t="s">
        <v>1472</v>
      </c>
      <c r="B70" s="121">
        <v>0</v>
      </c>
      <c r="C70" s="121">
        <v>0</v>
      </c>
      <c r="D70" s="121">
        <v>0</v>
      </c>
      <c r="E70" s="121">
        <v>0</v>
      </c>
      <c r="F70" s="122">
        <v>0</v>
      </c>
      <c r="G70" s="122">
        <v>0</v>
      </c>
      <c r="H70" s="122">
        <v>0</v>
      </c>
      <c r="I70" s="124">
        <v>2121002</v>
      </c>
    </row>
    <row r="71" ht="17.5" customHeight="1" spans="1:9">
      <c r="A71" s="120" t="s">
        <v>1486</v>
      </c>
      <c r="B71" s="121">
        <v>0</v>
      </c>
      <c r="C71" s="121">
        <v>0</v>
      </c>
      <c r="D71" s="121">
        <v>0</v>
      </c>
      <c r="E71" s="121">
        <v>0</v>
      </c>
      <c r="F71" s="122">
        <v>0</v>
      </c>
      <c r="G71" s="122">
        <v>0</v>
      </c>
      <c r="H71" s="122">
        <v>0</v>
      </c>
      <c r="I71" s="124">
        <v>2121099</v>
      </c>
    </row>
    <row r="72" ht="17.5" customHeight="1" spans="1:9">
      <c r="A72" s="120" t="s">
        <v>1487</v>
      </c>
      <c r="B72" s="121">
        <v>0</v>
      </c>
      <c r="C72" s="121">
        <v>0</v>
      </c>
      <c r="D72" s="121">
        <v>0</v>
      </c>
      <c r="E72" s="121">
        <v>0</v>
      </c>
      <c r="F72" s="122">
        <v>0</v>
      </c>
      <c r="G72" s="122">
        <v>0</v>
      </c>
      <c r="H72" s="122">
        <v>0</v>
      </c>
      <c r="I72" s="124">
        <v>21211</v>
      </c>
    </row>
    <row r="73" ht="17.5" customHeight="1" spans="1:9">
      <c r="A73" s="120" t="s">
        <v>1488</v>
      </c>
      <c r="B73" s="121">
        <v>0</v>
      </c>
      <c r="C73" s="121">
        <v>0</v>
      </c>
      <c r="D73" s="121">
        <v>0</v>
      </c>
      <c r="E73" s="121">
        <v>0</v>
      </c>
      <c r="F73" s="122">
        <v>0</v>
      </c>
      <c r="G73" s="122">
        <v>0</v>
      </c>
      <c r="H73" s="122">
        <v>0</v>
      </c>
      <c r="I73" s="124">
        <v>21213</v>
      </c>
    </row>
    <row r="74" ht="17.5" customHeight="1" spans="1:9">
      <c r="A74" s="120" t="s">
        <v>1489</v>
      </c>
      <c r="B74" s="121">
        <v>0</v>
      </c>
      <c r="C74" s="121">
        <v>0</v>
      </c>
      <c r="D74" s="121">
        <v>0</v>
      </c>
      <c r="E74" s="121">
        <v>0</v>
      </c>
      <c r="F74" s="122">
        <v>0</v>
      </c>
      <c r="G74" s="122">
        <v>0</v>
      </c>
      <c r="H74" s="122">
        <v>0</v>
      </c>
      <c r="I74" s="124">
        <v>2121301</v>
      </c>
    </row>
    <row r="75" ht="17.5" customHeight="1" spans="1:9">
      <c r="A75" s="120" t="s">
        <v>1490</v>
      </c>
      <c r="B75" s="121">
        <v>0</v>
      </c>
      <c r="C75" s="121">
        <v>0</v>
      </c>
      <c r="D75" s="121">
        <v>0</v>
      </c>
      <c r="E75" s="121">
        <v>0</v>
      </c>
      <c r="F75" s="122">
        <v>0</v>
      </c>
      <c r="G75" s="122">
        <v>0</v>
      </c>
      <c r="H75" s="122">
        <v>0</v>
      </c>
      <c r="I75" s="124">
        <v>2121302</v>
      </c>
    </row>
    <row r="76" ht="17.5" customHeight="1" spans="1:9">
      <c r="A76" s="120" t="s">
        <v>1491</v>
      </c>
      <c r="B76" s="121">
        <v>0</v>
      </c>
      <c r="C76" s="121">
        <v>0</v>
      </c>
      <c r="D76" s="121">
        <v>0</v>
      </c>
      <c r="E76" s="121">
        <v>0</v>
      </c>
      <c r="F76" s="122">
        <v>0</v>
      </c>
      <c r="G76" s="122">
        <v>0</v>
      </c>
      <c r="H76" s="122">
        <v>0</v>
      </c>
      <c r="I76" s="124">
        <v>2121303</v>
      </c>
    </row>
    <row r="77" ht="17.5" customHeight="1" spans="1:9">
      <c r="A77" s="120" t="s">
        <v>1492</v>
      </c>
      <c r="B77" s="121">
        <v>0</v>
      </c>
      <c r="C77" s="121">
        <v>0</v>
      </c>
      <c r="D77" s="121">
        <v>0</v>
      </c>
      <c r="E77" s="121">
        <v>0</v>
      </c>
      <c r="F77" s="122">
        <v>0</v>
      </c>
      <c r="G77" s="122">
        <v>0</v>
      </c>
      <c r="H77" s="122">
        <v>0</v>
      </c>
      <c r="I77" s="124">
        <v>2121304</v>
      </c>
    </row>
    <row r="78" ht="17.5" customHeight="1" spans="1:9">
      <c r="A78" s="120" t="s">
        <v>1493</v>
      </c>
      <c r="B78" s="121">
        <v>0</v>
      </c>
      <c r="C78" s="121">
        <v>0</v>
      </c>
      <c r="D78" s="121">
        <v>0</v>
      </c>
      <c r="E78" s="121">
        <v>0</v>
      </c>
      <c r="F78" s="122">
        <v>0</v>
      </c>
      <c r="G78" s="122">
        <v>0</v>
      </c>
      <c r="H78" s="122">
        <v>0</v>
      </c>
      <c r="I78" s="124">
        <v>2121399</v>
      </c>
    </row>
    <row r="79" ht="17.5" customHeight="1" spans="1:9">
      <c r="A79" s="120" t="s">
        <v>1494</v>
      </c>
      <c r="B79" s="121">
        <v>451</v>
      </c>
      <c r="C79" s="121">
        <v>20</v>
      </c>
      <c r="D79" s="121">
        <v>0</v>
      </c>
      <c r="E79" s="121">
        <v>20</v>
      </c>
      <c r="F79" s="122">
        <v>0.0443458980044346</v>
      </c>
      <c r="G79" s="122">
        <v>1</v>
      </c>
      <c r="H79" s="122">
        <v>0</v>
      </c>
      <c r="I79" s="124">
        <v>21214</v>
      </c>
    </row>
    <row r="80" ht="17.5" customHeight="1" spans="1:9">
      <c r="A80" s="120" t="s">
        <v>1495</v>
      </c>
      <c r="B80" s="121">
        <v>0</v>
      </c>
      <c r="C80" s="121">
        <v>0</v>
      </c>
      <c r="D80" s="121">
        <v>0</v>
      </c>
      <c r="E80" s="121">
        <v>20</v>
      </c>
      <c r="F80" s="122">
        <v>0</v>
      </c>
      <c r="G80" s="122">
        <v>0</v>
      </c>
      <c r="H80" s="122">
        <v>0</v>
      </c>
      <c r="I80" s="124">
        <v>2121401</v>
      </c>
    </row>
    <row r="81" ht="17.5" customHeight="1" spans="1:9">
      <c r="A81" s="120" t="s">
        <v>1496</v>
      </c>
      <c r="B81" s="121">
        <v>0</v>
      </c>
      <c r="C81" s="121">
        <v>0</v>
      </c>
      <c r="D81" s="121">
        <v>0</v>
      </c>
      <c r="E81" s="121">
        <v>0</v>
      </c>
      <c r="F81" s="122">
        <v>0</v>
      </c>
      <c r="G81" s="122">
        <v>0</v>
      </c>
      <c r="H81" s="122">
        <v>0</v>
      </c>
      <c r="I81" s="124">
        <v>2121402</v>
      </c>
    </row>
    <row r="82" ht="17.5" customHeight="1" spans="1:9">
      <c r="A82" s="120" t="s">
        <v>1497</v>
      </c>
      <c r="B82" s="121">
        <v>0</v>
      </c>
      <c r="C82" s="121">
        <v>0</v>
      </c>
      <c r="D82" s="121">
        <v>0</v>
      </c>
      <c r="E82" s="121">
        <v>0</v>
      </c>
      <c r="F82" s="122">
        <v>0</v>
      </c>
      <c r="G82" s="122">
        <v>0</v>
      </c>
      <c r="H82" s="122">
        <v>0</v>
      </c>
      <c r="I82" s="124">
        <v>2121499</v>
      </c>
    </row>
    <row r="83" ht="17.5" customHeight="1" spans="1:9">
      <c r="A83" s="120" t="s">
        <v>1498</v>
      </c>
      <c r="B83" s="121">
        <v>0</v>
      </c>
      <c r="C83" s="121">
        <v>0</v>
      </c>
      <c r="D83" s="121">
        <v>0</v>
      </c>
      <c r="E83" s="121">
        <v>0</v>
      </c>
      <c r="F83" s="122">
        <v>0</v>
      </c>
      <c r="G83" s="122">
        <v>0</v>
      </c>
      <c r="H83" s="122">
        <v>0</v>
      </c>
      <c r="I83" s="124">
        <v>21215</v>
      </c>
    </row>
    <row r="84" ht="17.5" customHeight="1" spans="1:9">
      <c r="A84" s="120" t="s">
        <v>1499</v>
      </c>
      <c r="B84" s="121">
        <v>0</v>
      </c>
      <c r="C84" s="121">
        <v>0</v>
      </c>
      <c r="D84" s="121">
        <v>0</v>
      </c>
      <c r="E84" s="121">
        <v>0</v>
      </c>
      <c r="F84" s="122">
        <v>0</v>
      </c>
      <c r="G84" s="122">
        <v>0</v>
      </c>
      <c r="H84" s="122">
        <v>0</v>
      </c>
      <c r="I84" s="124">
        <v>2121501</v>
      </c>
    </row>
    <row r="85" ht="17.5" customHeight="1" spans="1:9">
      <c r="A85" s="120" t="s">
        <v>1500</v>
      </c>
      <c r="B85" s="121">
        <v>0</v>
      </c>
      <c r="C85" s="121">
        <v>0</v>
      </c>
      <c r="D85" s="121">
        <v>0</v>
      </c>
      <c r="E85" s="121">
        <v>0</v>
      </c>
      <c r="F85" s="122">
        <v>0</v>
      </c>
      <c r="G85" s="122">
        <v>0</v>
      </c>
      <c r="H85" s="122">
        <v>0</v>
      </c>
      <c r="I85" s="124">
        <v>2121502</v>
      </c>
    </row>
    <row r="86" ht="17.5" customHeight="1" spans="1:9">
      <c r="A86" s="120" t="s">
        <v>1501</v>
      </c>
      <c r="B86" s="121">
        <v>0</v>
      </c>
      <c r="C86" s="121">
        <v>0</v>
      </c>
      <c r="D86" s="121">
        <v>0</v>
      </c>
      <c r="E86" s="121">
        <v>0</v>
      </c>
      <c r="F86" s="122">
        <v>0</v>
      </c>
      <c r="G86" s="122">
        <v>0</v>
      </c>
      <c r="H86" s="122">
        <v>0</v>
      </c>
      <c r="I86" s="124">
        <v>2121599</v>
      </c>
    </row>
    <row r="87" ht="17.5" customHeight="1" spans="1:9">
      <c r="A87" s="120" t="s">
        <v>1502</v>
      </c>
      <c r="B87" s="121">
        <v>0</v>
      </c>
      <c r="C87" s="121">
        <v>0</v>
      </c>
      <c r="D87" s="121">
        <v>0</v>
      </c>
      <c r="E87" s="121">
        <v>0</v>
      </c>
      <c r="F87" s="122">
        <v>0</v>
      </c>
      <c r="G87" s="122">
        <v>0</v>
      </c>
      <c r="H87" s="122">
        <v>0</v>
      </c>
      <c r="I87" s="124">
        <v>21216</v>
      </c>
    </row>
    <row r="88" ht="17.5" customHeight="1" spans="1:9">
      <c r="A88" s="120" t="s">
        <v>1499</v>
      </c>
      <c r="B88" s="121">
        <v>0</v>
      </c>
      <c r="C88" s="121">
        <v>0</v>
      </c>
      <c r="D88" s="121">
        <v>0</v>
      </c>
      <c r="E88" s="121">
        <v>0</v>
      </c>
      <c r="F88" s="122">
        <v>0</v>
      </c>
      <c r="G88" s="122">
        <v>0</v>
      </c>
      <c r="H88" s="122">
        <v>0</v>
      </c>
      <c r="I88" s="124">
        <v>2121601</v>
      </c>
    </row>
    <row r="89" ht="17.5" customHeight="1" spans="1:9">
      <c r="A89" s="120" t="s">
        <v>1500</v>
      </c>
      <c r="B89" s="121">
        <v>0</v>
      </c>
      <c r="C89" s="121">
        <v>0</v>
      </c>
      <c r="D89" s="121">
        <v>0</v>
      </c>
      <c r="E89" s="121">
        <v>0</v>
      </c>
      <c r="F89" s="122">
        <v>0</v>
      </c>
      <c r="G89" s="122">
        <v>0</v>
      </c>
      <c r="H89" s="122">
        <v>0</v>
      </c>
      <c r="I89" s="124">
        <v>2121602</v>
      </c>
    </row>
    <row r="90" ht="17.5" customHeight="1" spans="1:9">
      <c r="A90" s="120" t="s">
        <v>1503</v>
      </c>
      <c r="B90" s="121">
        <v>0</v>
      </c>
      <c r="C90" s="121">
        <v>0</v>
      </c>
      <c r="D90" s="121">
        <v>0</v>
      </c>
      <c r="E90" s="121">
        <v>0</v>
      </c>
      <c r="F90" s="122">
        <v>0</v>
      </c>
      <c r="G90" s="122">
        <v>0</v>
      </c>
      <c r="H90" s="122">
        <v>0</v>
      </c>
      <c r="I90" s="124">
        <v>2121699</v>
      </c>
    </row>
    <row r="91" ht="17.5" customHeight="1" spans="1:9">
      <c r="A91" s="120" t="s">
        <v>1504</v>
      </c>
      <c r="B91" s="121">
        <v>0</v>
      </c>
      <c r="C91" s="121">
        <v>0</v>
      </c>
      <c r="D91" s="121">
        <v>0</v>
      </c>
      <c r="E91" s="121">
        <v>0</v>
      </c>
      <c r="F91" s="122">
        <v>0</v>
      </c>
      <c r="G91" s="122">
        <v>0</v>
      </c>
      <c r="H91" s="122">
        <v>0</v>
      </c>
      <c r="I91" s="124">
        <v>21217</v>
      </c>
    </row>
    <row r="92" ht="17.5" customHeight="1" spans="1:9">
      <c r="A92" s="120" t="s">
        <v>1505</v>
      </c>
      <c r="B92" s="121">
        <v>0</v>
      </c>
      <c r="C92" s="121">
        <v>0</v>
      </c>
      <c r="D92" s="121">
        <v>0</v>
      </c>
      <c r="E92" s="121">
        <v>0</v>
      </c>
      <c r="F92" s="122">
        <v>0</v>
      </c>
      <c r="G92" s="122">
        <v>0</v>
      </c>
      <c r="H92" s="122">
        <v>0</v>
      </c>
      <c r="I92" s="124">
        <v>2121701</v>
      </c>
    </row>
    <row r="93" ht="17.5" customHeight="1" spans="1:9">
      <c r="A93" s="120" t="s">
        <v>1506</v>
      </c>
      <c r="B93" s="121">
        <v>0</v>
      </c>
      <c r="C93" s="121">
        <v>0</v>
      </c>
      <c r="D93" s="121">
        <v>0</v>
      </c>
      <c r="E93" s="121">
        <v>0</v>
      </c>
      <c r="F93" s="122">
        <v>0</v>
      </c>
      <c r="G93" s="122">
        <v>0</v>
      </c>
      <c r="H93" s="122">
        <v>0</v>
      </c>
      <c r="I93" s="124">
        <v>2121702</v>
      </c>
    </row>
    <row r="94" ht="17.5" customHeight="1" spans="1:9">
      <c r="A94" s="120" t="s">
        <v>1507</v>
      </c>
      <c r="B94" s="121">
        <v>0</v>
      </c>
      <c r="C94" s="121">
        <v>0</v>
      </c>
      <c r="D94" s="121">
        <v>0</v>
      </c>
      <c r="E94" s="121">
        <v>0</v>
      </c>
      <c r="F94" s="122">
        <v>0</v>
      </c>
      <c r="G94" s="122">
        <v>0</v>
      </c>
      <c r="H94" s="122">
        <v>0</v>
      </c>
      <c r="I94" s="124">
        <v>2121703</v>
      </c>
    </row>
    <row r="95" ht="17.5" customHeight="1" spans="1:9">
      <c r="A95" s="120" t="s">
        <v>1508</v>
      </c>
      <c r="B95" s="121">
        <v>0</v>
      </c>
      <c r="C95" s="121">
        <v>0</v>
      </c>
      <c r="D95" s="121">
        <v>0</v>
      </c>
      <c r="E95" s="121">
        <v>0</v>
      </c>
      <c r="F95" s="122">
        <v>0</v>
      </c>
      <c r="G95" s="122">
        <v>0</v>
      </c>
      <c r="H95" s="122">
        <v>0</v>
      </c>
      <c r="I95" s="124">
        <v>2121704</v>
      </c>
    </row>
    <row r="96" ht="17.5" customHeight="1" spans="1:9">
      <c r="A96" s="120" t="s">
        <v>1509</v>
      </c>
      <c r="B96" s="121">
        <v>0</v>
      </c>
      <c r="C96" s="121">
        <v>0</v>
      </c>
      <c r="D96" s="121">
        <v>0</v>
      </c>
      <c r="E96" s="121">
        <v>0</v>
      </c>
      <c r="F96" s="122">
        <v>0</v>
      </c>
      <c r="G96" s="122">
        <v>0</v>
      </c>
      <c r="H96" s="122">
        <v>0</v>
      </c>
      <c r="I96" s="124">
        <v>2121799</v>
      </c>
    </row>
    <row r="97" ht="17.5" customHeight="1" spans="1:9">
      <c r="A97" s="120" t="s">
        <v>1510</v>
      </c>
      <c r="B97" s="121">
        <v>0</v>
      </c>
      <c r="C97" s="121">
        <v>0</v>
      </c>
      <c r="D97" s="121">
        <v>0</v>
      </c>
      <c r="E97" s="121">
        <v>0</v>
      </c>
      <c r="F97" s="122">
        <v>0</v>
      </c>
      <c r="G97" s="122">
        <v>0</v>
      </c>
      <c r="H97" s="122">
        <v>0</v>
      </c>
      <c r="I97" s="124">
        <v>21218</v>
      </c>
    </row>
    <row r="98" ht="17.5" customHeight="1" spans="1:9">
      <c r="A98" s="120" t="s">
        <v>1511</v>
      </c>
      <c r="B98" s="121">
        <v>0</v>
      </c>
      <c r="C98" s="121">
        <v>0</v>
      </c>
      <c r="D98" s="121">
        <v>0</v>
      </c>
      <c r="E98" s="121">
        <v>0</v>
      </c>
      <c r="F98" s="122">
        <v>0</v>
      </c>
      <c r="G98" s="122">
        <v>0</v>
      </c>
      <c r="H98" s="122">
        <v>0</v>
      </c>
      <c r="I98" s="124">
        <v>2121801</v>
      </c>
    </row>
    <row r="99" ht="17.5" customHeight="1" spans="1:9">
      <c r="A99" s="120" t="s">
        <v>1512</v>
      </c>
      <c r="B99" s="121">
        <v>0</v>
      </c>
      <c r="C99" s="121">
        <v>0</v>
      </c>
      <c r="D99" s="121">
        <v>0</v>
      </c>
      <c r="E99" s="121">
        <v>0</v>
      </c>
      <c r="F99" s="122">
        <v>0</v>
      </c>
      <c r="G99" s="122">
        <v>0</v>
      </c>
      <c r="H99" s="122">
        <v>0</v>
      </c>
      <c r="I99" s="124">
        <v>2121899</v>
      </c>
    </row>
    <row r="100" ht="17.5" customHeight="1" spans="1:9">
      <c r="A100" s="120" t="s">
        <v>1513</v>
      </c>
      <c r="B100" s="121">
        <v>0</v>
      </c>
      <c r="C100" s="121">
        <v>0</v>
      </c>
      <c r="D100" s="121">
        <v>0</v>
      </c>
      <c r="E100" s="121">
        <v>0</v>
      </c>
      <c r="F100" s="122">
        <v>0</v>
      </c>
      <c r="G100" s="122">
        <v>0</v>
      </c>
      <c r="H100" s="122">
        <v>0</v>
      </c>
      <c r="I100" s="124">
        <v>21219</v>
      </c>
    </row>
    <row r="101" ht="17.5" customHeight="1" spans="1:9">
      <c r="A101" s="120" t="s">
        <v>1499</v>
      </c>
      <c r="B101" s="121">
        <v>0</v>
      </c>
      <c r="C101" s="121">
        <v>0</v>
      </c>
      <c r="D101" s="121">
        <v>0</v>
      </c>
      <c r="E101" s="121">
        <v>0</v>
      </c>
      <c r="F101" s="122">
        <v>0</v>
      </c>
      <c r="G101" s="122">
        <v>0</v>
      </c>
      <c r="H101" s="122">
        <v>0</v>
      </c>
      <c r="I101" s="124">
        <v>2121901</v>
      </c>
    </row>
    <row r="102" ht="17.5" customHeight="1" spans="1:9">
      <c r="A102" s="120" t="s">
        <v>1500</v>
      </c>
      <c r="B102" s="121">
        <v>0</v>
      </c>
      <c r="C102" s="121">
        <v>0</v>
      </c>
      <c r="D102" s="121">
        <v>0</v>
      </c>
      <c r="E102" s="121">
        <v>0</v>
      </c>
      <c r="F102" s="122">
        <v>0</v>
      </c>
      <c r="G102" s="122">
        <v>0</v>
      </c>
      <c r="H102" s="122">
        <v>0</v>
      </c>
      <c r="I102" s="124">
        <v>2121902</v>
      </c>
    </row>
    <row r="103" ht="17.5" customHeight="1" spans="1:9">
      <c r="A103" s="120" t="s">
        <v>1514</v>
      </c>
      <c r="B103" s="121">
        <v>0</v>
      </c>
      <c r="C103" s="121">
        <v>0</v>
      </c>
      <c r="D103" s="121">
        <v>0</v>
      </c>
      <c r="E103" s="121">
        <v>0</v>
      </c>
      <c r="F103" s="122">
        <v>0</v>
      </c>
      <c r="G103" s="122">
        <v>0</v>
      </c>
      <c r="H103" s="122">
        <v>0</v>
      </c>
      <c r="I103" s="124">
        <v>2121903</v>
      </c>
    </row>
    <row r="104" ht="17.5" customHeight="1" spans="1:9">
      <c r="A104" s="120" t="s">
        <v>1515</v>
      </c>
      <c r="B104" s="121">
        <v>0</v>
      </c>
      <c r="C104" s="121">
        <v>0</v>
      </c>
      <c r="D104" s="121">
        <v>0</v>
      </c>
      <c r="E104" s="121">
        <v>0</v>
      </c>
      <c r="F104" s="122">
        <v>0</v>
      </c>
      <c r="G104" s="122">
        <v>0</v>
      </c>
      <c r="H104" s="122">
        <v>0</v>
      </c>
      <c r="I104" s="124">
        <v>2121904</v>
      </c>
    </row>
    <row r="105" ht="17.5" customHeight="1" spans="1:9">
      <c r="A105" s="120" t="s">
        <v>1516</v>
      </c>
      <c r="B105" s="121">
        <v>0</v>
      </c>
      <c r="C105" s="121">
        <v>0</v>
      </c>
      <c r="D105" s="121">
        <v>0</v>
      </c>
      <c r="E105" s="121">
        <v>0</v>
      </c>
      <c r="F105" s="122">
        <v>0</v>
      </c>
      <c r="G105" s="122">
        <v>0</v>
      </c>
      <c r="H105" s="122">
        <v>0</v>
      </c>
      <c r="I105" s="124">
        <v>2121905</v>
      </c>
    </row>
    <row r="106" ht="17.5" customHeight="1" spans="1:9">
      <c r="A106" s="120" t="s">
        <v>1517</v>
      </c>
      <c r="B106" s="121">
        <v>0</v>
      </c>
      <c r="C106" s="121">
        <v>0</v>
      </c>
      <c r="D106" s="121">
        <v>0</v>
      </c>
      <c r="E106" s="121">
        <v>0</v>
      </c>
      <c r="F106" s="122">
        <v>0</v>
      </c>
      <c r="G106" s="122">
        <v>0</v>
      </c>
      <c r="H106" s="122">
        <v>0</v>
      </c>
      <c r="I106" s="124">
        <v>2121906</v>
      </c>
    </row>
    <row r="107" ht="17.5" customHeight="1" spans="1:9">
      <c r="A107" s="120" t="s">
        <v>1518</v>
      </c>
      <c r="B107" s="121">
        <v>0</v>
      </c>
      <c r="C107" s="121">
        <v>0</v>
      </c>
      <c r="D107" s="121">
        <v>0</v>
      </c>
      <c r="E107" s="121">
        <v>0</v>
      </c>
      <c r="F107" s="122">
        <v>0</v>
      </c>
      <c r="G107" s="122">
        <v>0</v>
      </c>
      <c r="H107" s="122">
        <v>0</v>
      </c>
      <c r="I107" s="124">
        <v>2121907</v>
      </c>
    </row>
    <row r="108" ht="17.5" customHeight="1" spans="1:9">
      <c r="A108" s="120" t="s">
        <v>1519</v>
      </c>
      <c r="B108" s="121">
        <v>0</v>
      </c>
      <c r="C108" s="121">
        <v>0</v>
      </c>
      <c r="D108" s="121">
        <v>0</v>
      </c>
      <c r="E108" s="121">
        <v>0</v>
      </c>
      <c r="F108" s="122">
        <v>0</v>
      </c>
      <c r="G108" s="122">
        <v>0</v>
      </c>
      <c r="H108" s="122">
        <v>0</v>
      </c>
      <c r="I108" s="124">
        <v>2121999</v>
      </c>
    </row>
    <row r="109" ht="17.5" customHeight="1" spans="1:9">
      <c r="A109" s="120" t="s">
        <v>72</v>
      </c>
      <c r="B109" s="121">
        <v>1458</v>
      </c>
      <c r="C109" s="121">
        <v>3195</v>
      </c>
      <c r="D109" s="121">
        <v>22</v>
      </c>
      <c r="E109" s="121">
        <v>0</v>
      </c>
      <c r="F109" s="122">
        <v>0</v>
      </c>
      <c r="G109" s="122">
        <v>0</v>
      </c>
      <c r="H109" s="122">
        <v>0</v>
      </c>
      <c r="I109" s="124">
        <v>213</v>
      </c>
    </row>
    <row r="110" ht="17.5" customHeight="1" spans="1:9">
      <c r="A110" s="120" t="s">
        <v>1520</v>
      </c>
      <c r="B110" s="121">
        <v>1458</v>
      </c>
      <c r="C110" s="121">
        <v>3195</v>
      </c>
      <c r="D110" s="121">
        <v>22</v>
      </c>
      <c r="E110" s="121">
        <v>0</v>
      </c>
      <c r="F110" s="122">
        <v>0</v>
      </c>
      <c r="G110" s="122">
        <v>0</v>
      </c>
      <c r="H110" s="122">
        <v>0</v>
      </c>
      <c r="I110" s="124">
        <v>21366</v>
      </c>
    </row>
    <row r="111" ht="17.5" customHeight="1" spans="1:9">
      <c r="A111" s="120" t="s">
        <v>1454</v>
      </c>
      <c r="B111" s="121">
        <v>0</v>
      </c>
      <c r="C111" s="121">
        <v>0</v>
      </c>
      <c r="D111" s="121">
        <v>0</v>
      </c>
      <c r="E111" s="121">
        <v>15</v>
      </c>
      <c r="F111" s="122">
        <v>0</v>
      </c>
      <c r="G111" s="122">
        <v>0</v>
      </c>
      <c r="H111" s="122">
        <v>0</v>
      </c>
      <c r="I111" s="124">
        <v>2136601</v>
      </c>
    </row>
    <row r="112" ht="17.5" customHeight="1" spans="1:9">
      <c r="A112" s="120" t="s">
        <v>1521</v>
      </c>
      <c r="B112" s="121">
        <v>0</v>
      </c>
      <c r="C112" s="121">
        <v>0</v>
      </c>
      <c r="D112" s="121">
        <v>0</v>
      </c>
      <c r="E112" s="121">
        <v>0</v>
      </c>
      <c r="F112" s="122">
        <v>0</v>
      </c>
      <c r="G112" s="122">
        <v>0</v>
      </c>
      <c r="H112" s="122">
        <v>0</v>
      </c>
      <c r="I112" s="124">
        <v>2136602</v>
      </c>
    </row>
    <row r="113" ht="17.5" customHeight="1" spans="1:9">
      <c r="A113" s="120" t="s">
        <v>1522</v>
      </c>
      <c r="B113" s="121">
        <v>0</v>
      </c>
      <c r="C113" s="121">
        <v>0</v>
      </c>
      <c r="D113" s="121">
        <v>0</v>
      </c>
      <c r="E113" s="121">
        <v>0</v>
      </c>
      <c r="F113" s="122">
        <v>0</v>
      </c>
      <c r="G113" s="122">
        <v>0</v>
      </c>
      <c r="H113" s="122">
        <v>0</v>
      </c>
      <c r="I113" s="124">
        <v>2136603</v>
      </c>
    </row>
    <row r="114" ht="17.5" customHeight="1" spans="1:9">
      <c r="A114" s="120" t="s">
        <v>1523</v>
      </c>
      <c r="B114" s="121">
        <v>0</v>
      </c>
      <c r="C114" s="121">
        <v>0</v>
      </c>
      <c r="D114" s="121">
        <v>22</v>
      </c>
      <c r="E114" s="121">
        <v>0</v>
      </c>
      <c r="F114" s="122">
        <v>0</v>
      </c>
      <c r="G114" s="122">
        <v>0</v>
      </c>
      <c r="H114" s="122">
        <v>0</v>
      </c>
      <c r="I114" s="124">
        <v>2136699</v>
      </c>
    </row>
    <row r="115" ht="17.5" customHeight="1" spans="1:9">
      <c r="A115" s="120" t="s">
        <v>1524</v>
      </c>
      <c r="B115" s="121">
        <v>0</v>
      </c>
      <c r="C115" s="121">
        <v>0</v>
      </c>
      <c r="D115" s="121">
        <v>0</v>
      </c>
      <c r="E115" s="121">
        <v>0</v>
      </c>
      <c r="F115" s="122">
        <v>0</v>
      </c>
      <c r="G115" s="122">
        <v>0</v>
      </c>
      <c r="H115" s="122">
        <v>0</v>
      </c>
      <c r="I115" s="124">
        <v>21367</v>
      </c>
    </row>
    <row r="116" ht="17.5" customHeight="1" spans="1:9">
      <c r="A116" s="120" t="s">
        <v>1454</v>
      </c>
      <c r="B116" s="121">
        <v>0</v>
      </c>
      <c r="C116" s="121">
        <v>0</v>
      </c>
      <c r="D116" s="121">
        <v>0</v>
      </c>
      <c r="E116" s="121">
        <v>15</v>
      </c>
      <c r="F116" s="122">
        <v>0</v>
      </c>
      <c r="G116" s="122">
        <v>0</v>
      </c>
      <c r="H116" s="122">
        <v>0</v>
      </c>
      <c r="I116" s="124">
        <v>2136701</v>
      </c>
    </row>
    <row r="117" ht="17.5" customHeight="1" spans="1:9">
      <c r="A117" s="120" t="s">
        <v>1521</v>
      </c>
      <c r="B117" s="121">
        <v>0</v>
      </c>
      <c r="C117" s="121">
        <v>0</v>
      </c>
      <c r="D117" s="121">
        <v>0</v>
      </c>
      <c r="E117" s="121">
        <v>0</v>
      </c>
      <c r="F117" s="122">
        <v>0</v>
      </c>
      <c r="G117" s="122">
        <v>0</v>
      </c>
      <c r="H117" s="122">
        <v>0</v>
      </c>
      <c r="I117" s="124">
        <v>2136702</v>
      </c>
    </row>
    <row r="118" ht="17.5" customHeight="1" spans="1:9">
      <c r="A118" s="120" t="s">
        <v>1525</v>
      </c>
      <c r="B118" s="121">
        <v>0</v>
      </c>
      <c r="C118" s="121">
        <v>0</v>
      </c>
      <c r="D118" s="121">
        <v>0</v>
      </c>
      <c r="E118" s="121">
        <v>0</v>
      </c>
      <c r="F118" s="122">
        <v>0</v>
      </c>
      <c r="G118" s="122">
        <v>0</v>
      </c>
      <c r="H118" s="122">
        <v>0</v>
      </c>
      <c r="I118" s="124">
        <v>2136703</v>
      </c>
    </row>
    <row r="119" ht="17.5" customHeight="1" spans="1:9">
      <c r="A119" s="120" t="s">
        <v>1526</v>
      </c>
      <c r="B119" s="121">
        <v>0</v>
      </c>
      <c r="C119" s="121">
        <v>0</v>
      </c>
      <c r="D119" s="121">
        <v>0</v>
      </c>
      <c r="E119" s="121">
        <v>0</v>
      </c>
      <c r="F119" s="122">
        <v>0</v>
      </c>
      <c r="G119" s="122">
        <v>0</v>
      </c>
      <c r="H119" s="122">
        <v>0</v>
      </c>
      <c r="I119" s="124">
        <v>2136799</v>
      </c>
    </row>
    <row r="120" ht="17.5" customHeight="1" spans="1:9">
      <c r="A120" s="120" t="s">
        <v>1527</v>
      </c>
      <c r="B120" s="121">
        <v>0</v>
      </c>
      <c r="C120" s="121">
        <v>0</v>
      </c>
      <c r="D120" s="121">
        <v>0</v>
      </c>
      <c r="E120" s="121">
        <v>0</v>
      </c>
      <c r="F120" s="122">
        <v>0</v>
      </c>
      <c r="G120" s="122">
        <v>0</v>
      </c>
      <c r="H120" s="122">
        <v>0</v>
      </c>
      <c r="I120" s="124">
        <v>21369</v>
      </c>
    </row>
    <row r="121" ht="17.5" customHeight="1" spans="1:9">
      <c r="A121" s="120" t="s">
        <v>807</v>
      </c>
      <c r="B121" s="121">
        <v>0</v>
      </c>
      <c r="C121" s="121">
        <v>0</v>
      </c>
      <c r="D121" s="121">
        <v>0</v>
      </c>
      <c r="E121" s="121">
        <v>0</v>
      </c>
      <c r="F121" s="122">
        <v>0</v>
      </c>
      <c r="G121" s="122">
        <v>0</v>
      </c>
      <c r="H121" s="122">
        <v>0</v>
      </c>
      <c r="I121" s="124">
        <v>2136901</v>
      </c>
    </row>
    <row r="122" ht="17.5" customHeight="1" spans="1:9">
      <c r="A122" s="120" t="s">
        <v>1528</v>
      </c>
      <c r="B122" s="121">
        <v>0</v>
      </c>
      <c r="C122" s="121">
        <v>0</v>
      </c>
      <c r="D122" s="121">
        <v>0</v>
      </c>
      <c r="E122" s="121">
        <v>0</v>
      </c>
      <c r="F122" s="122">
        <v>0</v>
      </c>
      <c r="G122" s="122">
        <v>0</v>
      </c>
      <c r="H122" s="122">
        <v>0</v>
      </c>
      <c r="I122" s="124">
        <v>2136902</v>
      </c>
    </row>
    <row r="123" ht="17.5" customHeight="1" spans="1:9">
      <c r="A123" s="120" t="s">
        <v>1529</v>
      </c>
      <c r="B123" s="121">
        <v>0</v>
      </c>
      <c r="C123" s="121">
        <v>0</v>
      </c>
      <c r="D123" s="121">
        <v>0</v>
      </c>
      <c r="E123" s="121">
        <v>0</v>
      </c>
      <c r="F123" s="122">
        <v>0</v>
      </c>
      <c r="G123" s="122">
        <v>0</v>
      </c>
      <c r="H123" s="122">
        <v>0</v>
      </c>
      <c r="I123" s="124">
        <v>2136903</v>
      </c>
    </row>
    <row r="124" ht="17.5" customHeight="1" spans="1:9">
      <c r="A124" s="120" t="s">
        <v>1530</v>
      </c>
      <c r="B124" s="121">
        <v>0</v>
      </c>
      <c r="C124" s="121">
        <v>0</v>
      </c>
      <c r="D124" s="121">
        <v>0</v>
      </c>
      <c r="E124" s="121">
        <v>0</v>
      </c>
      <c r="F124" s="122">
        <v>0</v>
      </c>
      <c r="G124" s="122">
        <v>0</v>
      </c>
      <c r="H124" s="122">
        <v>0</v>
      </c>
      <c r="I124" s="124">
        <v>2136999</v>
      </c>
    </row>
    <row r="125" ht="17.5" customHeight="1" spans="1:9">
      <c r="A125" s="120" t="s">
        <v>1531</v>
      </c>
      <c r="B125" s="121">
        <v>0</v>
      </c>
      <c r="C125" s="121">
        <v>0</v>
      </c>
      <c r="D125" s="121">
        <v>0</v>
      </c>
      <c r="E125" s="121">
        <v>0</v>
      </c>
      <c r="F125" s="122">
        <v>0</v>
      </c>
      <c r="G125" s="122">
        <v>0</v>
      </c>
      <c r="H125" s="122">
        <v>0</v>
      </c>
      <c r="I125" s="124">
        <v>21370</v>
      </c>
    </row>
    <row r="126" ht="17.5" customHeight="1" spans="1:9">
      <c r="A126" s="120" t="s">
        <v>1532</v>
      </c>
      <c r="B126" s="121">
        <v>0</v>
      </c>
      <c r="C126" s="121">
        <v>0</v>
      </c>
      <c r="D126" s="121">
        <v>0</v>
      </c>
      <c r="E126" s="121">
        <v>0</v>
      </c>
      <c r="F126" s="122">
        <v>0</v>
      </c>
      <c r="G126" s="122">
        <v>0</v>
      </c>
      <c r="H126" s="122">
        <v>0</v>
      </c>
      <c r="I126" s="124">
        <v>2137001</v>
      </c>
    </row>
    <row r="127" ht="17.5" customHeight="1" spans="1:9">
      <c r="A127" s="120" t="s">
        <v>1533</v>
      </c>
      <c r="B127" s="121">
        <v>0</v>
      </c>
      <c r="C127" s="121">
        <v>0</v>
      </c>
      <c r="D127" s="121">
        <v>0</v>
      </c>
      <c r="E127" s="121">
        <v>0</v>
      </c>
      <c r="F127" s="122">
        <v>0</v>
      </c>
      <c r="G127" s="122">
        <v>0</v>
      </c>
      <c r="H127" s="122">
        <v>0</v>
      </c>
      <c r="I127" s="124">
        <v>2137099</v>
      </c>
    </row>
    <row r="128" ht="17.5" customHeight="1" spans="1:9">
      <c r="A128" s="120" t="s">
        <v>1534</v>
      </c>
      <c r="B128" s="121">
        <v>0</v>
      </c>
      <c r="C128" s="121">
        <v>0</v>
      </c>
      <c r="D128" s="121">
        <v>0</v>
      </c>
      <c r="E128" s="121">
        <v>0</v>
      </c>
      <c r="F128" s="122">
        <v>0</v>
      </c>
      <c r="G128" s="122">
        <v>0</v>
      </c>
      <c r="H128" s="122">
        <v>0</v>
      </c>
      <c r="I128" s="124">
        <v>21371</v>
      </c>
    </row>
    <row r="129" ht="17.5" customHeight="1" spans="1:9">
      <c r="A129" s="120" t="s">
        <v>1535</v>
      </c>
      <c r="B129" s="121">
        <v>0</v>
      </c>
      <c r="C129" s="121">
        <v>0</v>
      </c>
      <c r="D129" s="121">
        <v>0</v>
      </c>
      <c r="E129" s="121">
        <v>0</v>
      </c>
      <c r="F129" s="122">
        <v>0</v>
      </c>
      <c r="G129" s="122">
        <v>0</v>
      </c>
      <c r="H129" s="122">
        <v>0</v>
      </c>
      <c r="I129" s="124">
        <v>2137101</v>
      </c>
    </row>
    <row r="130" ht="17.5" customHeight="1" spans="1:9">
      <c r="A130" s="120" t="s">
        <v>1536</v>
      </c>
      <c r="B130" s="121">
        <v>0</v>
      </c>
      <c r="C130" s="121">
        <v>0</v>
      </c>
      <c r="D130" s="121">
        <v>0</v>
      </c>
      <c r="E130" s="121">
        <v>0</v>
      </c>
      <c r="F130" s="122">
        <v>0</v>
      </c>
      <c r="G130" s="122">
        <v>0</v>
      </c>
      <c r="H130" s="122">
        <v>0</v>
      </c>
      <c r="I130" s="124">
        <v>2137102</v>
      </c>
    </row>
    <row r="131" ht="17.5" customHeight="1" spans="1:9">
      <c r="A131" s="120" t="s">
        <v>1537</v>
      </c>
      <c r="B131" s="121">
        <v>0</v>
      </c>
      <c r="C131" s="121">
        <v>0</v>
      </c>
      <c r="D131" s="121">
        <v>0</v>
      </c>
      <c r="E131" s="121">
        <v>0</v>
      </c>
      <c r="F131" s="122">
        <v>0</v>
      </c>
      <c r="G131" s="122">
        <v>0</v>
      </c>
      <c r="H131" s="122">
        <v>0</v>
      </c>
      <c r="I131" s="124">
        <v>2137103</v>
      </c>
    </row>
    <row r="132" ht="17.5" customHeight="1" spans="1:9">
      <c r="A132" s="120" t="s">
        <v>1538</v>
      </c>
      <c r="B132" s="121">
        <v>0</v>
      </c>
      <c r="C132" s="121">
        <v>0</v>
      </c>
      <c r="D132" s="121">
        <v>0</v>
      </c>
      <c r="E132" s="121">
        <v>0</v>
      </c>
      <c r="F132" s="122">
        <v>0</v>
      </c>
      <c r="G132" s="122">
        <v>0</v>
      </c>
      <c r="H132" s="122">
        <v>0</v>
      </c>
      <c r="I132" s="124">
        <v>2137199</v>
      </c>
    </row>
    <row r="133" ht="17.5" customHeight="1" spans="1:9">
      <c r="A133" s="120" t="s">
        <v>73</v>
      </c>
      <c r="B133" s="121">
        <v>0</v>
      </c>
      <c r="C133" s="121">
        <v>10</v>
      </c>
      <c r="D133" s="121">
        <v>55600</v>
      </c>
      <c r="E133" s="121">
        <v>0</v>
      </c>
      <c r="F133" s="122">
        <v>0</v>
      </c>
      <c r="G133" s="122">
        <v>0</v>
      </c>
      <c r="H133" s="122">
        <v>0</v>
      </c>
      <c r="I133" s="124">
        <v>214</v>
      </c>
    </row>
    <row r="134" ht="17.5" customHeight="1" spans="1:9">
      <c r="A134" s="120" t="s">
        <v>1539</v>
      </c>
      <c r="B134" s="121">
        <v>0</v>
      </c>
      <c r="C134" s="121">
        <v>0</v>
      </c>
      <c r="D134" s="121">
        <v>0</v>
      </c>
      <c r="E134" s="121">
        <v>0</v>
      </c>
      <c r="F134" s="122">
        <v>0</v>
      </c>
      <c r="G134" s="122">
        <v>0</v>
      </c>
      <c r="H134" s="122">
        <v>0</v>
      </c>
      <c r="I134" s="124">
        <v>21460</v>
      </c>
    </row>
    <row r="135" ht="17.5" customHeight="1" spans="1:9">
      <c r="A135" s="120" t="s">
        <v>838</v>
      </c>
      <c r="B135" s="121">
        <v>0</v>
      </c>
      <c r="C135" s="121">
        <v>0</v>
      </c>
      <c r="D135" s="121">
        <v>0</v>
      </c>
      <c r="E135" s="121">
        <v>0</v>
      </c>
      <c r="F135" s="122">
        <v>0</v>
      </c>
      <c r="G135" s="122">
        <v>0</v>
      </c>
      <c r="H135" s="122">
        <v>0</v>
      </c>
      <c r="I135" s="124">
        <v>2146001</v>
      </c>
    </row>
    <row r="136" ht="17.5" customHeight="1" spans="1:9">
      <c r="A136" s="120" t="s">
        <v>839</v>
      </c>
      <c r="B136" s="121">
        <v>0</v>
      </c>
      <c r="C136" s="121">
        <v>0</v>
      </c>
      <c r="D136" s="121">
        <v>0</v>
      </c>
      <c r="E136" s="121">
        <v>0</v>
      </c>
      <c r="F136" s="122">
        <v>0</v>
      </c>
      <c r="G136" s="122">
        <v>0</v>
      </c>
      <c r="H136" s="122">
        <v>0</v>
      </c>
      <c r="I136" s="124">
        <v>2146002</v>
      </c>
    </row>
    <row r="137" ht="17.5" customHeight="1" spans="1:9">
      <c r="A137" s="120" t="s">
        <v>1540</v>
      </c>
      <c r="B137" s="121">
        <v>0</v>
      </c>
      <c r="C137" s="121">
        <v>0</v>
      </c>
      <c r="D137" s="121">
        <v>0</v>
      </c>
      <c r="E137" s="121">
        <v>0</v>
      </c>
      <c r="F137" s="122">
        <v>0</v>
      </c>
      <c r="G137" s="122">
        <v>0</v>
      </c>
      <c r="H137" s="122">
        <v>0</v>
      </c>
      <c r="I137" s="124">
        <v>2146003</v>
      </c>
    </row>
    <row r="138" ht="17.5" customHeight="1" spans="1:9">
      <c r="A138" s="120" t="s">
        <v>1541</v>
      </c>
      <c r="B138" s="121">
        <v>0</v>
      </c>
      <c r="C138" s="121">
        <v>0</v>
      </c>
      <c r="D138" s="121">
        <v>0</v>
      </c>
      <c r="E138" s="121">
        <v>0</v>
      </c>
      <c r="F138" s="122">
        <v>0</v>
      </c>
      <c r="G138" s="122">
        <v>0</v>
      </c>
      <c r="H138" s="122">
        <v>0</v>
      </c>
      <c r="I138" s="124">
        <v>2146099</v>
      </c>
    </row>
    <row r="139" ht="17.5" customHeight="1" spans="1:9">
      <c r="A139" s="120" t="s">
        <v>1542</v>
      </c>
      <c r="B139" s="121">
        <v>0</v>
      </c>
      <c r="C139" s="121">
        <v>10</v>
      </c>
      <c r="D139" s="121">
        <v>0</v>
      </c>
      <c r="E139" s="121">
        <v>0</v>
      </c>
      <c r="F139" s="122">
        <v>0</v>
      </c>
      <c r="G139" s="122">
        <v>0</v>
      </c>
      <c r="H139" s="122">
        <v>0</v>
      </c>
      <c r="I139" s="124">
        <v>21462</v>
      </c>
    </row>
    <row r="140" ht="17.5" customHeight="1" spans="1:9">
      <c r="A140" s="120" t="s">
        <v>1540</v>
      </c>
      <c r="B140" s="121">
        <v>0</v>
      </c>
      <c r="C140" s="121">
        <v>0</v>
      </c>
      <c r="D140" s="121">
        <v>0</v>
      </c>
      <c r="E140" s="121">
        <v>0</v>
      </c>
      <c r="F140" s="122">
        <v>0</v>
      </c>
      <c r="G140" s="122">
        <v>0</v>
      </c>
      <c r="H140" s="122">
        <v>0</v>
      </c>
      <c r="I140" s="124">
        <v>2146201</v>
      </c>
    </row>
    <row r="141" ht="17.5" customHeight="1" spans="1:9">
      <c r="A141" s="120" t="s">
        <v>1543</v>
      </c>
      <c r="B141" s="121">
        <v>0</v>
      </c>
      <c r="C141" s="121">
        <v>0</v>
      </c>
      <c r="D141" s="121">
        <v>0</v>
      </c>
      <c r="E141" s="121">
        <v>0</v>
      </c>
      <c r="F141" s="122">
        <v>0</v>
      </c>
      <c r="G141" s="122">
        <v>0</v>
      </c>
      <c r="H141" s="122">
        <v>0</v>
      </c>
      <c r="I141" s="124">
        <v>2146202</v>
      </c>
    </row>
    <row r="142" ht="17.5" customHeight="1" spans="1:9">
      <c r="A142" s="120" t="s">
        <v>1544</v>
      </c>
      <c r="B142" s="121">
        <v>0</v>
      </c>
      <c r="C142" s="121">
        <v>0</v>
      </c>
      <c r="D142" s="121">
        <v>0</v>
      </c>
      <c r="E142" s="121">
        <v>0</v>
      </c>
      <c r="F142" s="122">
        <v>0</v>
      </c>
      <c r="G142" s="122">
        <v>0</v>
      </c>
      <c r="H142" s="122">
        <v>0</v>
      </c>
      <c r="I142" s="124">
        <v>2146203</v>
      </c>
    </row>
    <row r="143" ht="17.5" customHeight="1" spans="1:9">
      <c r="A143" s="120" t="s">
        <v>1545</v>
      </c>
      <c r="B143" s="121">
        <v>0</v>
      </c>
      <c r="C143" s="121">
        <v>0</v>
      </c>
      <c r="D143" s="121">
        <v>0</v>
      </c>
      <c r="E143" s="121">
        <v>0</v>
      </c>
      <c r="F143" s="122">
        <v>0</v>
      </c>
      <c r="G143" s="122">
        <v>0</v>
      </c>
      <c r="H143" s="122">
        <v>0</v>
      </c>
      <c r="I143" s="124">
        <v>2146299</v>
      </c>
    </row>
    <row r="144" ht="17.5" customHeight="1" spans="1:9">
      <c r="A144" s="120" t="s">
        <v>1546</v>
      </c>
      <c r="B144" s="121">
        <v>0</v>
      </c>
      <c r="C144" s="121">
        <v>0</v>
      </c>
      <c r="D144" s="121">
        <v>0</v>
      </c>
      <c r="E144" s="121">
        <v>0</v>
      </c>
      <c r="F144" s="122">
        <v>0</v>
      </c>
      <c r="G144" s="122">
        <v>0</v>
      </c>
      <c r="H144" s="122">
        <v>0</v>
      </c>
      <c r="I144" s="124">
        <v>21464</v>
      </c>
    </row>
    <row r="145" ht="17.5" customHeight="1" spans="1:9">
      <c r="A145" s="120" t="s">
        <v>1547</v>
      </c>
      <c r="B145" s="121">
        <v>0</v>
      </c>
      <c r="C145" s="121">
        <v>0</v>
      </c>
      <c r="D145" s="121">
        <v>0</v>
      </c>
      <c r="E145" s="121">
        <v>0</v>
      </c>
      <c r="F145" s="122">
        <v>0</v>
      </c>
      <c r="G145" s="122">
        <v>0</v>
      </c>
      <c r="H145" s="122">
        <v>0</v>
      </c>
      <c r="I145" s="124">
        <v>2146401</v>
      </c>
    </row>
    <row r="146" ht="17.5" customHeight="1" spans="1:9">
      <c r="A146" s="120" t="s">
        <v>1548</v>
      </c>
      <c r="B146" s="121">
        <v>0</v>
      </c>
      <c r="C146" s="121">
        <v>0</v>
      </c>
      <c r="D146" s="121">
        <v>0</v>
      </c>
      <c r="E146" s="121">
        <v>0</v>
      </c>
      <c r="F146" s="122">
        <v>0</v>
      </c>
      <c r="G146" s="122">
        <v>0</v>
      </c>
      <c r="H146" s="122">
        <v>0</v>
      </c>
      <c r="I146" s="124">
        <v>2146402</v>
      </c>
    </row>
    <row r="147" ht="17.5" customHeight="1" spans="1:9">
      <c r="A147" s="120" t="s">
        <v>1549</v>
      </c>
      <c r="B147" s="121">
        <v>0</v>
      </c>
      <c r="C147" s="121">
        <v>0</v>
      </c>
      <c r="D147" s="121">
        <v>0</v>
      </c>
      <c r="E147" s="121">
        <v>0</v>
      </c>
      <c r="F147" s="122">
        <v>0</v>
      </c>
      <c r="G147" s="122">
        <v>0</v>
      </c>
      <c r="H147" s="122">
        <v>0</v>
      </c>
      <c r="I147" s="124">
        <v>2146403</v>
      </c>
    </row>
    <row r="148" ht="17.5" customHeight="1" spans="1:9">
      <c r="A148" s="120" t="s">
        <v>1550</v>
      </c>
      <c r="B148" s="121">
        <v>0</v>
      </c>
      <c r="C148" s="121">
        <v>0</v>
      </c>
      <c r="D148" s="121">
        <v>0</v>
      </c>
      <c r="E148" s="121">
        <v>0</v>
      </c>
      <c r="F148" s="122">
        <v>0</v>
      </c>
      <c r="G148" s="122">
        <v>0</v>
      </c>
      <c r="H148" s="122">
        <v>0</v>
      </c>
      <c r="I148" s="124">
        <v>2146404</v>
      </c>
    </row>
    <row r="149" ht="17.5" customHeight="1" spans="1:9">
      <c r="A149" s="120" t="s">
        <v>1551</v>
      </c>
      <c r="B149" s="121">
        <v>0</v>
      </c>
      <c r="C149" s="121">
        <v>0</v>
      </c>
      <c r="D149" s="121">
        <v>0</v>
      </c>
      <c r="E149" s="121">
        <v>0</v>
      </c>
      <c r="F149" s="122">
        <v>0</v>
      </c>
      <c r="G149" s="122">
        <v>0</v>
      </c>
      <c r="H149" s="122">
        <v>0</v>
      </c>
      <c r="I149" s="124">
        <v>2146405</v>
      </c>
    </row>
    <row r="150" ht="17.5" customHeight="1" spans="1:9">
      <c r="A150" s="120" t="s">
        <v>1552</v>
      </c>
      <c r="B150" s="121">
        <v>0</v>
      </c>
      <c r="C150" s="121">
        <v>0</v>
      </c>
      <c r="D150" s="121">
        <v>0</v>
      </c>
      <c r="E150" s="121">
        <v>0</v>
      </c>
      <c r="F150" s="122">
        <v>0</v>
      </c>
      <c r="G150" s="122">
        <v>0</v>
      </c>
      <c r="H150" s="122">
        <v>0</v>
      </c>
      <c r="I150" s="124">
        <v>2146406</v>
      </c>
    </row>
    <row r="151" ht="17.5" customHeight="1" spans="1:9">
      <c r="A151" s="120" t="s">
        <v>1553</v>
      </c>
      <c r="B151" s="121">
        <v>0</v>
      </c>
      <c r="C151" s="121">
        <v>0</v>
      </c>
      <c r="D151" s="121">
        <v>0</v>
      </c>
      <c r="E151" s="121">
        <v>0</v>
      </c>
      <c r="F151" s="122">
        <v>0</v>
      </c>
      <c r="G151" s="122">
        <v>0</v>
      </c>
      <c r="H151" s="122">
        <v>0</v>
      </c>
      <c r="I151" s="124">
        <v>2146407</v>
      </c>
    </row>
    <row r="152" ht="17.5" customHeight="1" spans="1:9">
      <c r="A152" s="120" t="s">
        <v>1554</v>
      </c>
      <c r="B152" s="121">
        <v>0</v>
      </c>
      <c r="C152" s="121">
        <v>0</v>
      </c>
      <c r="D152" s="121">
        <v>0</v>
      </c>
      <c r="E152" s="121">
        <v>0</v>
      </c>
      <c r="F152" s="122">
        <v>0</v>
      </c>
      <c r="G152" s="122">
        <v>0</v>
      </c>
      <c r="H152" s="122">
        <v>0</v>
      </c>
      <c r="I152" s="124">
        <v>2146499</v>
      </c>
    </row>
    <row r="153" ht="17.5" customHeight="1" spans="1:9">
      <c r="A153" s="120" t="s">
        <v>1555</v>
      </c>
      <c r="B153" s="121">
        <v>0</v>
      </c>
      <c r="C153" s="121">
        <v>0</v>
      </c>
      <c r="D153" s="121">
        <v>0</v>
      </c>
      <c r="E153" s="121">
        <v>0</v>
      </c>
      <c r="F153" s="122">
        <v>0</v>
      </c>
      <c r="G153" s="122">
        <v>0</v>
      </c>
      <c r="H153" s="122">
        <v>0</v>
      </c>
      <c r="I153" s="124">
        <v>21468</v>
      </c>
    </row>
    <row r="154" ht="17.5" customHeight="1" spans="1:9">
      <c r="A154" s="120" t="s">
        <v>1556</v>
      </c>
      <c r="B154" s="121">
        <v>0</v>
      </c>
      <c r="C154" s="121">
        <v>0</v>
      </c>
      <c r="D154" s="121">
        <v>0</v>
      </c>
      <c r="E154" s="121">
        <v>0</v>
      </c>
      <c r="F154" s="122">
        <v>0</v>
      </c>
      <c r="G154" s="122">
        <v>0</v>
      </c>
      <c r="H154" s="122">
        <v>0</v>
      </c>
      <c r="I154" s="124">
        <v>2146801</v>
      </c>
    </row>
    <row r="155" ht="17.5" customHeight="1" spans="1:9">
      <c r="A155" s="120" t="s">
        <v>1557</v>
      </c>
      <c r="B155" s="121">
        <v>0</v>
      </c>
      <c r="C155" s="121">
        <v>0</v>
      </c>
      <c r="D155" s="121">
        <v>0</v>
      </c>
      <c r="E155" s="121">
        <v>0</v>
      </c>
      <c r="F155" s="122">
        <v>0</v>
      </c>
      <c r="G155" s="122">
        <v>0</v>
      </c>
      <c r="H155" s="122">
        <v>0</v>
      </c>
      <c r="I155" s="124">
        <v>2146802</v>
      </c>
    </row>
    <row r="156" ht="17.5" customHeight="1" spans="1:9">
      <c r="A156" s="120" t="s">
        <v>1558</v>
      </c>
      <c r="B156" s="121">
        <v>0</v>
      </c>
      <c r="C156" s="121">
        <v>0</v>
      </c>
      <c r="D156" s="121">
        <v>0</v>
      </c>
      <c r="E156" s="121">
        <v>0</v>
      </c>
      <c r="F156" s="122">
        <v>0</v>
      </c>
      <c r="G156" s="122">
        <v>0</v>
      </c>
      <c r="H156" s="122">
        <v>0</v>
      </c>
      <c r="I156" s="124">
        <v>2146803</v>
      </c>
    </row>
    <row r="157" ht="17.5" customHeight="1" spans="1:9">
      <c r="A157" s="120" t="s">
        <v>1559</v>
      </c>
      <c r="B157" s="121">
        <v>0</v>
      </c>
      <c r="C157" s="121">
        <v>0</v>
      </c>
      <c r="D157" s="121">
        <v>0</v>
      </c>
      <c r="E157" s="121">
        <v>0</v>
      </c>
      <c r="F157" s="122">
        <v>0</v>
      </c>
      <c r="G157" s="122">
        <v>0</v>
      </c>
      <c r="H157" s="122">
        <v>0</v>
      </c>
      <c r="I157" s="124">
        <v>2146804</v>
      </c>
    </row>
    <row r="158" ht="17.5" customHeight="1" spans="1:9">
      <c r="A158" s="120" t="s">
        <v>1560</v>
      </c>
      <c r="B158" s="121">
        <v>0</v>
      </c>
      <c r="C158" s="121">
        <v>0</v>
      </c>
      <c r="D158" s="121">
        <v>0</v>
      </c>
      <c r="E158" s="121">
        <v>0</v>
      </c>
      <c r="F158" s="122">
        <v>0</v>
      </c>
      <c r="G158" s="122">
        <v>0</v>
      </c>
      <c r="H158" s="122">
        <v>0</v>
      </c>
      <c r="I158" s="124">
        <v>2146805</v>
      </c>
    </row>
    <row r="159" ht="17.5" customHeight="1" spans="1:9">
      <c r="A159" s="120" t="s">
        <v>1561</v>
      </c>
      <c r="B159" s="121">
        <v>0</v>
      </c>
      <c r="C159" s="121">
        <v>0</v>
      </c>
      <c r="D159" s="121">
        <v>0</v>
      </c>
      <c r="E159" s="121">
        <v>0</v>
      </c>
      <c r="F159" s="122">
        <v>0</v>
      </c>
      <c r="G159" s="122">
        <v>0</v>
      </c>
      <c r="H159" s="122">
        <v>0</v>
      </c>
      <c r="I159" s="124">
        <v>2146899</v>
      </c>
    </row>
    <row r="160" ht="17.5" customHeight="1" spans="1:9">
      <c r="A160" s="120" t="s">
        <v>1562</v>
      </c>
      <c r="B160" s="121">
        <v>0</v>
      </c>
      <c r="C160" s="121">
        <v>0</v>
      </c>
      <c r="D160" s="121">
        <v>0</v>
      </c>
      <c r="E160" s="121">
        <v>0</v>
      </c>
      <c r="F160" s="122">
        <v>0</v>
      </c>
      <c r="G160" s="122">
        <v>0</v>
      </c>
      <c r="H160" s="122">
        <v>0</v>
      </c>
      <c r="I160" s="124">
        <v>21469</v>
      </c>
    </row>
    <row r="161" ht="17.5" customHeight="1" spans="1:9">
      <c r="A161" s="120" t="s">
        <v>1563</v>
      </c>
      <c r="B161" s="121">
        <v>0</v>
      </c>
      <c r="C161" s="121">
        <v>0</v>
      </c>
      <c r="D161" s="121">
        <v>0</v>
      </c>
      <c r="E161" s="121">
        <v>0</v>
      </c>
      <c r="F161" s="122">
        <v>0</v>
      </c>
      <c r="G161" s="122">
        <v>0</v>
      </c>
      <c r="H161" s="122">
        <v>0</v>
      </c>
      <c r="I161" s="124">
        <v>2146901</v>
      </c>
    </row>
    <row r="162" ht="17.5" customHeight="1" spans="1:9">
      <c r="A162" s="120" t="s">
        <v>865</v>
      </c>
      <c r="B162" s="121">
        <v>0</v>
      </c>
      <c r="C162" s="121">
        <v>0</v>
      </c>
      <c r="D162" s="121">
        <v>0</v>
      </c>
      <c r="E162" s="121">
        <v>0</v>
      </c>
      <c r="F162" s="122">
        <v>0</v>
      </c>
      <c r="G162" s="122">
        <v>0</v>
      </c>
      <c r="H162" s="122">
        <v>0</v>
      </c>
      <c r="I162" s="124">
        <v>2146902</v>
      </c>
    </row>
    <row r="163" ht="17.5" customHeight="1" spans="1:9">
      <c r="A163" s="120" t="s">
        <v>1564</v>
      </c>
      <c r="B163" s="121">
        <v>0</v>
      </c>
      <c r="C163" s="121">
        <v>0</v>
      </c>
      <c r="D163" s="121">
        <v>0</v>
      </c>
      <c r="E163" s="121">
        <v>0</v>
      </c>
      <c r="F163" s="122">
        <v>0</v>
      </c>
      <c r="G163" s="122">
        <v>0</v>
      </c>
      <c r="H163" s="122">
        <v>0</v>
      </c>
      <c r="I163" s="124">
        <v>2146903</v>
      </c>
    </row>
    <row r="164" ht="17.5" customHeight="1" spans="1:9">
      <c r="A164" s="120" t="s">
        <v>1565</v>
      </c>
      <c r="B164" s="121">
        <v>0</v>
      </c>
      <c r="C164" s="121">
        <v>0</v>
      </c>
      <c r="D164" s="121">
        <v>0</v>
      </c>
      <c r="E164" s="121">
        <v>0</v>
      </c>
      <c r="F164" s="122">
        <v>0</v>
      </c>
      <c r="G164" s="122">
        <v>0</v>
      </c>
      <c r="H164" s="122">
        <v>0</v>
      </c>
      <c r="I164" s="124">
        <v>2146904</v>
      </c>
    </row>
    <row r="165" ht="17.5" customHeight="1" spans="1:9">
      <c r="A165" s="120" t="s">
        <v>1566</v>
      </c>
      <c r="B165" s="121">
        <v>0</v>
      </c>
      <c r="C165" s="121">
        <v>0</v>
      </c>
      <c r="D165" s="121">
        <v>0</v>
      </c>
      <c r="E165" s="121">
        <v>0</v>
      </c>
      <c r="F165" s="122">
        <v>0</v>
      </c>
      <c r="G165" s="122">
        <v>0</v>
      </c>
      <c r="H165" s="122">
        <v>0</v>
      </c>
      <c r="I165" s="124">
        <v>2146906</v>
      </c>
    </row>
    <row r="166" ht="17.5" customHeight="1" spans="1:9">
      <c r="A166" s="120" t="s">
        <v>1567</v>
      </c>
      <c r="B166" s="121">
        <v>0</v>
      </c>
      <c r="C166" s="121">
        <v>0</v>
      </c>
      <c r="D166" s="121">
        <v>0</v>
      </c>
      <c r="E166" s="121">
        <v>0</v>
      </c>
      <c r="F166" s="122">
        <v>0</v>
      </c>
      <c r="G166" s="122">
        <v>0</v>
      </c>
      <c r="H166" s="122">
        <v>0</v>
      </c>
      <c r="I166" s="124">
        <v>2146907</v>
      </c>
    </row>
    <row r="167" ht="17.5" customHeight="1" spans="1:9">
      <c r="A167" s="120" t="s">
        <v>1568</v>
      </c>
      <c r="B167" s="121">
        <v>0</v>
      </c>
      <c r="C167" s="121">
        <v>0</v>
      </c>
      <c r="D167" s="121">
        <v>0</v>
      </c>
      <c r="E167" s="121">
        <v>0</v>
      </c>
      <c r="F167" s="122">
        <v>0</v>
      </c>
      <c r="G167" s="122">
        <v>0</v>
      </c>
      <c r="H167" s="122">
        <v>0</v>
      </c>
      <c r="I167" s="124">
        <v>2146908</v>
      </c>
    </row>
    <row r="168" ht="17.5" customHeight="1" spans="1:9">
      <c r="A168" s="120" t="s">
        <v>1569</v>
      </c>
      <c r="B168" s="121">
        <v>0</v>
      </c>
      <c r="C168" s="121">
        <v>0</v>
      </c>
      <c r="D168" s="121">
        <v>0</v>
      </c>
      <c r="E168" s="121">
        <v>0</v>
      </c>
      <c r="F168" s="122">
        <v>0</v>
      </c>
      <c r="G168" s="122">
        <v>0</v>
      </c>
      <c r="H168" s="122">
        <v>0</v>
      </c>
      <c r="I168" s="124">
        <v>2146909</v>
      </c>
    </row>
    <row r="169" ht="17.5" customHeight="1" spans="1:9">
      <c r="A169" s="120" t="s">
        <v>1570</v>
      </c>
      <c r="B169" s="121">
        <v>0</v>
      </c>
      <c r="C169" s="121">
        <v>0</v>
      </c>
      <c r="D169" s="121">
        <v>0</v>
      </c>
      <c r="E169" s="121">
        <v>0</v>
      </c>
      <c r="F169" s="122">
        <v>0</v>
      </c>
      <c r="G169" s="122">
        <v>0</v>
      </c>
      <c r="H169" s="122">
        <v>0</v>
      </c>
      <c r="I169" s="124">
        <v>2146999</v>
      </c>
    </row>
    <row r="170" ht="17.5" customHeight="1" spans="1:9">
      <c r="A170" s="120" t="s">
        <v>1571</v>
      </c>
      <c r="B170" s="121">
        <v>0</v>
      </c>
      <c r="C170" s="121">
        <v>0</v>
      </c>
      <c r="D170" s="121">
        <v>0</v>
      </c>
      <c r="E170" s="121">
        <v>0</v>
      </c>
      <c r="F170" s="122">
        <v>0</v>
      </c>
      <c r="G170" s="122">
        <v>0</v>
      </c>
      <c r="H170" s="122">
        <v>0</v>
      </c>
      <c r="I170" s="124">
        <v>21470</v>
      </c>
    </row>
    <row r="171" ht="17.5" customHeight="1" spans="1:9">
      <c r="A171" s="120" t="s">
        <v>1572</v>
      </c>
      <c r="B171" s="121">
        <v>0</v>
      </c>
      <c r="C171" s="121">
        <v>0</v>
      </c>
      <c r="D171" s="121">
        <v>0</v>
      </c>
      <c r="E171" s="121">
        <v>0</v>
      </c>
      <c r="F171" s="122">
        <v>0</v>
      </c>
      <c r="G171" s="122">
        <v>0</v>
      </c>
      <c r="H171" s="122">
        <v>0</v>
      </c>
      <c r="I171" s="124">
        <v>2147001</v>
      </c>
    </row>
    <row r="172" ht="17.5" customHeight="1" spans="1:9">
      <c r="A172" s="120" t="s">
        <v>1573</v>
      </c>
      <c r="B172" s="121">
        <v>0</v>
      </c>
      <c r="C172" s="121">
        <v>0</v>
      </c>
      <c r="D172" s="121">
        <v>0</v>
      </c>
      <c r="E172" s="121">
        <v>0</v>
      </c>
      <c r="F172" s="122">
        <v>0</v>
      </c>
      <c r="G172" s="122">
        <v>0</v>
      </c>
      <c r="H172" s="122">
        <v>0</v>
      </c>
      <c r="I172" s="124">
        <v>2147099</v>
      </c>
    </row>
    <row r="173" ht="17.5" customHeight="1" spans="1:9">
      <c r="A173" s="120" t="s">
        <v>1574</v>
      </c>
      <c r="B173" s="121">
        <v>0</v>
      </c>
      <c r="C173" s="121">
        <v>0</v>
      </c>
      <c r="D173" s="121">
        <v>55600</v>
      </c>
      <c r="E173" s="121">
        <v>0</v>
      </c>
      <c r="F173" s="122">
        <v>0</v>
      </c>
      <c r="G173" s="122">
        <v>0</v>
      </c>
      <c r="H173" s="122">
        <v>0</v>
      </c>
      <c r="I173" s="124">
        <v>21471</v>
      </c>
    </row>
    <row r="174" ht="17.5" customHeight="1" spans="1:9">
      <c r="A174" s="120" t="s">
        <v>1572</v>
      </c>
      <c r="B174" s="121">
        <v>0</v>
      </c>
      <c r="C174" s="121">
        <v>0</v>
      </c>
      <c r="D174" s="121">
        <v>55600</v>
      </c>
      <c r="E174" s="121">
        <v>0</v>
      </c>
      <c r="F174" s="122">
        <v>0</v>
      </c>
      <c r="G174" s="122">
        <v>0</v>
      </c>
      <c r="H174" s="122">
        <v>0</v>
      </c>
      <c r="I174" s="124">
        <v>2147101</v>
      </c>
    </row>
    <row r="175" ht="17.5" customHeight="1" spans="1:9">
      <c r="A175" s="120" t="s">
        <v>1575</v>
      </c>
      <c r="B175" s="121">
        <v>0</v>
      </c>
      <c r="C175" s="121">
        <v>0</v>
      </c>
      <c r="D175" s="121">
        <v>0</v>
      </c>
      <c r="E175" s="121">
        <v>0</v>
      </c>
      <c r="F175" s="122">
        <v>0</v>
      </c>
      <c r="G175" s="122">
        <v>0</v>
      </c>
      <c r="H175" s="122">
        <v>0</v>
      </c>
      <c r="I175" s="124">
        <v>2147199</v>
      </c>
    </row>
    <row r="176" ht="17.5" customHeight="1" spans="1:9">
      <c r="A176" s="120" t="s">
        <v>1576</v>
      </c>
      <c r="B176" s="121">
        <v>0</v>
      </c>
      <c r="C176" s="121">
        <v>0</v>
      </c>
      <c r="D176" s="121">
        <v>0</v>
      </c>
      <c r="E176" s="121">
        <v>0</v>
      </c>
      <c r="F176" s="122">
        <v>0</v>
      </c>
      <c r="G176" s="122">
        <v>0</v>
      </c>
      <c r="H176" s="122">
        <v>0</v>
      </c>
      <c r="I176" s="124">
        <v>21472</v>
      </c>
    </row>
    <row r="177" ht="17.5" customHeight="1" spans="1:9">
      <c r="A177" s="120" t="s">
        <v>74</v>
      </c>
      <c r="B177" s="121">
        <v>0</v>
      </c>
      <c r="C177" s="121">
        <v>0</v>
      </c>
      <c r="D177" s="121">
        <v>0</v>
      </c>
      <c r="E177" s="121">
        <v>0</v>
      </c>
      <c r="F177" s="122">
        <v>0</v>
      </c>
      <c r="G177" s="122">
        <v>0</v>
      </c>
      <c r="H177" s="122">
        <v>0</v>
      </c>
      <c r="I177" s="124">
        <v>215</v>
      </c>
    </row>
    <row r="178" ht="17.5" customHeight="1" spans="1:9">
      <c r="A178" s="120" t="s">
        <v>1577</v>
      </c>
      <c r="B178" s="121">
        <v>0</v>
      </c>
      <c r="C178" s="121">
        <v>0</v>
      </c>
      <c r="D178" s="121">
        <v>0</v>
      </c>
      <c r="E178" s="121">
        <v>0</v>
      </c>
      <c r="F178" s="122">
        <v>0</v>
      </c>
      <c r="G178" s="122">
        <v>0</v>
      </c>
      <c r="H178" s="122">
        <v>0</v>
      </c>
      <c r="I178" s="124">
        <v>21562</v>
      </c>
    </row>
    <row r="179" ht="17.5" customHeight="1" spans="1:9">
      <c r="A179" s="120" t="s">
        <v>1578</v>
      </c>
      <c r="B179" s="121">
        <v>0</v>
      </c>
      <c r="C179" s="121">
        <v>0</v>
      </c>
      <c r="D179" s="121">
        <v>0</v>
      </c>
      <c r="E179" s="121">
        <v>0</v>
      </c>
      <c r="F179" s="122">
        <v>0</v>
      </c>
      <c r="G179" s="122">
        <v>0</v>
      </c>
      <c r="H179" s="122">
        <v>0</v>
      </c>
      <c r="I179" s="124">
        <v>2156201</v>
      </c>
    </row>
    <row r="180" ht="17.5" customHeight="1" spans="1:9">
      <c r="A180" s="120" t="s">
        <v>1579</v>
      </c>
      <c r="B180" s="121">
        <v>0</v>
      </c>
      <c r="C180" s="121">
        <v>0</v>
      </c>
      <c r="D180" s="121">
        <v>0</v>
      </c>
      <c r="E180" s="121">
        <v>0</v>
      </c>
      <c r="F180" s="122">
        <v>0</v>
      </c>
      <c r="G180" s="122">
        <v>0</v>
      </c>
      <c r="H180" s="122">
        <v>0</v>
      </c>
      <c r="I180" s="124">
        <v>2156202</v>
      </c>
    </row>
    <row r="181" ht="17.5" customHeight="1" spans="1:9">
      <c r="A181" s="120" t="s">
        <v>1580</v>
      </c>
      <c r="B181" s="121">
        <v>0</v>
      </c>
      <c r="C181" s="121">
        <v>0</v>
      </c>
      <c r="D181" s="121">
        <v>0</v>
      </c>
      <c r="E181" s="121">
        <v>0</v>
      </c>
      <c r="F181" s="122">
        <v>0</v>
      </c>
      <c r="G181" s="122">
        <v>0</v>
      </c>
      <c r="H181" s="122">
        <v>0</v>
      </c>
      <c r="I181" s="124">
        <v>2156299</v>
      </c>
    </row>
    <row r="182" ht="17.5" customHeight="1" spans="1:9">
      <c r="A182" s="120" t="s">
        <v>76</v>
      </c>
      <c r="B182" s="121">
        <v>0</v>
      </c>
      <c r="C182" s="121">
        <v>0</v>
      </c>
      <c r="D182" s="121">
        <v>0</v>
      </c>
      <c r="E182" s="121">
        <v>0</v>
      </c>
      <c r="F182" s="122">
        <v>0</v>
      </c>
      <c r="G182" s="122">
        <v>0</v>
      </c>
      <c r="H182" s="122">
        <v>0</v>
      </c>
      <c r="I182" s="124">
        <v>217</v>
      </c>
    </row>
    <row r="183" ht="17.5" customHeight="1" spans="1:9">
      <c r="A183" s="120" t="s">
        <v>959</v>
      </c>
      <c r="B183" s="121">
        <v>0</v>
      </c>
      <c r="C183" s="121">
        <v>0</v>
      </c>
      <c r="D183" s="121">
        <v>0</v>
      </c>
      <c r="E183" s="121">
        <v>0</v>
      </c>
      <c r="F183" s="122">
        <v>0</v>
      </c>
      <c r="G183" s="122">
        <v>0</v>
      </c>
      <c r="H183" s="122">
        <v>0</v>
      </c>
      <c r="I183" s="124">
        <v>21704</v>
      </c>
    </row>
    <row r="184" ht="17.5" customHeight="1" spans="1:9">
      <c r="A184" s="120" t="s">
        <v>1581</v>
      </c>
      <c r="B184" s="121">
        <v>0</v>
      </c>
      <c r="C184" s="121">
        <v>0</v>
      </c>
      <c r="D184" s="121">
        <v>0</v>
      </c>
      <c r="E184" s="121">
        <v>0</v>
      </c>
      <c r="F184" s="122">
        <v>0</v>
      </c>
      <c r="G184" s="122">
        <v>0</v>
      </c>
      <c r="H184" s="122">
        <v>0</v>
      </c>
      <c r="I184" s="124">
        <v>2170402</v>
      </c>
    </row>
    <row r="185" ht="17.5" customHeight="1" spans="1:9">
      <c r="A185" s="120" t="s">
        <v>1582</v>
      </c>
      <c r="B185" s="121">
        <v>0</v>
      </c>
      <c r="C185" s="121">
        <v>0</v>
      </c>
      <c r="D185" s="121">
        <v>0</v>
      </c>
      <c r="E185" s="121">
        <v>0</v>
      </c>
      <c r="F185" s="122">
        <v>0</v>
      </c>
      <c r="G185" s="122">
        <v>0</v>
      </c>
      <c r="H185" s="122">
        <v>0</v>
      </c>
      <c r="I185" s="124">
        <v>2170403</v>
      </c>
    </row>
    <row r="186" ht="17.5" customHeight="1" spans="1:9">
      <c r="A186" s="120" t="s">
        <v>1286</v>
      </c>
      <c r="B186" s="121">
        <v>2100</v>
      </c>
      <c r="C186" s="121">
        <v>20886</v>
      </c>
      <c r="D186" s="121">
        <v>11804</v>
      </c>
      <c r="E186" s="121">
        <v>20000</v>
      </c>
      <c r="F186" s="122">
        <v>9.52380952380952</v>
      </c>
      <c r="G186" s="122">
        <v>0.957579239682084</v>
      </c>
      <c r="H186" s="122">
        <v>1.69434090138936</v>
      </c>
      <c r="I186" s="124">
        <v>229</v>
      </c>
    </row>
    <row r="187" ht="17.5" customHeight="1" spans="1:9">
      <c r="A187" s="120" t="s">
        <v>1583</v>
      </c>
      <c r="B187" s="121">
        <v>0</v>
      </c>
      <c r="C187" s="121">
        <v>20014</v>
      </c>
      <c r="D187" s="121">
        <v>11500</v>
      </c>
      <c r="E187" s="121">
        <v>20000</v>
      </c>
      <c r="F187" s="122">
        <v>0</v>
      </c>
      <c r="G187" s="122">
        <v>0.99930048965724</v>
      </c>
      <c r="H187" s="122">
        <v>1.73913043478261</v>
      </c>
      <c r="I187" s="124">
        <v>22904</v>
      </c>
    </row>
    <row r="188" ht="17.5" customHeight="1" spans="1:9">
      <c r="A188" s="120" t="s">
        <v>1584</v>
      </c>
      <c r="B188" s="121">
        <v>0</v>
      </c>
      <c r="C188" s="121">
        <v>0</v>
      </c>
      <c r="D188" s="121">
        <v>0</v>
      </c>
      <c r="E188" s="121">
        <v>0</v>
      </c>
      <c r="F188" s="122">
        <v>0</v>
      </c>
      <c r="G188" s="122">
        <v>0</v>
      </c>
      <c r="H188" s="122">
        <v>0</v>
      </c>
      <c r="I188" s="124">
        <v>2290401</v>
      </c>
    </row>
    <row r="189" ht="17.5" customHeight="1" spans="1:9">
      <c r="A189" s="120" t="s">
        <v>1585</v>
      </c>
      <c r="B189" s="121">
        <v>0</v>
      </c>
      <c r="C189" s="121">
        <v>0</v>
      </c>
      <c r="D189" s="121">
        <v>11500</v>
      </c>
      <c r="E189" s="121">
        <v>20000</v>
      </c>
      <c r="F189" s="122">
        <v>0</v>
      </c>
      <c r="G189" s="122">
        <v>0</v>
      </c>
      <c r="H189" s="122">
        <v>1.73913043478261</v>
      </c>
      <c r="I189" s="124">
        <v>2290402</v>
      </c>
    </row>
    <row r="190" ht="17.5" customHeight="1" spans="1:9">
      <c r="A190" s="120" t="s">
        <v>1586</v>
      </c>
      <c r="B190" s="121">
        <v>0</v>
      </c>
      <c r="C190" s="121">
        <v>0</v>
      </c>
      <c r="D190" s="121">
        <v>0</v>
      </c>
      <c r="E190" s="121">
        <v>0</v>
      </c>
      <c r="F190" s="122">
        <v>0</v>
      </c>
      <c r="G190" s="122">
        <v>0</v>
      </c>
      <c r="H190" s="122">
        <v>0</v>
      </c>
      <c r="I190" s="124">
        <v>2290403</v>
      </c>
    </row>
    <row r="191" ht="17.5" customHeight="1" spans="1:9">
      <c r="A191" s="120" t="s">
        <v>1587</v>
      </c>
      <c r="B191" s="121">
        <v>4</v>
      </c>
      <c r="C191" s="121">
        <v>0</v>
      </c>
      <c r="D191" s="121">
        <v>0</v>
      </c>
      <c r="E191" s="121">
        <v>0</v>
      </c>
      <c r="F191" s="122">
        <v>0</v>
      </c>
      <c r="G191" s="122">
        <v>0</v>
      </c>
      <c r="H191" s="122">
        <v>0</v>
      </c>
      <c r="I191" s="124">
        <v>22908</v>
      </c>
    </row>
    <row r="192" ht="17.5" customHeight="1" spans="1:9">
      <c r="A192" s="120" t="s">
        <v>1588</v>
      </c>
      <c r="B192" s="121">
        <v>0</v>
      </c>
      <c r="C192" s="121">
        <v>0</v>
      </c>
      <c r="D192" s="121">
        <v>0</v>
      </c>
      <c r="E192" s="121">
        <v>0</v>
      </c>
      <c r="F192" s="122">
        <v>0</v>
      </c>
      <c r="G192" s="122">
        <v>0</v>
      </c>
      <c r="H192" s="122">
        <v>0</v>
      </c>
      <c r="I192" s="124">
        <v>2290802</v>
      </c>
    </row>
    <row r="193" ht="17.5" customHeight="1" spans="1:9">
      <c r="A193" s="120" t="s">
        <v>1589</v>
      </c>
      <c r="B193" s="121">
        <v>0</v>
      </c>
      <c r="C193" s="121">
        <v>0</v>
      </c>
      <c r="D193" s="121">
        <v>0</v>
      </c>
      <c r="E193" s="121">
        <v>0</v>
      </c>
      <c r="F193" s="122">
        <v>0</v>
      </c>
      <c r="G193" s="122">
        <v>0</v>
      </c>
      <c r="H193" s="122">
        <v>0</v>
      </c>
      <c r="I193" s="124">
        <v>2290803</v>
      </c>
    </row>
    <row r="194" ht="17.5" customHeight="1" spans="1:9">
      <c r="A194" s="120" t="s">
        <v>1590</v>
      </c>
      <c r="B194" s="121">
        <v>0</v>
      </c>
      <c r="C194" s="121">
        <v>0</v>
      </c>
      <c r="D194" s="121">
        <v>0</v>
      </c>
      <c r="E194" s="121">
        <v>0</v>
      </c>
      <c r="F194" s="122">
        <v>0</v>
      </c>
      <c r="G194" s="122">
        <v>0</v>
      </c>
      <c r="H194" s="122">
        <v>0</v>
      </c>
      <c r="I194" s="124">
        <v>2290804</v>
      </c>
    </row>
    <row r="195" ht="17.5" customHeight="1" spans="1:9">
      <c r="A195" s="120" t="s">
        <v>1591</v>
      </c>
      <c r="B195" s="121">
        <v>0</v>
      </c>
      <c r="C195" s="121">
        <v>0</v>
      </c>
      <c r="D195" s="121">
        <v>0</v>
      </c>
      <c r="E195" s="121">
        <v>0</v>
      </c>
      <c r="F195" s="122">
        <v>0</v>
      </c>
      <c r="G195" s="122">
        <v>0</v>
      </c>
      <c r="H195" s="122">
        <v>0</v>
      </c>
      <c r="I195" s="124">
        <v>2290805</v>
      </c>
    </row>
    <row r="196" ht="17.5" customHeight="1" spans="1:9">
      <c r="A196" s="120" t="s">
        <v>1592</v>
      </c>
      <c r="B196" s="121">
        <v>0</v>
      </c>
      <c r="C196" s="121">
        <v>0</v>
      </c>
      <c r="D196" s="121">
        <v>0</v>
      </c>
      <c r="E196" s="121">
        <v>0</v>
      </c>
      <c r="F196" s="122">
        <v>0</v>
      </c>
      <c r="G196" s="122">
        <v>0</v>
      </c>
      <c r="H196" s="122">
        <v>0</v>
      </c>
      <c r="I196" s="124">
        <v>2290806</v>
      </c>
    </row>
    <row r="197" ht="17.5" customHeight="1" spans="1:9">
      <c r="A197" s="120" t="s">
        <v>1593</v>
      </c>
      <c r="B197" s="121">
        <v>0</v>
      </c>
      <c r="C197" s="121">
        <v>0</v>
      </c>
      <c r="D197" s="121">
        <v>0</v>
      </c>
      <c r="E197" s="121">
        <v>0</v>
      </c>
      <c r="F197" s="122">
        <v>0</v>
      </c>
      <c r="G197" s="122">
        <v>0</v>
      </c>
      <c r="H197" s="122">
        <v>0</v>
      </c>
      <c r="I197" s="124">
        <v>2290807</v>
      </c>
    </row>
    <row r="198" ht="17.5" customHeight="1" spans="1:9">
      <c r="A198" s="120" t="s">
        <v>1594</v>
      </c>
      <c r="B198" s="121">
        <v>0</v>
      </c>
      <c r="C198" s="121">
        <v>0</v>
      </c>
      <c r="D198" s="121">
        <v>0</v>
      </c>
      <c r="E198" s="121">
        <v>0</v>
      </c>
      <c r="F198" s="122">
        <v>0</v>
      </c>
      <c r="G198" s="122">
        <v>0</v>
      </c>
      <c r="H198" s="122">
        <v>0</v>
      </c>
      <c r="I198" s="124">
        <v>2290808</v>
      </c>
    </row>
    <row r="199" ht="17.5" customHeight="1" spans="1:9">
      <c r="A199" s="120" t="s">
        <v>1595</v>
      </c>
      <c r="B199" s="121">
        <v>0</v>
      </c>
      <c r="C199" s="121">
        <v>0</v>
      </c>
      <c r="D199" s="121">
        <v>0</v>
      </c>
      <c r="E199" s="121">
        <v>0</v>
      </c>
      <c r="F199" s="122">
        <v>0</v>
      </c>
      <c r="G199" s="122">
        <v>0</v>
      </c>
      <c r="H199" s="122">
        <v>0</v>
      </c>
      <c r="I199" s="124">
        <v>2290899</v>
      </c>
    </row>
    <row r="200" ht="17.5" customHeight="1" spans="1:9">
      <c r="A200" s="120" t="s">
        <v>1596</v>
      </c>
      <c r="B200" s="121">
        <v>0</v>
      </c>
      <c r="C200" s="121">
        <v>0</v>
      </c>
      <c r="D200" s="121">
        <v>0</v>
      </c>
      <c r="E200" s="121">
        <v>0</v>
      </c>
      <c r="F200" s="122">
        <v>0</v>
      </c>
      <c r="G200" s="122">
        <v>0</v>
      </c>
      <c r="H200" s="122">
        <v>0</v>
      </c>
      <c r="I200" s="124">
        <v>22909</v>
      </c>
    </row>
    <row r="201" ht="17.5" customHeight="1" spans="1:9">
      <c r="A201" s="120" t="s">
        <v>1597</v>
      </c>
      <c r="B201" s="121">
        <v>2096</v>
      </c>
      <c r="C201" s="121">
        <v>872</v>
      </c>
      <c r="D201" s="121">
        <v>304</v>
      </c>
      <c r="E201" s="121">
        <v>0</v>
      </c>
      <c r="F201" s="122">
        <v>0</v>
      </c>
      <c r="G201" s="122">
        <v>0</v>
      </c>
      <c r="H201" s="122">
        <v>0</v>
      </c>
      <c r="I201" s="124">
        <v>22960</v>
      </c>
    </row>
    <row r="202" ht="17.5" customHeight="1" spans="1:9">
      <c r="A202" s="120" t="s">
        <v>1598</v>
      </c>
      <c r="B202" s="121">
        <v>0</v>
      </c>
      <c r="C202" s="121">
        <v>0</v>
      </c>
      <c r="D202" s="121">
        <v>0</v>
      </c>
      <c r="E202" s="121">
        <v>0</v>
      </c>
      <c r="F202" s="122">
        <v>0</v>
      </c>
      <c r="G202" s="122">
        <v>0</v>
      </c>
      <c r="H202" s="122">
        <v>0</v>
      </c>
      <c r="I202" s="124">
        <v>2296001</v>
      </c>
    </row>
    <row r="203" ht="17.5" customHeight="1" spans="1:9">
      <c r="A203" s="120" t="s">
        <v>1599</v>
      </c>
      <c r="B203" s="121">
        <v>0</v>
      </c>
      <c r="C203" s="121">
        <v>0</v>
      </c>
      <c r="D203" s="121">
        <v>65</v>
      </c>
      <c r="E203" s="121">
        <v>-52</v>
      </c>
      <c r="F203" s="122">
        <v>0</v>
      </c>
      <c r="G203" s="122">
        <v>0</v>
      </c>
      <c r="H203" s="122">
        <v>-0.8</v>
      </c>
      <c r="I203" s="124">
        <v>2296002</v>
      </c>
    </row>
    <row r="204" ht="17.5" customHeight="1" spans="1:9">
      <c r="A204" s="120" t="s">
        <v>1600</v>
      </c>
      <c r="B204" s="121">
        <v>0</v>
      </c>
      <c r="C204" s="121">
        <v>0</v>
      </c>
      <c r="D204" s="121">
        <v>225</v>
      </c>
      <c r="E204" s="121">
        <v>17</v>
      </c>
      <c r="F204" s="122">
        <v>0</v>
      </c>
      <c r="G204" s="122">
        <v>0</v>
      </c>
      <c r="H204" s="122">
        <v>0.0755555555555556</v>
      </c>
      <c r="I204" s="124">
        <v>2296003</v>
      </c>
    </row>
    <row r="205" ht="17.5" customHeight="1" spans="1:9">
      <c r="A205" s="120" t="s">
        <v>1601</v>
      </c>
      <c r="B205" s="121">
        <v>0</v>
      </c>
      <c r="C205" s="121">
        <v>0</v>
      </c>
      <c r="D205" s="121">
        <v>0</v>
      </c>
      <c r="E205" s="121">
        <v>0</v>
      </c>
      <c r="F205" s="122">
        <v>0</v>
      </c>
      <c r="G205" s="122">
        <v>0</v>
      </c>
      <c r="H205" s="122">
        <v>0</v>
      </c>
      <c r="I205" s="124">
        <v>2296004</v>
      </c>
    </row>
    <row r="206" ht="17.5" customHeight="1" spans="1:9">
      <c r="A206" s="120" t="s">
        <v>1602</v>
      </c>
      <c r="B206" s="121">
        <v>0</v>
      </c>
      <c r="C206" s="121">
        <v>0</v>
      </c>
      <c r="D206" s="121">
        <v>0</v>
      </c>
      <c r="E206" s="121">
        <v>0</v>
      </c>
      <c r="F206" s="122">
        <v>0</v>
      </c>
      <c r="G206" s="122">
        <v>0</v>
      </c>
      <c r="H206" s="122">
        <v>0</v>
      </c>
      <c r="I206" s="124">
        <v>2296005</v>
      </c>
    </row>
    <row r="207" ht="17.5" customHeight="1" spans="1:9">
      <c r="A207" s="120" t="s">
        <v>1603</v>
      </c>
      <c r="B207" s="121">
        <v>0</v>
      </c>
      <c r="C207" s="121">
        <v>0</v>
      </c>
      <c r="D207" s="121">
        <v>0</v>
      </c>
      <c r="E207" s="121">
        <v>20</v>
      </c>
      <c r="F207" s="122">
        <v>0</v>
      </c>
      <c r="G207" s="122">
        <v>0</v>
      </c>
      <c r="H207" s="122">
        <v>0</v>
      </c>
      <c r="I207" s="124">
        <v>2296006</v>
      </c>
    </row>
    <row r="208" ht="17.5" customHeight="1" spans="1:9">
      <c r="A208" s="120" t="s">
        <v>1604</v>
      </c>
      <c r="B208" s="121">
        <v>0</v>
      </c>
      <c r="C208" s="121">
        <v>0</v>
      </c>
      <c r="D208" s="121">
        <v>0</v>
      </c>
      <c r="E208" s="121">
        <v>0</v>
      </c>
      <c r="F208" s="122">
        <v>0</v>
      </c>
      <c r="G208" s="122">
        <v>0</v>
      </c>
      <c r="H208" s="122">
        <v>0</v>
      </c>
      <c r="I208" s="124">
        <v>2296010</v>
      </c>
    </row>
    <row r="209" ht="17.5" customHeight="1" spans="1:9">
      <c r="A209" s="120" t="s">
        <v>1605</v>
      </c>
      <c r="B209" s="121">
        <v>0</v>
      </c>
      <c r="C209" s="121">
        <v>0</v>
      </c>
      <c r="D209" s="121">
        <v>0</v>
      </c>
      <c r="E209" s="121">
        <v>0</v>
      </c>
      <c r="F209" s="122">
        <v>0</v>
      </c>
      <c r="G209" s="122">
        <v>0</v>
      </c>
      <c r="H209" s="122">
        <v>0</v>
      </c>
      <c r="I209" s="124">
        <v>2296011</v>
      </c>
    </row>
    <row r="210" ht="17.5" customHeight="1" spans="1:9">
      <c r="A210" s="120" t="s">
        <v>1606</v>
      </c>
      <c r="B210" s="121">
        <v>0</v>
      </c>
      <c r="C210" s="121">
        <v>0</v>
      </c>
      <c r="D210" s="121">
        <v>0</v>
      </c>
      <c r="E210" s="121">
        <v>0</v>
      </c>
      <c r="F210" s="122">
        <v>0</v>
      </c>
      <c r="G210" s="122">
        <v>0</v>
      </c>
      <c r="H210" s="122">
        <v>0</v>
      </c>
      <c r="I210" s="124">
        <v>2296012</v>
      </c>
    </row>
    <row r="211" ht="17.5" customHeight="1" spans="1:9">
      <c r="A211" s="120" t="s">
        <v>1607</v>
      </c>
      <c r="B211" s="121">
        <v>0</v>
      </c>
      <c r="C211" s="121">
        <v>0</v>
      </c>
      <c r="D211" s="121">
        <v>0</v>
      </c>
      <c r="E211" s="121">
        <v>5</v>
      </c>
      <c r="F211" s="122">
        <v>0</v>
      </c>
      <c r="G211" s="122">
        <v>0</v>
      </c>
      <c r="H211" s="122">
        <v>0</v>
      </c>
      <c r="I211" s="124">
        <v>2296013</v>
      </c>
    </row>
    <row r="212" ht="17.5" customHeight="1" spans="1:9">
      <c r="A212" s="120" t="s">
        <v>1608</v>
      </c>
      <c r="B212" s="121">
        <v>0</v>
      </c>
      <c r="C212" s="121">
        <v>0</v>
      </c>
      <c r="D212" s="121">
        <v>14</v>
      </c>
      <c r="E212" s="121">
        <v>10</v>
      </c>
      <c r="F212" s="122">
        <v>0</v>
      </c>
      <c r="G212" s="122">
        <v>0</v>
      </c>
      <c r="H212" s="122">
        <v>0.714285714285714</v>
      </c>
      <c r="I212" s="124">
        <v>2296099</v>
      </c>
    </row>
    <row r="213" ht="17.5" customHeight="1" spans="1:9">
      <c r="A213" s="120" t="s">
        <v>84</v>
      </c>
      <c r="B213" s="121">
        <v>8332</v>
      </c>
      <c r="C213" s="121">
        <v>8664</v>
      </c>
      <c r="D213" s="121">
        <v>7259</v>
      </c>
      <c r="E213" s="121">
        <v>8664</v>
      </c>
      <c r="F213" s="122">
        <v>1.03984637542007</v>
      </c>
      <c r="G213" s="122">
        <v>1</v>
      </c>
      <c r="H213" s="122">
        <v>1.19355283096845</v>
      </c>
      <c r="I213" s="124">
        <v>232</v>
      </c>
    </row>
    <row r="214" ht="17.5" customHeight="1" spans="1:9">
      <c r="A214" s="120" t="s">
        <v>1609</v>
      </c>
      <c r="B214" s="121">
        <v>0</v>
      </c>
      <c r="C214" s="121">
        <v>0</v>
      </c>
      <c r="D214" s="121">
        <v>7259</v>
      </c>
      <c r="E214" s="121">
        <v>8664</v>
      </c>
      <c r="F214" s="122">
        <v>0</v>
      </c>
      <c r="G214" s="122">
        <v>0</v>
      </c>
      <c r="H214" s="122">
        <v>1.19355283096845</v>
      </c>
      <c r="I214" s="124">
        <v>23204</v>
      </c>
    </row>
    <row r="215" ht="17.5" customHeight="1" spans="1:9">
      <c r="A215" s="120" t="s">
        <v>1610</v>
      </c>
      <c r="B215" s="121">
        <v>0</v>
      </c>
      <c r="C215" s="121">
        <v>0</v>
      </c>
      <c r="D215" s="121">
        <v>0</v>
      </c>
      <c r="E215" s="121">
        <v>0</v>
      </c>
      <c r="F215" s="122">
        <v>0</v>
      </c>
      <c r="G215" s="122">
        <v>0</v>
      </c>
      <c r="H215" s="122">
        <v>0</v>
      </c>
      <c r="I215" s="124">
        <v>2320401</v>
      </c>
    </row>
    <row r="216" ht="17.5" customHeight="1" spans="1:9">
      <c r="A216" s="120" t="s">
        <v>1611</v>
      </c>
      <c r="B216" s="121">
        <v>0</v>
      </c>
      <c r="C216" s="121">
        <v>0</v>
      </c>
      <c r="D216" s="121">
        <v>0</v>
      </c>
      <c r="E216" s="121">
        <v>0</v>
      </c>
      <c r="F216" s="122">
        <v>0</v>
      </c>
      <c r="G216" s="122">
        <v>0</v>
      </c>
      <c r="H216" s="122">
        <v>0</v>
      </c>
      <c r="I216" s="124">
        <v>2320405</v>
      </c>
    </row>
    <row r="217" ht="17.5" customHeight="1" spans="1:9">
      <c r="A217" s="120" t="s">
        <v>1612</v>
      </c>
      <c r="B217" s="121">
        <v>0</v>
      </c>
      <c r="C217" s="121">
        <v>0</v>
      </c>
      <c r="D217" s="121">
        <v>551</v>
      </c>
      <c r="E217" s="121">
        <v>460</v>
      </c>
      <c r="F217" s="122">
        <v>0</v>
      </c>
      <c r="G217" s="122">
        <v>0</v>
      </c>
      <c r="H217" s="122">
        <v>0.834845735027223</v>
      </c>
      <c r="I217" s="124">
        <v>2320411</v>
      </c>
    </row>
    <row r="218" ht="17.5" customHeight="1" spans="1:9">
      <c r="A218" s="120" t="s">
        <v>1613</v>
      </c>
      <c r="B218" s="121">
        <v>0</v>
      </c>
      <c r="C218" s="121">
        <v>0</v>
      </c>
      <c r="D218" s="121">
        <v>0</v>
      </c>
      <c r="E218" s="121">
        <v>0</v>
      </c>
      <c r="F218" s="122">
        <v>0</v>
      </c>
      <c r="G218" s="122">
        <v>0</v>
      </c>
      <c r="H218" s="122">
        <v>0</v>
      </c>
      <c r="I218" s="124">
        <v>2320413</v>
      </c>
    </row>
    <row r="219" ht="17.5" customHeight="1" spans="1:9">
      <c r="A219" s="120" t="s">
        <v>1614</v>
      </c>
      <c r="B219" s="121">
        <v>0</v>
      </c>
      <c r="C219" s="121">
        <v>0</v>
      </c>
      <c r="D219" s="121">
        <v>0</v>
      </c>
      <c r="E219" s="121">
        <v>0</v>
      </c>
      <c r="F219" s="122">
        <v>0</v>
      </c>
      <c r="G219" s="122">
        <v>0</v>
      </c>
      <c r="H219" s="122">
        <v>0</v>
      </c>
      <c r="I219" s="124">
        <v>2320414</v>
      </c>
    </row>
    <row r="220" ht="17.5" customHeight="1" spans="1:9">
      <c r="A220" s="120" t="s">
        <v>1615</v>
      </c>
      <c r="B220" s="121">
        <v>0</v>
      </c>
      <c r="C220" s="121">
        <v>0</v>
      </c>
      <c r="D220" s="121">
        <v>0</v>
      </c>
      <c r="E220" s="121">
        <v>0</v>
      </c>
      <c r="F220" s="122">
        <v>0</v>
      </c>
      <c r="G220" s="122">
        <v>0</v>
      </c>
      <c r="H220" s="122">
        <v>0</v>
      </c>
      <c r="I220" s="124">
        <v>2320416</v>
      </c>
    </row>
    <row r="221" ht="17.5" customHeight="1" spans="1:9">
      <c r="A221" s="120" t="s">
        <v>1616</v>
      </c>
      <c r="B221" s="121">
        <v>0</v>
      </c>
      <c r="C221" s="121">
        <v>0</v>
      </c>
      <c r="D221" s="121">
        <v>0</v>
      </c>
      <c r="E221" s="121">
        <v>0</v>
      </c>
      <c r="F221" s="122">
        <v>0</v>
      </c>
      <c r="G221" s="122">
        <v>0</v>
      </c>
      <c r="H221" s="122">
        <v>0</v>
      </c>
      <c r="I221" s="124">
        <v>2320417</v>
      </c>
    </row>
    <row r="222" ht="17.5" customHeight="1" spans="1:9">
      <c r="A222" s="120" t="s">
        <v>1617</v>
      </c>
      <c r="B222" s="121">
        <v>0</v>
      </c>
      <c r="C222" s="121">
        <v>0</v>
      </c>
      <c r="D222" s="121">
        <v>0</v>
      </c>
      <c r="E222" s="121">
        <v>0</v>
      </c>
      <c r="F222" s="122">
        <v>0</v>
      </c>
      <c r="G222" s="122">
        <v>0</v>
      </c>
      <c r="H222" s="122">
        <v>0</v>
      </c>
      <c r="I222" s="124">
        <v>2320418</v>
      </c>
    </row>
    <row r="223" ht="17.5" customHeight="1" spans="1:9">
      <c r="A223" s="120" t="s">
        <v>1618</v>
      </c>
      <c r="B223" s="121">
        <v>0</v>
      </c>
      <c r="C223" s="121">
        <v>0</v>
      </c>
      <c r="D223" s="121">
        <v>0</v>
      </c>
      <c r="E223" s="121">
        <v>0</v>
      </c>
      <c r="F223" s="122">
        <v>0</v>
      </c>
      <c r="G223" s="122">
        <v>0</v>
      </c>
      <c r="H223" s="122">
        <v>0</v>
      </c>
      <c r="I223" s="124">
        <v>2320419</v>
      </c>
    </row>
    <row r="224" ht="17.5" customHeight="1" spans="1:9">
      <c r="A224" s="120" t="s">
        <v>1619</v>
      </c>
      <c r="B224" s="121">
        <v>0</v>
      </c>
      <c r="C224" s="121">
        <v>0</v>
      </c>
      <c r="D224" s="121">
        <v>0</v>
      </c>
      <c r="E224" s="121">
        <v>0</v>
      </c>
      <c r="F224" s="122">
        <v>0</v>
      </c>
      <c r="G224" s="122">
        <v>0</v>
      </c>
      <c r="H224" s="122">
        <v>0</v>
      </c>
      <c r="I224" s="124">
        <v>2320420</v>
      </c>
    </row>
    <row r="225" ht="17.5" customHeight="1" spans="1:9">
      <c r="A225" s="120" t="s">
        <v>1620</v>
      </c>
      <c r="B225" s="121">
        <v>0</v>
      </c>
      <c r="C225" s="121">
        <v>0</v>
      </c>
      <c r="D225" s="121">
        <v>2472</v>
      </c>
      <c r="E225" s="121">
        <v>2473</v>
      </c>
      <c r="F225" s="122">
        <v>0</v>
      </c>
      <c r="G225" s="122">
        <v>0</v>
      </c>
      <c r="H225" s="122">
        <v>1.00040453074434</v>
      </c>
      <c r="I225" s="124">
        <v>2320431</v>
      </c>
    </row>
    <row r="226" ht="17.5" customHeight="1" spans="1:9">
      <c r="A226" s="120" t="s">
        <v>1621</v>
      </c>
      <c r="B226" s="121">
        <v>0</v>
      </c>
      <c r="C226" s="121">
        <v>0</v>
      </c>
      <c r="D226" s="121">
        <v>2478</v>
      </c>
      <c r="E226" s="121">
        <v>3471</v>
      </c>
      <c r="F226" s="122">
        <v>0</v>
      </c>
      <c r="G226" s="122">
        <v>0</v>
      </c>
      <c r="H226" s="122">
        <v>1.40072639225182</v>
      </c>
      <c r="I226" s="124">
        <v>2320432</v>
      </c>
    </row>
    <row r="227" ht="17.5" customHeight="1" spans="1:9">
      <c r="A227" s="120" t="s">
        <v>1622</v>
      </c>
      <c r="B227" s="121">
        <v>0</v>
      </c>
      <c r="C227" s="121">
        <v>0</v>
      </c>
      <c r="D227" s="121">
        <v>0</v>
      </c>
      <c r="E227" s="121">
        <v>0</v>
      </c>
      <c r="F227" s="122">
        <v>0</v>
      </c>
      <c r="G227" s="122">
        <v>0</v>
      </c>
      <c r="H227" s="122">
        <v>0</v>
      </c>
      <c r="I227" s="124">
        <v>2320433</v>
      </c>
    </row>
    <row r="228" ht="17.5" customHeight="1" spans="1:9">
      <c r="A228" s="120" t="s">
        <v>1623</v>
      </c>
      <c r="B228" s="121">
        <v>0</v>
      </c>
      <c r="C228" s="121">
        <v>0</v>
      </c>
      <c r="D228" s="121">
        <v>1758</v>
      </c>
      <c r="E228" s="121">
        <v>2260</v>
      </c>
      <c r="F228" s="122">
        <v>0</v>
      </c>
      <c r="G228" s="122">
        <v>0</v>
      </c>
      <c r="H228" s="122">
        <v>1.28555176336746</v>
      </c>
      <c r="I228" s="124">
        <v>2320498</v>
      </c>
    </row>
    <row r="229" ht="17.5" customHeight="1" spans="1:9">
      <c r="A229" s="120" t="s">
        <v>1624</v>
      </c>
      <c r="B229" s="121">
        <v>0</v>
      </c>
      <c r="C229" s="121">
        <v>0</v>
      </c>
      <c r="D229" s="121">
        <v>0</v>
      </c>
      <c r="E229" s="121">
        <v>0</v>
      </c>
      <c r="F229" s="122">
        <v>0</v>
      </c>
      <c r="G229" s="122">
        <v>0</v>
      </c>
      <c r="H229" s="122">
        <v>0</v>
      </c>
      <c r="I229" s="124">
        <v>2320499</v>
      </c>
    </row>
    <row r="230" ht="17.5" customHeight="1" spans="1:9">
      <c r="A230" s="120" t="s">
        <v>85</v>
      </c>
      <c r="B230" s="121">
        <v>98</v>
      </c>
      <c r="C230" s="121">
        <v>36</v>
      </c>
      <c r="D230" s="121">
        <v>72</v>
      </c>
      <c r="E230" s="121">
        <v>36</v>
      </c>
      <c r="F230" s="122">
        <v>0.36734693877551</v>
      </c>
      <c r="G230" s="122">
        <v>1</v>
      </c>
      <c r="H230" s="122">
        <v>0.5</v>
      </c>
      <c r="I230" s="124">
        <v>233</v>
      </c>
    </row>
    <row r="231" ht="17.5" customHeight="1" spans="1:9">
      <c r="A231" s="120" t="s">
        <v>1625</v>
      </c>
      <c r="B231" s="121">
        <v>0</v>
      </c>
      <c r="C231" s="121">
        <v>0</v>
      </c>
      <c r="D231" s="121">
        <v>72</v>
      </c>
      <c r="E231" s="121">
        <v>36</v>
      </c>
      <c r="F231" s="122">
        <v>0</v>
      </c>
      <c r="G231" s="122">
        <v>0</v>
      </c>
      <c r="H231" s="122">
        <v>0.5</v>
      </c>
      <c r="I231" s="124">
        <v>23304</v>
      </c>
    </row>
    <row r="232" ht="17.5" customHeight="1" spans="1:9">
      <c r="A232" s="120" t="s">
        <v>1626</v>
      </c>
      <c r="B232" s="121">
        <v>0</v>
      </c>
      <c r="C232" s="121">
        <v>0</v>
      </c>
      <c r="D232" s="121">
        <v>0</v>
      </c>
      <c r="E232" s="121">
        <v>0</v>
      </c>
      <c r="F232" s="122">
        <v>0</v>
      </c>
      <c r="G232" s="122">
        <v>0</v>
      </c>
      <c r="H232" s="122">
        <v>0</v>
      </c>
      <c r="I232" s="124">
        <v>2330401</v>
      </c>
    </row>
    <row r="233" ht="17.5" customHeight="1" spans="1:9">
      <c r="A233" s="120" t="s">
        <v>1627</v>
      </c>
      <c r="B233" s="121">
        <v>0</v>
      </c>
      <c r="C233" s="121">
        <v>0</v>
      </c>
      <c r="D233" s="121">
        <v>0</v>
      </c>
      <c r="E233" s="121">
        <v>0</v>
      </c>
      <c r="F233" s="122">
        <v>0</v>
      </c>
      <c r="G233" s="122">
        <v>0</v>
      </c>
      <c r="H233" s="122">
        <v>0</v>
      </c>
      <c r="I233" s="124">
        <v>2330405</v>
      </c>
    </row>
    <row r="234" ht="17.5" customHeight="1" spans="1:9">
      <c r="A234" s="120" t="s">
        <v>1628</v>
      </c>
      <c r="B234" s="121">
        <v>0</v>
      </c>
      <c r="C234" s="121">
        <v>0</v>
      </c>
      <c r="D234" s="121">
        <v>1</v>
      </c>
      <c r="E234" s="121">
        <v>4</v>
      </c>
      <c r="F234" s="122">
        <v>0</v>
      </c>
      <c r="G234" s="122">
        <v>0</v>
      </c>
      <c r="H234" s="122">
        <v>4</v>
      </c>
      <c r="I234" s="124">
        <v>2330411</v>
      </c>
    </row>
    <row r="235" ht="17.5" customHeight="1" spans="1:9">
      <c r="A235" s="120" t="s">
        <v>1629</v>
      </c>
      <c r="B235" s="121">
        <v>0</v>
      </c>
      <c r="C235" s="121">
        <v>0</v>
      </c>
      <c r="D235" s="121">
        <v>0</v>
      </c>
      <c r="E235" s="121">
        <v>0</v>
      </c>
      <c r="F235" s="122">
        <v>0</v>
      </c>
      <c r="G235" s="122">
        <v>0</v>
      </c>
      <c r="H235" s="122">
        <v>0</v>
      </c>
      <c r="I235" s="124">
        <v>2330413</v>
      </c>
    </row>
    <row r="236" ht="17.5" customHeight="1" spans="1:9">
      <c r="A236" s="120" t="s">
        <v>1630</v>
      </c>
      <c r="B236" s="121">
        <v>0</v>
      </c>
      <c r="C236" s="121">
        <v>0</v>
      </c>
      <c r="D236" s="121">
        <v>0</v>
      </c>
      <c r="E236" s="121">
        <v>0</v>
      </c>
      <c r="F236" s="122">
        <v>0</v>
      </c>
      <c r="G236" s="122">
        <v>0</v>
      </c>
      <c r="H236" s="122">
        <v>0</v>
      </c>
      <c r="I236" s="124">
        <v>2330414</v>
      </c>
    </row>
    <row r="237" ht="17.5" customHeight="1" spans="1:9">
      <c r="A237" s="120" t="s">
        <v>1631</v>
      </c>
      <c r="B237" s="121">
        <v>0</v>
      </c>
      <c r="C237" s="121">
        <v>0</v>
      </c>
      <c r="D237" s="121">
        <v>0</v>
      </c>
      <c r="E237" s="121">
        <v>0</v>
      </c>
      <c r="F237" s="122">
        <v>0</v>
      </c>
      <c r="G237" s="122">
        <v>0</v>
      </c>
      <c r="H237" s="122">
        <v>0</v>
      </c>
      <c r="I237" s="124">
        <v>2330416</v>
      </c>
    </row>
    <row r="238" ht="17.5" customHeight="1" spans="1:9">
      <c r="A238" s="120" t="s">
        <v>1632</v>
      </c>
      <c r="B238" s="121">
        <v>0</v>
      </c>
      <c r="C238" s="121">
        <v>0</v>
      </c>
      <c r="D238" s="121">
        <v>0</v>
      </c>
      <c r="E238" s="121">
        <v>0</v>
      </c>
      <c r="F238" s="122">
        <v>0</v>
      </c>
      <c r="G238" s="122">
        <v>0</v>
      </c>
      <c r="H238" s="122">
        <v>0</v>
      </c>
      <c r="I238" s="124">
        <v>2330417</v>
      </c>
    </row>
    <row r="239" ht="17.5" customHeight="1" spans="1:9">
      <c r="A239" s="120" t="s">
        <v>1633</v>
      </c>
      <c r="B239" s="121">
        <v>0</v>
      </c>
      <c r="C239" s="121">
        <v>0</v>
      </c>
      <c r="D239" s="121">
        <v>0</v>
      </c>
      <c r="E239" s="121">
        <v>0</v>
      </c>
      <c r="F239" s="122">
        <v>0</v>
      </c>
      <c r="G239" s="122">
        <v>0</v>
      </c>
      <c r="H239" s="122">
        <v>0</v>
      </c>
      <c r="I239" s="124">
        <v>2330418</v>
      </c>
    </row>
    <row r="240" ht="17.5" customHeight="1" spans="1:9">
      <c r="A240" s="120" t="s">
        <v>1634</v>
      </c>
      <c r="B240" s="121">
        <v>0</v>
      </c>
      <c r="C240" s="121">
        <v>0</v>
      </c>
      <c r="D240" s="121">
        <v>0</v>
      </c>
      <c r="E240" s="121">
        <v>0</v>
      </c>
      <c r="F240" s="122">
        <v>0</v>
      </c>
      <c r="G240" s="122">
        <v>0</v>
      </c>
      <c r="H240" s="122">
        <v>0</v>
      </c>
      <c r="I240" s="124">
        <v>2330419</v>
      </c>
    </row>
    <row r="241" ht="17.5" customHeight="1" spans="1:9">
      <c r="A241" s="120" t="s">
        <v>1635</v>
      </c>
      <c r="B241" s="121">
        <v>0</v>
      </c>
      <c r="C241" s="121">
        <v>0</v>
      </c>
      <c r="D241" s="121">
        <v>0</v>
      </c>
      <c r="E241" s="121">
        <v>0</v>
      </c>
      <c r="F241" s="122">
        <v>0</v>
      </c>
      <c r="G241" s="122">
        <v>0</v>
      </c>
      <c r="H241" s="122">
        <v>0</v>
      </c>
      <c r="I241" s="124">
        <v>2330420</v>
      </c>
    </row>
    <row r="242" ht="17.5" customHeight="1" spans="1:9">
      <c r="A242" s="120" t="s">
        <v>1636</v>
      </c>
      <c r="B242" s="121">
        <v>0</v>
      </c>
      <c r="C242" s="121">
        <v>0</v>
      </c>
      <c r="D242" s="121">
        <v>0</v>
      </c>
      <c r="E242" s="121">
        <v>11</v>
      </c>
      <c r="F242" s="122">
        <v>0</v>
      </c>
      <c r="G242" s="122">
        <v>0</v>
      </c>
      <c r="H242" s="122">
        <v>0</v>
      </c>
      <c r="I242" s="124">
        <v>2330431</v>
      </c>
    </row>
    <row r="243" ht="17.5" customHeight="1" spans="1:9">
      <c r="A243" s="120" t="s">
        <v>1637</v>
      </c>
      <c r="B243" s="121">
        <v>0</v>
      </c>
      <c r="C243" s="121">
        <v>0</v>
      </c>
      <c r="D243" s="121">
        <v>59</v>
      </c>
      <c r="E243" s="121">
        <v>0</v>
      </c>
      <c r="F243" s="122">
        <v>0</v>
      </c>
      <c r="G243" s="122">
        <v>0</v>
      </c>
      <c r="H243" s="122">
        <v>0</v>
      </c>
      <c r="I243" s="124">
        <v>2330432</v>
      </c>
    </row>
    <row r="244" ht="17.5" customHeight="1" spans="1:9">
      <c r="A244" s="120" t="s">
        <v>1638</v>
      </c>
      <c r="B244" s="121">
        <v>0</v>
      </c>
      <c r="C244" s="121">
        <v>0</v>
      </c>
      <c r="D244" s="121">
        <v>0</v>
      </c>
      <c r="E244" s="121">
        <v>0</v>
      </c>
      <c r="F244" s="122">
        <v>0</v>
      </c>
      <c r="G244" s="122">
        <v>0</v>
      </c>
      <c r="H244" s="122">
        <v>0</v>
      </c>
      <c r="I244" s="124">
        <v>2330433</v>
      </c>
    </row>
    <row r="245" ht="17.5" customHeight="1" spans="1:9">
      <c r="A245" s="120" t="s">
        <v>1639</v>
      </c>
      <c r="B245" s="121">
        <v>0</v>
      </c>
      <c r="C245" s="121">
        <v>0</v>
      </c>
      <c r="D245" s="121">
        <v>12</v>
      </c>
      <c r="E245" s="121">
        <v>21</v>
      </c>
      <c r="F245" s="122">
        <v>0</v>
      </c>
      <c r="G245" s="122">
        <v>0</v>
      </c>
      <c r="H245" s="122">
        <v>1.75</v>
      </c>
      <c r="I245" s="124">
        <v>2330498</v>
      </c>
    </row>
    <row r="246" ht="17.5" customHeight="1" spans="1:9">
      <c r="A246" s="125" t="s">
        <v>1640</v>
      </c>
      <c r="B246" s="121">
        <v>0</v>
      </c>
      <c r="C246" s="121">
        <v>0</v>
      </c>
      <c r="D246" s="121">
        <v>0</v>
      </c>
      <c r="E246" s="121">
        <v>0</v>
      </c>
      <c r="F246" s="122">
        <v>0</v>
      </c>
      <c r="G246" s="122">
        <v>0</v>
      </c>
      <c r="H246" s="122">
        <v>0</v>
      </c>
      <c r="I246" s="124">
        <v>2330499</v>
      </c>
    </row>
    <row r="247" ht="17.5" customHeight="1" spans="1:9">
      <c r="A247" s="126" t="s">
        <v>1641</v>
      </c>
      <c r="B247" s="121">
        <v>864</v>
      </c>
      <c r="C247" s="121">
        <v>864</v>
      </c>
      <c r="D247" s="121">
        <v>0</v>
      </c>
      <c r="E247" s="121">
        <v>864</v>
      </c>
      <c r="F247" s="122">
        <v>1</v>
      </c>
      <c r="G247" s="122">
        <v>1</v>
      </c>
      <c r="H247" s="122">
        <v>0</v>
      </c>
      <c r="I247" s="124">
        <v>234</v>
      </c>
    </row>
    <row r="248" ht="17.5" customHeight="1" spans="1:9">
      <c r="A248" s="126" t="s">
        <v>1306</v>
      </c>
      <c r="B248" s="121">
        <v>864</v>
      </c>
      <c r="C248" s="121">
        <v>864</v>
      </c>
      <c r="D248" s="121">
        <v>0</v>
      </c>
      <c r="E248" s="121">
        <v>864</v>
      </c>
      <c r="F248" s="122">
        <v>1</v>
      </c>
      <c r="G248" s="122">
        <v>1</v>
      </c>
      <c r="H248" s="122">
        <v>0</v>
      </c>
      <c r="I248" s="124">
        <v>23401</v>
      </c>
    </row>
    <row r="249" ht="17.5" customHeight="1" spans="1:9">
      <c r="A249" s="126" t="s">
        <v>1642</v>
      </c>
      <c r="B249" s="121">
        <v>0</v>
      </c>
      <c r="C249" s="121">
        <v>0</v>
      </c>
      <c r="D249" s="121">
        <v>0</v>
      </c>
      <c r="E249" s="121">
        <v>0</v>
      </c>
      <c r="F249" s="122">
        <v>0</v>
      </c>
      <c r="G249" s="122">
        <v>0</v>
      </c>
      <c r="H249" s="122">
        <v>0</v>
      </c>
      <c r="I249" s="124">
        <v>2340101</v>
      </c>
    </row>
    <row r="250" ht="17.5" customHeight="1" spans="1:9">
      <c r="A250" s="126" t="s">
        <v>1643</v>
      </c>
      <c r="B250" s="121">
        <v>0</v>
      </c>
      <c r="C250" s="121">
        <v>0</v>
      </c>
      <c r="D250" s="121">
        <v>0</v>
      </c>
      <c r="E250" s="121">
        <v>0</v>
      </c>
      <c r="F250" s="122">
        <v>0</v>
      </c>
      <c r="G250" s="122">
        <v>0</v>
      </c>
      <c r="H250" s="122">
        <v>0</v>
      </c>
      <c r="I250" s="124">
        <v>2340102</v>
      </c>
    </row>
    <row r="251" ht="17.5" customHeight="1" spans="1:9">
      <c r="A251" s="126" t="s">
        <v>1644</v>
      </c>
      <c r="B251" s="121">
        <v>0</v>
      </c>
      <c r="C251" s="121">
        <v>0</v>
      </c>
      <c r="D251" s="121">
        <v>0</v>
      </c>
      <c r="E251" s="121">
        <v>0</v>
      </c>
      <c r="F251" s="122">
        <v>0</v>
      </c>
      <c r="G251" s="122">
        <v>0</v>
      </c>
      <c r="H251" s="122">
        <v>0</v>
      </c>
      <c r="I251" s="124">
        <v>2340103</v>
      </c>
    </row>
    <row r="252" ht="17.5" customHeight="1" spans="1:9">
      <c r="A252" s="126" t="s">
        <v>1645</v>
      </c>
      <c r="B252" s="121">
        <v>0</v>
      </c>
      <c r="C252" s="121">
        <v>0</v>
      </c>
      <c r="D252" s="121">
        <v>0</v>
      </c>
      <c r="E252" s="121">
        <v>0</v>
      </c>
      <c r="F252" s="122">
        <v>0</v>
      </c>
      <c r="G252" s="122">
        <v>0</v>
      </c>
      <c r="H252" s="122">
        <v>0</v>
      </c>
      <c r="I252" s="124">
        <v>2340104</v>
      </c>
    </row>
    <row r="253" ht="17.5" customHeight="1" spans="1:9">
      <c r="A253" s="126" t="s">
        <v>1646</v>
      </c>
      <c r="B253" s="121">
        <v>0</v>
      </c>
      <c r="C253" s="121">
        <v>0</v>
      </c>
      <c r="D253" s="121">
        <v>0</v>
      </c>
      <c r="E253" s="121">
        <v>0</v>
      </c>
      <c r="F253" s="122">
        <v>0</v>
      </c>
      <c r="G253" s="122">
        <v>0</v>
      </c>
      <c r="H253" s="122">
        <v>0</v>
      </c>
      <c r="I253" s="124">
        <v>2340105</v>
      </c>
    </row>
    <row r="254" ht="17.5" customHeight="1" spans="1:9">
      <c r="A254" s="126" t="s">
        <v>1647</v>
      </c>
      <c r="B254" s="121">
        <v>0</v>
      </c>
      <c r="C254" s="121">
        <v>0</v>
      </c>
      <c r="D254" s="121">
        <v>0</v>
      </c>
      <c r="E254" s="121">
        <v>0</v>
      </c>
      <c r="F254" s="122">
        <v>0</v>
      </c>
      <c r="G254" s="122">
        <v>0</v>
      </c>
      <c r="H254" s="122">
        <v>0</v>
      </c>
      <c r="I254" s="124">
        <v>2340106</v>
      </c>
    </row>
    <row r="255" ht="17.5" customHeight="1" spans="1:9">
      <c r="A255" s="126" t="s">
        <v>1648</v>
      </c>
      <c r="B255" s="121">
        <v>0</v>
      </c>
      <c r="C255" s="121">
        <v>0</v>
      </c>
      <c r="D255" s="121">
        <v>0</v>
      </c>
      <c r="E255" s="121">
        <v>0</v>
      </c>
      <c r="F255" s="122">
        <v>0</v>
      </c>
      <c r="G255" s="122">
        <v>0</v>
      </c>
      <c r="H255" s="122">
        <v>0</v>
      </c>
      <c r="I255" s="124">
        <v>2340107</v>
      </c>
    </row>
    <row r="256" ht="17.5" customHeight="1" spans="1:9">
      <c r="A256" s="126" t="s">
        <v>1649</v>
      </c>
      <c r="B256" s="121">
        <v>0</v>
      </c>
      <c r="C256" s="121">
        <v>0</v>
      </c>
      <c r="D256" s="121">
        <v>0</v>
      </c>
      <c r="E256" s="121">
        <v>0</v>
      </c>
      <c r="F256" s="122">
        <v>0</v>
      </c>
      <c r="G256" s="122">
        <v>0</v>
      </c>
      <c r="H256" s="122">
        <v>0</v>
      </c>
      <c r="I256" s="124">
        <v>2340108</v>
      </c>
    </row>
    <row r="257" ht="17.5" customHeight="1" spans="1:9">
      <c r="A257" s="126" t="s">
        <v>1650</v>
      </c>
      <c r="B257" s="121">
        <v>0</v>
      </c>
      <c r="C257" s="121">
        <v>0</v>
      </c>
      <c r="D257" s="121">
        <v>0</v>
      </c>
      <c r="E257" s="121">
        <v>0</v>
      </c>
      <c r="F257" s="122">
        <v>0</v>
      </c>
      <c r="G257" s="122">
        <v>0</v>
      </c>
      <c r="H257" s="122">
        <v>0</v>
      </c>
      <c r="I257" s="124">
        <v>2340109</v>
      </c>
    </row>
    <row r="258" ht="17.5" customHeight="1" spans="1:9">
      <c r="A258" s="126" t="s">
        <v>1651</v>
      </c>
      <c r="B258" s="121">
        <v>0</v>
      </c>
      <c r="C258" s="121">
        <v>0</v>
      </c>
      <c r="D258" s="121">
        <v>0</v>
      </c>
      <c r="E258" s="121">
        <v>864</v>
      </c>
      <c r="F258" s="122">
        <v>0</v>
      </c>
      <c r="G258" s="122">
        <v>0</v>
      </c>
      <c r="H258" s="122">
        <v>0</v>
      </c>
      <c r="I258" s="124">
        <v>2340110</v>
      </c>
    </row>
    <row r="259" ht="17.5" customHeight="1" spans="1:9">
      <c r="A259" s="126" t="s">
        <v>1652</v>
      </c>
      <c r="B259" s="121">
        <v>0</v>
      </c>
      <c r="C259" s="121">
        <v>0</v>
      </c>
      <c r="D259" s="121">
        <v>0</v>
      </c>
      <c r="E259" s="121">
        <v>0</v>
      </c>
      <c r="F259" s="122">
        <v>0</v>
      </c>
      <c r="G259" s="122">
        <v>0</v>
      </c>
      <c r="H259" s="122">
        <v>0</v>
      </c>
      <c r="I259" s="124">
        <v>2340111</v>
      </c>
    </row>
    <row r="260" ht="17.5" customHeight="1" spans="1:9">
      <c r="A260" s="126" t="s">
        <v>1653</v>
      </c>
      <c r="B260" s="121">
        <v>0</v>
      </c>
      <c r="C260" s="121">
        <v>0</v>
      </c>
      <c r="D260" s="121">
        <v>0</v>
      </c>
      <c r="E260" s="121">
        <v>0</v>
      </c>
      <c r="F260" s="122">
        <v>0</v>
      </c>
      <c r="G260" s="122">
        <v>0</v>
      </c>
      <c r="H260" s="122">
        <v>0</v>
      </c>
      <c r="I260" s="124">
        <v>2340199</v>
      </c>
    </row>
    <row r="261" ht="17.5" customHeight="1" spans="1:9">
      <c r="A261" s="126" t="s">
        <v>1654</v>
      </c>
      <c r="B261" s="121">
        <v>0</v>
      </c>
      <c r="C261" s="121">
        <v>0</v>
      </c>
      <c r="D261" s="121">
        <v>0</v>
      </c>
      <c r="E261" s="121">
        <v>0</v>
      </c>
      <c r="F261" s="122">
        <v>0</v>
      </c>
      <c r="G261" s="122">
        <v>0</v>
      </c>
      <c r="H261" s="122">
        <v>0</v>
      </c>
      <c r="I261" s="124">
        <v>23402</v>
      </c>
    </row>
    <row r="262" ht="17.5" customHeight="1" spans="1:9">
      <c r="A262" s="126" t="s">
        <v>918</v>
      </c>
      <c r="B262" s="121">
        <v>0</v>
      </c>
      <c r="C262" s="121">
        <v>0</v>
      </c>
      <c r="D262" s="121">
        <v>0</v>
      </c>
      <c r="E262" s="121">
        <v>0</v>
      </c>
      <c r="F262" s="122">
        <v>0</v>
      </c>
      <c r="G262" s="122">
        <v>0</v>
      </c>
      <c r="H262" s="122">
        <v>0</v>
      </c>
      <c r="I262" s="124">
        <v>2340201</v>
      </c>
    </row>
    <row r="263" ht="17.5" customHeight="1" spans="1:9">
      <c r="A263" s="126" t="s">
        <v>963</v>
      </c>
      <c r="B263" s="121">
        <v>0</v>
      </c>
      <c r="C263" s="121">
        <v>0</v>
      </c>
      <c r="D263" s="121">
        <v>0</v>
      </c>
      <c r="E263" s="121">
        <v>0</v>
      </c>
      <c r="F263" s="122">
        <v>0</v>
      </c>
      <c r="G263" s="122">
        <v>0</v>
      </c>
      <c r="H263" s="122">
        <v>0</v>
      </c>
      <c r="I263" s="124">
        <v>2340202</v>
      </c>
    </row>
    <row r="264" ht="17.5" customHeight="1" spans="1:9">
      <c r="A264" s="126" t="s">
        <v>1655</v>
      </c>
      <c r="B264" s="121">
        <v>0</v>
      </c>
      <c r="C264" s="121">
        <v>0</v>
      </c>
      <c r="D264" s="121">
        <v>0</v>
      </c>
      <c r="E264" s="121">
        <v>0</v>
      </c>
      <c r="F264" s="122">
        <v>0</v>
      </c>
      <c r="G264" s="122">
        <v>0</v>
      </c>
      <c r="H264" s="122">
        <v>0</v>
      </c>
      <c r="I264" s="124">
        <v>2340203</v>
      </c>
    </row>
    <row r="265" ht="17.5" customHeight="1" spans="1:9">
      <c r="A265" s="126" t="s">
        <v>1656</v>
      </c>
      <c r="B265" s="121">
        <v>0</v>
      </c>
      <c r="C265" s="121">
        <v>0</v>
      </c>
      <c r="D265" s="121">
        <v>0</v>
      </c>
      <c r="E265" s="121">
        <v>0</v>
      </c>
      <c r="F265" s="122">
        <v>0</v>
      </c>
      <c r="G265" s="122">
        <v>0</v>
      </c>
      <c r="H265" s="122">
        <v>0</v>
      </c>
      <c r="I265" s="124">
        <v>2340204</v>
      </c>
    </row>
    <row r="266" ht="17.5" customHeight="1" spans="1:9">
      <c r="A266" s="126" t="s">
        <v>1657</v>
      </c>
      <c r="B266" s="121">
        <v>0</v>
      </c>
      <c r="C266" s="121">
        <v>0</v>
      </c>
      <c r="D266" s="121">
        <v>0</v>
      </c>
      <c r="E266" s="121">
        <v>0</v>
      </c>
      <c r="F266" s="122">
        <v>0</v>
      </c>
      <c r="G266" s="122">
        <v>0</v>
      </c>
      <c r="H266" s="122">
        <v>0</v>
      </c>
      <c r="I266" s="124">
        <v>2340205</v>
      </c>
    </row>
    <row r="267" ht="17.5" customHeight="1" spans="1:9">
      <c r="A267" s="126" t="s">
        <v>1658</v>
      </c>
      <c r="B267" s="121">
        <v>0</v>
      </c>
      <c r="C267" s="121">
        <v>0</v>
      </c>
      <c r="D267" s="121">
        <v>0</v>
      </c>
      <c r="E267" s="121">
        <v>0</v>
      </c>
      <c r="F267" s="122">
        <v>0</v>
      </c>
      <c r="G267" s="122">
        <v>0</v>
      </c>
      <c r="H267" s="122">
        <v>0</v>
      </c>
      <c r="I267" s="124">
        <v>2340299</v>
      </c>
    </row>
    <row r="268" ht="17.5" customHeight="1" spans="1:9">
      <c r="A268" s="127" t="s">
        <v>1198</v>
      </c>
      <c r="B268" s="121">
        <v>0</v>
      </c>
      <c r="C268" s="121">
        <v>0</v>
      </c>
      <c r="D268" s="121">
        <v>0</v>
      </c>
      <c r="E268" s="121">
        <v>0</v>
      </c>
      <c r="F268" s="128">
        <v>0</v>
      </c>
      <c r="G268" s="128">
        <v>0</v>
      </c>
      <c r="H268" s="128">
        <v>0</v>
      </c>
      <c r="I268" s="131"/>
    </row>
    <row r="269" ht="17.5" customHeight="1" spans="1:9">
      <c r="A269" s="129" t="s">
        <v>1659</v>
      </c>
      <c r="B269" s="121">
        <v>29169</v>
      </c>
      <c r="C269" s="121">
        <v>50595</v>
      </c>
      <c r="D269" s="121">
        <v>82186</v>
      </c>
      <c r="E269" s="121">
        <v>31223</v>
      </c>
      <c r="F269" s="122">
        <v>1.07041722376496</v>
      </c>
      <c r="G269" s="122">
        <v>0.617116315841486</v>
      </c>
      <c r="H269" s="122">
        <v>0.379906553427591</v>
      </c>
      <c r="I269" s="131"/>
    </row>
    <row r="270" ht="17.5" customHeight="1" spans="1:9">
      <c r="A270" s="127" t="s">
        <v>1198</v>
      </c>
      <c r="B270" s="121">
        <v>0</v>
      </c>
      <c r="C270" s="121">
        <v>0</v>
      </c>
      <c r="D270" s="121">
        <v>0</v>
      </c>
      <c r="E270" s="121">
        <v>0</v>
      </c>
      <c r="F270" s="128">
        <v>0</v>
      </c>
      <c r="G270" s="128">
        <v>0</v>
      </c>
      <c r="H270" s="130">
        <v>0</v>
      </c>
      <c r="I270" s="131"/>
    </row>
    <row r="271" ht="17.5" customHeight="1" spans="1:9">
      <c r="A271" s="127" t="s">
        <v>1660</v>
      </c>
      <c r="B271" s="121">
        <v>0</v>
      </c>
      <c r="C271" s="121">
        <v>0</v>
      </c>
      <c r="D271" s="121">
        <v>0</v>
      </c>
      <c r="E271" s="121">
        <v>0</v>
      </c>
      <c r="F271" s="128">
        <v>0</v>
      </c>
      <c r="G271" s="128">
        <v>0</v>
      </c>
      <c r="H271" s="122">
        <v>0</v>
      </c>
      <c r="I271" s="131"/>
    </row>
    <row r="272" ht="17.5" customHeight="1" spans="1:9">
      <c r="A272" s="127" t="s">
        <v>1661</v>
      </c>
      <c r="B272" s="121">
        <v>0</v>
      </c>
      <c r="C272" s="121">
        <v>0</v>
      </c>
      <c r="D272" s="121">
        <v>1126</v>
      </c>
      <c r="E272" s="121">
        <v>1361</v>
      </c>
      <c r="F272" s="128">
        <v>0</v>
      </c>
      <c r="G272" s="128">
        <v>0</v>
      </c>
      <c r="H272" s="122">
        <v>1.20870337477798</v>
      </c>
      <c r="I272" s="124">
        <v>2300603</v>
      </c>
    </row>
    <row r="273" ht="17.5" customHeight="1" spans="1:9">
      <c r="A273" s="127" t="s">
        <v>92</v>
      </c>
      <c r="B273" s="121">
        <v>0</v>
      </c>
      <c r="C273" s="121">
        <v>0</v>
      </c>
      <c r="D273" s="121">
        <v>26170</v>
      </c>
      <c r="E273" s="121">
        <v>13557</v>
      </c>
      <c r="F273" s="128">
        <v>0</v>
      </c>
      <c r="G273" s="128">
        <v>0</v>
      </c>
      <c r="H273" s="122">
        <v>0.518035918991211</v>
      </c>
      <c r="I273" s="124">
        <v>2300802</v>
      </c>
    </row>
    <row r="274" ht="17.5" customHeight="1" spans="1:9">
      <c r="A274" s="127" t="s">
        <v>93</v>
      </c>
      <c r="B274" s="121">
        <v>0</v>
      </c>
      <c r="C274" s="121">
        <v>0</v>
      </c>
      <c r="D274" s="121">
        <v>3050</v>
      </c>
      <c r="E274" s="121">
        <v>16750</v>
      </c>
      <c r="F274" s="128">
        <v>0</v>
      </c>
      <c r="G274" s="128">
        <v>0</v>
      </c>
      <c r="H274" s="122">
        <v>5.49180327868852</v>
      </c>
      <c r="I274" s="124">
        <v>231</v>
      </c>
    </row>
    <row r="275" ht="17.5" customHeight="1" spans="1:9">
      <c r="A275" s="127" t="s">
        <v>94</v>
      </c>
      <c r="B275" s="121">
        <v>0</v>
      </c>
      <c r="C275" s="121">
        <v>0</v>
      </c>
      <c r="D275" s="121">
        <v>0</v>
      </c>
      <c r="E275" s="121">
        <v>0</v>
      </c>
      <c r="F275" s="128">
        <v>0</v>
      </c>
      <c r="G275" s="128">
        <v>0</v>
      </c>
      <c r="H275" s="122">
        <v>0</v>
      </c>
      <c r="I275" s="124">
        <v>23011</v>
      </c>
    </row>
    <row r="276" ht="17.5" customHeight="1" spans="1:9">
      <c r="A276" s="127" t="s">
        <v>1662</v>
      </c>
      <c r="B276" s="121">
        <v>0</v>
      </c>
      <c r="C276" s="121">
        <v>0</v>
      </c>
      <c r="D276" s="121">
        <v>0</v>
      </c>
      <c r="E276" s="121">
        <v>0</v>
      </c>
      <c r="F276" s="128">
        <v>0</v>
      </c>
      <c r="G276" s="128">
        <v>0</v>
      </c>
      <c r="H276" s="122">
        <v>0</v>
      </c>
      <c r="I276" s="131"/>
    </row>
    <row r="277" ht="17.5" customHeight="1" spans="1:9">
      <c r="A277" s="127" t="s">
        <v>1663</v>
      </c>
      <c r="B277" s="121">
        <v>0</v>
      </c>
      <c r="C277" s="121">
        <v>0</v>
      </c>
      <c r="D277" s="121">
        <v>0</v>
      </c>
      <c r="E277" s="121">
        <v>0</v>
      </c>
      <c r="F277" s="128">
        <v>0</v>
      </c>
      <c r="G277" s="128">
        <v>0</v>
      </c>
      <c r="H277" s="122">
        <v>0</v>
      </c>
      <c r="I277" s="131"/>
    </row>
    <row r="278" ht="17.5" customHeight="1" spans="1:9">
      <c r="A278" s="127" t="s">
        <v>1664</v>
      </c>
      <c r="B278" s="121">
        <v>0</v>
      </c>
      <c r="C278" s="121">
        <v>0</v>
      </c>
      <c r="D278" s="121">
        <v>0</v>
      </c>
      <c r="E278" s="121">
        <v>0</v>
      </c>
      <c r="F278" s="128">
        <v>0</v>
      </c>
      <c r="G278" s="128">
        <v>0</v>
      </c>
      <c r="H278" s="122">
        <v>0</v>
      </c>
      <c r="I278" s="131"/>
    </row>
    <row r="279" ht="17.5" customHeight="1" spans="1:9">
      <c r="A279" s="127" t="s">
        <v>1665</v>
      </c>
      <c r="B279" s="121">
        <v>0</v>
      </c>
      <c r="C279" s="121">
        <v>0</v>
      </c>
      <c r="D279" s="121">
        <v>13700</v>
      </c>
      <c r="E279" s="121">
        <v>19372</v>
      </c>
      <c r="F279" s="128">
        <v>0</v>
      </c>
      <c r="G279" s="128">
        <v>0</v>
      </c>
      <c r="H279" s="122">
        <v>1.41401459854015</v>
      </c>
      <c r="I279" s="131"/>
    </row>
    <row r="280" ht="17.5" customHeight="1" spans="1:9">
      <c r="A280" s="127" t="s">
        <v>1198</v>
      </c>
      <c r="B280" s="121">
        <v>0</v>
      </c>
      <c r="C280" s="121">
        <v>0</v>
      </c>
      <c r="D280" s="121">
        <v>0</v>
      </c>
      <c r="E280" s="121">
        <v>0</v>
      </c>
      <c r="F280" s="128">
        <v>0</v>
      </c>
      <c r="G280" s="128">
        <v>0</v>
      </c>
      <c r="H280" s="128">
        <v>0</v>
      </c>
      <c r="I280" s="131"/>
    </row>
    <row r="281" ht="17.5" customHeight="1" spans="1:9">
      <c r="A281" s="129" t="s">
        <v>1666</v>
      </c>
      <c r="B281" s="121">
        <v>0</v>
      </c>
      <c r="C281" s="121">
        <v>0</v>
      </c>
      <c r="D281" s="121">
        <v>126232</v>
      </c>
      <c r="E281" s="121">
        <v>82263</v>
      </c>
      <c r="F281" s="128">
        <v>0</v>
      </c>
      <c r="G281" s="128">
        <v>0</v>
      </c>
      <c r="H281" s="122">
        <v>0.651681031751062</v>
      </c>
      <c r="I281" s="131"/>
    </row>
  </sheetData>
  <sheetProtection insertRows="0" insertColumns="0" deleteColumns="0" deleteRows="0" autoFilter="0"/>
  <mergeCells count="1">
    <mergeCell ref="A1:H1"/>
  </mergeCells>
  <printOptions horizontalCentered="1"/>
  <pageMargins left="0.161111111111111" right="0.161111111111111" top="0.409027777777778" bottom="0.409027777777778" header="0.5" footer="0.5"/>
  <pageSetup paperSize="9" orientation="portrait" horizontalDpi="6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G16"/>
  <sheetViews>
    <sheetView workbookViewId="0">
      <selection activeCell="J7" sqref="J7"/>
    </sheetView>
  </sheetViews>
  <sheetFormatPr defaultColWidth="7.85185185185185" defaultRowHeight="21" customHeight="1" outlineLevelCol="6"/>
  <cols>
    <col min="1" max="1" width="26.7777777777778" style="62" customWidth="1"/>
    <col min="2" max="2" width="14.3333333333333" style="62" customWidth="1"/>
    <col min="3" max="3" width="10.7777777777778" style="62" customWidth="1"/>
    <col min="4" max="4" width="15.5740740740741" style="62" customWidth="1"/>
    <col min="5" max="5" width="19" style="62" customWidth="1"/>
    <col min="6" max="6" width="15.5740740740741" style="62" customWidth="1"/>
    <col min="7" max="7" width="15.5740740740741" style="71" hidden="1" customWidth="1"/>
  </cols>
  <sheetData>
    <row r="1" s="61" customFormat="1" ht="45" customHeight="1" spans="1:7">
      <c r="A1" s="72" t="s">
        <v>1670</v>
      </c>
      <c r="B1" s="72"/>
      <c r="C1" s="72"/>
      <c r="D1" s="72"/>
      <c r="E1" s="72"/>
      <c r="F1" s="72"/>
      <c r="G1" s="72"/>
    </row>
    <row r="2" s="61" customFormat="1" ht="20.25" customHeight="1" spans="1:7">
      <c r="A2" s="109" t="str">
        <f t="shared" ref="A2:E2" si="0">""</f>
        <v/>
      </c>
      <c r="B2" s="109" t="str">
        <f t="shared" si="0"/>
        <v/>
      </c>
      <c r="C2" s="109" t="str">
        <f t="shared" si="0"/>
        <v/>
      </c>
      <c r="D2" s="109" t="str">
        <f t="shared" si="0"/>
        <v/>
      </c>
      <c r="E2" s="109" t="str">
        <f t="shared" si="0"/>
        <v/>
      </c>
      <c r="F2" s="110" t="s">
        <v>1</v>
      </c>
      <c r="G2" s="110"/>
    </row>
    <row r="3" s="61" customFormat="1" ht="30" customHeight="1" spans="1:7">
      <c r="A3" s="65" t="s">
        <v>59</v>
      </c>
      <c r="B3" s="66" t="s">
        <v>4</v>
      </c>
      <c r="C3" s="66" t="s">
        <v>6</v>
      </c>
      <c r="D3" s="66" t="s">
        <v>7</v>
      </c>
      <c r="E3" s="66" t="s">
        <v>9</v>
      </c>
      <c r="F3" s="66" t="s">
        <v>1671</v>
      </c>
      <c r="G3" s="84" t="s">
        <v>12</v>
      </c>
    </row>
    <row r="4" s="61" customFormat="1" ht="20.25" customHeight="1" spans="1:7">
      <c r="A4" s="81" t="s">
        <v>1672</v>
      </c>
      <c r="B4" s="107">
        <v>0</v>
      </c>
      <c r="C4" s="107">
        <v>0</v>
      </c>
      <c r="D4" s="107">
        <v>0</v>
      </c>
      <c r="E4" s="77">
        <f t="shared" ref="E4:E16" si="1">IF(B4=0,0,D4/B4)</f>
        <v>0</v>
      </c>
      <c r="F4" s="77">
        <f t="shared" ref="F4:F16" si="2">IF(C4=0,0,D4/C4)</f>
        <v>0</v>
      </c>
      <c r="G4" s="85">
        <v>2300405</v>
      </c>
    </row>
    <row r="5" s="61" customFormat="1" ht="20.25" customHeight="1" spans="1:7">
      <c r="A5" s="81" t="s">
        <v>1673</v>
      </c>
      <c r="B5" s="107">
        <v>1530</v>
      </c>
      <c r="C5" s="107">
        <v>0</v>
      </c>
      <c r="D5" s="107">
        <v>0</v>
      </c>
      <c r="E5" s="77">
        <f t="shared" si="1"/>
        <v>0</v>
      </c>
      <c r="F5" s="77">
        <f t="shared" si="2"/>
        <v>0</v>
      </c>
      <c r="G5" s="85">
        <v>2300406</v>
      </c>
    </row>
    <row r="6" s="61" customFormat="1" ht="20.25" customHeight="1" spans="1:7">
      <c r="A6" s="81" t="s">
        <v>1674</v>
      </c>
      <c r="B6" s="107">
        <v>0</v>
      </c>
      <c r="C6" s="107">
        <v>0</v>
      </c>
      <c r="D6" s="107">
        <v>0</v>
      </c>
      <c r="E6" s="77">
        <f t="shared" si="1"/>
        <v>0</v>
      </c>
      <c r="F6" s="77">
        <f t="shared" si="2"/>
        <v>0</v>
      </c>
      <c r="G6" s="85">
        <v>2300407</v>
      </c>
    </row>
    <row r="7" s="61" customFormat="1" ht="20.25" customHeight="1" spans="1:7">
      <c r="A7" s="81" t="s">
        <v>1675</v>
      </c>
      <c r="B7" s="107">
        <v>14787</v>
      </c>
      <c r="C7" s="107">
        <v>0</v>
      </c>
      <c r="D7" s="107">
        <v>0</v>
      </c>
      <c r="E7" s="77">
        <f t="shared" si="1"/>
        <v>0</v>
      </c>
      <c r="F7" s="77">
        <f t="shared" si="2"/>
        <v>0</v>
      </c>
      <c r="G7" s="85">
        <v>2300408</v>
      </c>
    </row>
    <row r="8" s="61" customFormat="1" ht="20.25" customHeight="1" spans="1:7">
      <c r="A8" s="81" t="s">
        <v>1676</v>
      </c>
      <c r="B8" s="107">
        <v>1458</v>
      </c>
      <c r="C8" s="107">
        <v>0</v>
      </c>
      <c r="D8" s="107">
        <v>0</v>
      </c>
      <c r="E8" s="77">
        <f t="shared" si="1"/>
        <v>0</v>
      </c>
      <c r="F8" s="77">
        <f t="shared" si="2"/>
        <v>0</v>
      </c>
      <c r="G8" s="85">
        <v>2300409</v>
      </c>
    </row>
    <row r="9" s="61" customFormat="1" ht="20.25" customHeight="1" spans="1:7">
      <c r="A9" s="81" t="s">
        <v>1677</v>
      </c>
      <c r="B9" s="107">
        <v>0</v>
      </c>
      <c r="C9" s="107">
        <v>0</v>
      </c>
      <c r="D9" s="107">
        <v>0</v>
      </c>
      <c r="E9" s="77">
        <f t="shared" si="1"/>
        <v>0</v>
      </c>
      <c r="F9" s="77">
        <f t="shared" si="2"/>
        <v>0</v>
      </c>
      <c r="G9" s="85">
        <v>2300410</v>
      </c>
    </row>
    <row r="10" s="61" customFormat="1" ht="20.25" customHeight="1" spans="1:7">
      <c r="A10" s="81" t="s">
        <v>1678</v>
      </c>
      <c r="B10" s="107">
        <v>0</v>
      </c>
      <c r="C10" s="107">
        <v>0</v>
      </c>
      <c r="D10" s="107">
        <v>0</v>
      </c>
      <c r="E10" s="77">
        <f t="shared" si="1"/>
        <v>0</v>
      </c>
      <c r="F10" s="77">
        <f t="shared" si="2"/>
        <v>0</v>
      </c>
      <c r="G10" s="85">
        <v>2300411</v>
      </c>
    </row>
    <row r="11" s="61" customFormat="1" ht="20.25" customHeight="1" spans="1:7">
      <c r="A11" s="81" t="s">
        <v>1679</v>
      </c>
      <c r="B11" s="107">
        <v>0</v>
      </c>
      <c r="C11" s="107">
        <v>0</v>
      </c>
      <c r="D11" s="107">
        <v>0</v>
      </c>
      <c r="E11" s="77">
        <f t="shared" si="1"/>
        <v>0</v>
      </c>
      <c r="F11" s="77">
        <f t="shared" si="2"/>
        <v>0</v>
      </c>
      <c r="G11" s="85"/>
    </row>
    <row r="12" s="61" customFormat="1" ht="20.25" customHeight="1" spans="1:7">
      <c r="A12" s="81" t="s">
        <v>1680</v>
      </c>
      <c r="B12" s="107">
        <v>2100</v>
      </c>
      <c r="C12" s="107">
        <v>0</v>
      </c>
      <c r="D12" s="107">
        <v>0</v>
      </c>
      <c r="E12" s="77">
        <f t="shared" si="1"/>
        <v>0</v>
      </c>
      <c r="F12" s="77">
        <f t="shared" si="2"/>
        <v>0</v>
      </c>
      <c r="G12" s="85">
        <v>2300499</v>
      </c>
    </row>
    <row r="13" s="61" customFormat="1" ht="20.25" customHeight="1" spans="1:7">
      <c r="A13" s="81" t="s">
        <v>1681</v>
      </c>
      <c r="B13" s="107">
        <v>8332</v>
      </c>
      <c r="C13" s="107">
        <v>0</v>
      </c>
      <c r="D13" s="107">
        <v>0</v>
      </c>
      <c r="E13" s="77">
        <f t="shared" si="1"/>
        <v>0</v>
      </c>
      <c r="F13" s="77">
        <f t="shared" si="2"/>
        <v>0</v>
      </c>
      <c r="G13" s="85"/>
    </row>
    <row r="14" s="61" customFormat="1" ht="20.25" customHeight="1" spans="1:7">
      <c r="A14" s="81" t="s">
        <v>1682</v>
      </c>
      <c r="B14" s="107">
        <v>98</v>
      </c>
      <c r="C14" s="107">
        <v>0</v>
      </c>
      <c r="D14" s="107">
        <v>0</v>
      </c>
      <c r="E14" s="77">
        <f t="shared" si="1"/>
        <v>0</v>
      </c>
      <c r="F14" s="77">
        <f t="shared" si="2"/>
        <v>0</v>
      </c>
      <c r="G14" s="85"/>
    </row>
    <row r="15" s="61" customFormat="1" ht="20.25" customHeight="1" spans="1:7">
      <c r="A15" s="81" t="s">
        <v>1683</v>
      </c>
      <c r="B15" s="107">
        <v>864</v>
      </c>
      <c r="C15" s="107">
        <v>0</v>
      </c>
      <c r="D15" s="107">
        <v>0</v>
      </c>
      <c r="E15" s="77">
        <f t="shared" si="1"/>
        <v>0</v>
      </c>
      <c r="F15" s="77">
        <f t="shared" si="2"/>
        <v>0</v>
      </c>
      <c r="G15" s="85"/>
    </row>
    <row r="16" s="61" customFormat="1" ht="20.25" customHeight="1" spans="1:7">
      <c r="A16" s="81" t="s">
        <v>1684</v>
      </c>
      <c r="B16" s="111">
        <f t="shared" ref="B16:D16" si="3">SUM(B4:B15)</f>
        <v>29169</v>
      </c>
      <c r="C16" s="111">
        <f t="shared" si="3"/>
        <v>0</v>
      </c>
      <c r="D16" s="111">
        <f t="shared" si="3"/>
        <v>0</v>
      </c>
      <c r="E16" s="77">
        <f t="shared" si="1"/>
        <v>0</v>
      </c>
      <c r="F16" s="77">
        <f t="shared" si="2"/>
        <v>0</v>
      </c>
      <c r="G16" s="85"/>
    </row>
  </sheetData>
  <sheetProtection insertRows="0" insertColumns="0" deleteColumns="0" deleteRows="0" autoFilter="0"/>
  <mergeCells count="1">
    <mergeCell ref="A1:F1"/>
  </mergeCells>
  <printOptions horizontalCentered="1"/>
  <pageMargins left="0.161111111111111" right="0.161111111111111" top="0.60625" bottom="1" header="0.5" footer="0.5"/>
  <pageSetup paperSize="9" orientation="portrait" horizont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I64"/>
  <sheetViews>
    <sheetView workbookViewId="0">
      <selection activeCell="D38" sqref="D38"/>
    </sheetView>
  </sheetViews>
  <sheetFormatPr defaultColWidth="7.85185185185185" defaultRowHeight="14.25" customHeight="1"/>
  <cols>
    <col min="1" max="1" width="35.8888888888889" style="62" customWidth="1"/>
    <col min="2" max="2" width="8.88888888888889" style="62" customWidth="1"/>
    <col min="3" max="3" width="7.77777777777778" style="62" customWidth="1"/>
    <col min="4" max="4" width="10.8888888888889" style="62" customWidth="1"/>
    <col min="5" max="5" width="9.44444444444444" style="62" customWidth="1"/>
    <col min="6" max="6" width="9.33333333333333" style="62" customWidth="1"/>
    <col min="7" max="7" width="9.11111111111111" style="62" customWidth="1"/>
    <col min="8" max="8" width="10.7777777777778" style="62" customWidth="1"/>
    <col min="9" max="9" width="15.5740740740741" style="71" hidden="1" customWidth="1"/>
  </cols>
  <sheetData>
    <row r="1" s="61" customFormat="1" ht="27" customHeight="1" spans="1:9">
      <c r="A1" s="72" t="s">
        <v>1685</v>
      </c>
      <c r="B1" s="72"/>
      <c r="C1" s="72"/>
      <c r="D1" s="72"/>
      <c r="E1" s="72"/>
      <c r="F1" s="72"/>
      <c r="G1" s="72"/>
      <c r="H1" s="72"/>
      <c r="I1" s="72"/>
    </row>
    <row r="2" s="61" customFormat="1" ht="20.25" customHeight="1" spans="1:9">
      <c r="A2" s="90" t="str">
        <f t="shared" ref="A2:G62" si="0">""</f>
        <v/>
      </c>
      <c r="B2" s="73" t="str">
        <f t="shared" si="0"/>
        <v/>
      </c>
      <c r="C2" s="73" t="str">
        <f t="shared" si="0"/>
        <v/>
      </c>
      <c r="D2" s="73" t="str">
        <f t="shared" si="0"/>
        <v/>
      </c>
      <c r="E2" s="73" t="str">
        <f t="shared" si="0"/>
        <v/>
      </c>
      <c r="F2" s="90" t="str">
        <f t="shared" si="0"/>
        <v/>
      </c>
      <c r="G2" s="90" t="str">
        <f t="shared" si="0"/>
        <v/>
      </c>
      <c r="H2" s="64" t="s">
        <v>1</v>
      </c>
      <c r="I2" s="64"/>
    </row>
    <row r="3" s="61" customFormat="1" ht="29" customHeight="1" spans="1:9">
      <c r="A3" s="65" t="s">
        <v>2</v>
      </c>
      <c r="B3" s="66" t="s">
        <v>4</v>
      </c>
      <c r="C3" s="66" t="s">
        <v>5</v>
      </c>
      <c r="D3" s="66" t="s">
        <v>6</v>
      </c>
      <c r="E3" s="66" t="s">
        <v>7</v>
      </c>
      <c r="F3" s="66" t="s">
        <v>9</v>
      </c>
      <c r="G3" s="74" t="s">
        <v>10</v>
      </c>
      <c r="H3" s="74" t="s">
        <v>11</v>
      </c>
      <c r="I3" s="84" t="s">
        <v>12</v>
      </c>
    </row>
    <row r="4" s="61" customFormat="1" ht="13" customHeight="1" spans="1:9">
      <c r="A4" s="81" t="s">
        <v>30</v>
      </c>
      <c r="B4" s="76">
        <v>435</v>
      </c>
      <c r="C4" s="76">
        <v>0</v>
      </c>
      <c r="D4" s="76">
        <v>726</v>
      </c>
      <c r="E4" s="76">
        <v>0</v>
      </c>
      <c r="F4" s="77">
        <f t="shared" ref="F4:F52" si="1">IF(B4=0,0,E4/B4)</f>
        <v>0</v>
      </c>
      <c r="G4" s="77">
        <f t="shared" ref="G4:G52" si="2">IF(C4=0,0,E4/C4)</f>
        <v>0</v>
      </c>
      <c r="H4" s="77">
        <f t="shared" ref="H4:H63" si="3">IF(D4=0,0,E4/D4)</f>
        <v>0</v>
      </c>
      <c r="I4" s="85">
        <v>103</v>
      </c>
    </row>
    <row r="5" s="61" customFormat="1" ht="13" customHeight="1" spans="1:9">
      <c r="A5" s="81" t="s">
        <v>34</v>
      </c>
      <c r="B5" s="76">
        <v>435</v>
      </c>
      <c r="C5" s="76">
        <v>0</v>
      </c>
      <c r="D5" s="76">
        <v>726</v>
      </c>
      <c r="E5" s="76">
        <v>0</v>
      </c>
      <c r="F5" s="77">
        <f t="shared" si="1"/>
        <v>0</v>
      </c>
      <c r="G5" s="77">
        <f t="shared" si="2"/>
        <v>0</v>
      </c>
      <c r="H5" s="77">
        <f t="shared" si="3"/>
        <v>0</v>
      </c>
      <c r="I5" s="85">
        <v>10306</v>
      </c>
    </row>
    <row r="6" s="61" customFormat="1" ht="13" customHeight="1" spans="1:9">
      <c r="A6" s="81" t="s">
        <v>1686</v>
      </c>
      <c r="B6" s="76">
        <v>0</v>
      </c>
      <c r="C6" s="76">
        <v>0</v>
      </c>
      <c r="D6" s="76">
        <v>0</v>
      </c>
      <c r="E6" s="76">
        <v>0</v>
      </c>
      <c r="F6" s="77">
        <f t="shared" si="1"/>
        <v>0</v>
      </c>
      <c r="G6" s="77">
        <f t="shared" si="2"/>
        <v>0</v>
      </c>
      <c r="H6" s="77">
        <f t="shared" si="3"/>
        <v>0</v>
      </c>
      <c r="I6" s="85">
        <v>1030601</v>
      </c>
    </row>
    <row r="7" s="61" customFormat="1" ht="13" customHeight="1" spans="1:9">
      <c r="A7" s="81" t="s">
        <v>1687</v>
      </c>
      <c r="B7" s="76">
        <v>0</v>
      </c>
      <c r="C7" s="76">
        <v>0</v>
      </c>
      <c r="D7" s="76">
        <v>0</v>
      </c>
      <c r="E7" s="76">
        <v>0</v>
      </c>
      <c r="F7" s="77">
        <f t="shared" si="1"/>
        <v>0</v>
      </c>
      <c r="G7" s="77">
        <f t="shared" si="2"/>
        <v>0</v>
      </c>
      <c r="H7" s="77">
        <f t="shared" si="3"/>
        <v>0</v>
      </c>
      <c r="I7" s="85">
        <v>103060103</v>
      </c>
    </row>
    <row r="8" s="61" customFormat="1" ht="13" customHeight="1" spans="1:9">
      <c r="A8" s="81" t="s">
        <v>1688</v>
      </c>
      <c r="B8" s="76">
        <v>0</v>
      </c>
      <c r="C8" s="76">
        <v>0</v>
      </c>
      <c r="D8" s="76">
        <v>0</v>
      </c>
      <c r="E8" s="76">
        <v>0</v>
      </c>
      <c r="F8" s="77">
        <f t="shared" si="1"/>
        <v>0</v>
      </c>
      <c r="G8" s="77">
        <f t="shared" si="2"/>
        <v>0</v>
      </c>
      <c r="H8" s="77">
        <f t="shared" si="3"/>
        <v>0</v>
      </c>
      <c r="I8" s="85">
        <v>103060104</v>
      </c>
    </row>
    <row r="9" s="61" customFormat="1" ht="13" customHeight="1" spans="1:9">
      <c r="A9" s="91" t="s">
        <v>1689</v>
      </c>
      <c r="B9" s="76">
        <v>0</v>
      </c>
      <c r="C9" s="76">
        <v>0</v>
      </c>
      <c r="D9" s="76">
        <v>0</v>
      </c>
      <c r="E9" s="76">
        <v>0</v>
      </c>
      <c r="F9" s="77">
        <f t="shared" si="1"/>
        <v>0</v>
      </c>
      <c r="G9" s="77">
        <f t="shared" si="2"/>
        <v>0</v>
      </c>
      <c r="H9" s="77">
        <f t="shared" si="3"/>
        <v>0</v>
      </c>
      <c r="I9" s="85">
        <v>103060105</v>
      </c>
    </row>
    <row r="10" s="61" customFormat="1" ht="13" customHeight="1" spans="1:9">
      <c r="A10" s="91" t="s">
        <v>1690</v>
      </c>
      <c r="B10" s="76">
        <v>0</v>
      </c>
      <c r="C10" s="76">
        <v>0</v>
      </c>
      <c r="D10" s="76">
        <v>0</v>
      </c>
      <c r="E10" s="76">
        <v>0</v>
      </c>
      <c r="F10" s="77">
        <f t="shared" si="1"/>
        <v>0</v>
      </c>
      <c r="G10" s="77">
        <f t="shared" si="2"/>
        <v>0</v>
      </c>
      <c r="H10" s="77">
        <f t="shared" si="3"/>
        <v>0</v>
      </c>
      <c r="I10" s="85">
        <v>103060106</v>
      </c>
    </row>
    <row r="11" s="61" customFormat="1" ht="13" customHeight="1" spans="1:9">
      <c r="A11" s="91" t="s">
        <v>1691</v>
      </c>
      <c r="B11" s="76">
        <v>0</v>
      </c>
      <c r="C11" s="76">
        <v>0</v>
      </c>
      <c r="D11" s="76">
        <v>0</v>
      </c>
      <c r="E11" s="76">
        <v>0</v>
      </c>
      <c r="F11" s="77">
        <f t="shared" si="1"/>
        <v>0</v>
      </c>
      <c r="G11" s="77">
        <f t="shared" si="2"/>
        <v>0</v>
      </c>
      <c r="H11" s="77">
        <f t="shared" si="3"/>
        <v>0</v>
      </c>
      <c r="I11" s="85">
        <v>103060107</v>
      </c>
    </row>
    <row r="12" s="61" customFormat="1" ht="13" customHeight="1" spans="1:9">
      <c r="A12" s="91" t="s">
        <v>1692</v>
      </c>
      <c r="B12" s="76">
        <v>0</v>
      </c>
      <c r="C12" s="76">
        <v>0</v>
      </c>
      <c r="D12" s="76">
        <v>0</v>
      </c>
      <c r="E12" s="76">
        <v>0</v>
      </c>
      <c r="F12" s="77">
        <f t="shared" si="1"/>
        <v>0</v>
      </c>
      <c r="G12" s="77">
        <f t="shared" si="2"/>
        <v>0</v>
      </c>
      <c r="H12" s="77">
        <f t="shared" si="3"/>
        <v>0</v>
      </c>
      <c r="I12" s="85">
        <v>103060108</v>
      </c>
    </row>
    <row r="13" s="61" customFormat="1" ht="13" customHeight="1" spans="1:9">
      <c r="A13" s="91" t="s">
        <v>1693</v>
      </c>
      <c r="B13" s="76">
        <v>0</v>
      </c>
      <c r="C13" s="76">
        <v>0</v>
      </c>
      <c r="D13" s="76">
        <v>0</v>
      </c>
      <c r="E13" s="76">
        <v>0</v>
      </c>
      <c r="F13" s="77">
        <f t="shared" si="1"/>
        <v>0</v>
      </c>
      <c r="G13" s="77">
        <f t="shared" si="2"/>
        <v>0</v>
      </c>
      <c r="H13" s="77">
        <f t="shared" si="3"/>
        <v>0</v>
      </c>
      <c r="I13" s="85">
        <v>103060109</v>
      </c>
    </row>
    <row r="14" s="61" customFormat="1" ht="13" customHeight="1" spans="1:9">
      <c r="A14" s="91" t="s">
        <v>1694</v>
      </c>
      <c r="B14" s="76">
        <v>0</v>
      </c>
      <c r="C14" s="76">
        <v>0</v>
      </c>
      <c r="D14" s="76">
        <v>0</v>
      </c>
      <c r="E14" s="76">
        <v>0</v>
      </c>
      <c r="F14" s="77">
        <f t="shared" si="1"/>
        <v>0</v>
      </c>
      <c r="G14" s="77">
        <f t="shared" si="2"/>
        <v>0</v>
      </c>
      <c r="H14" s="77">
        <f t="shared" si="3"/>
        <v>0</v>
      </c>
      <c r="I14" s="85">
        <v>103060112</v>
      </c>
    </row>
    <row r="15" s="61" customFormat="1" ht="13" customHeight="1" spans="1:9">
      <c r="A15" s="91" t="s">
        <v>1695</v>
      </c>
      <c r="B15" s="76">
        <v>0</v>
      </c>
      <c r="C15" s="76">
        <v>0</v>
      </c>
      <c r="D15" s="76">
        <v>0</v>
      </c>
      <c r="E15" s="76">
        <v>0</v>
      </c>
      <c r="F15" s="77">
        <f t="shared" si="1"/>
        <v>0</v>
      </c>
      <c r="G15" s="77">
        <f t="shared" si="2"/>
        <v>0</v>
      </c>
      <c r="H15" s="77">
        <f t="shared" si="3"/>
        <v>0</v>
      </c>
      <c r="I15" s="85">
        <v>103060113</v>
      </c>
    </row>
    <row r="16" s="61" customFormat="1" ht="13" customHeight="1" spans="1:9">
      <c r="A16" s="91" t="s">
        <v>1696</v>
      </c>
      <c r="B16" s="76">
        <v>0</v>
      </c>
      <c r="C16" s="76">
        <v>0</v>
      </c>
      <c r="D16" s="76">
        <v>0</v>
      </c>
      <c r="E16" s="76">
        <v>0</v>
      </c>
      <c r="F16" s="77">
        <f t="shared" si="1"/>
        <v>0</v>
      </c>
      <c r="G16" s="77">
        <f t="shared" si="2"/>
        <v>0</v>
      </c>
      <c r="H16" s="77">
        <f t="shared" si="3"/>
        <v>0</v>
      </c>
      <c r="I16" s="85">
        <v>103060114</v>
      </c>
    </row>
    <row r="17" s="61" customFormat="1" ht="13" customHeight="1" spans="1:9">
      <c r="A17" s="91" t="s">
        <v>1697</v>
      </c>
      <c r="B17" s="76">
        <v>0</v>
      </c>
      <c r="C17" s="76">
        <v>0</v>
      </c>
      <c r="D17" s="76">
        <v>0</v>
      </c>
      <c r="E17" s="76">
        <v>0</v>
      </c>
      <c r="F17" s="77">
        <f t="shared" si="1"/>
        <v>0</v>
      </c>
      <c r="G17" s="77">
        <f t="shared" si="2"/>
        <v>0</v>
      </c>
      <c r="H17" s="77">
        <f t="shared" si="3"/>
        <v>0</v>
      </c>
      <c r="I17" s="85">
        <v>103060115</v>
      </c>
    </row>
    <row r="18" s="61" customFormat="1" ht="13" customHeight="1" spans="1:9">
      <c r="A18" s="91" t="s">
        <v>1698</v>
      </c>
      <c r="B18" s="76">
        <v>0</v>
      </c>
      <c r="C18" s="76">
        <v>0</v>
      </c>
      <c r="D18" s="76">
        <v>0</v>
      </c>
      <c r="E18" s="76">
        <v>0</v>
      </c>
      <c r="F18" s="77">
        <f t="shared" si="1"/>
        <v>0</v>
      </c>
      <c r="G18" s="77">
        <f t="shared" si="2"/>
        <v>0</v>
      </c>
      <c r="H18" s="77">
        <f t="shared" si="3"/>
        <v>0</v>
      </c>
      <c r="I18" s="85">
        <v>103060116</v>
      </c>
    </row>
    <row r="19" s="61" customFormat="1" ht="13" customHeight="1" spans="1:9">
      <c r="A19" s="91" t="s">
        <v>1699</v>
      </c>
      <c r="B19" s="76">
        <v>0</v>
      </c>
      <c r="C19" s="76">
        <v>0</v>
      </c>
      <c r="D19" s="76">
        <v>0</v>
      </c>
      <c r="E19" s="76">
        <v>0</v>
      </c>
      <c r="F19" s="77">
        <f t="shared" si="1"/>
        <v>0</v>
      </c>
      <c r="G19" s="77">
        <f t="shared" si="2"/>
        <v>0</v>
      </c>
      <c r="H19" s="77">
        <f t="shared" si="3"/>
        <v>0</v>
      </c>
      <c r="I19" s="85">
        <v>103060117</v>
      </c>
    </row>
    <row r="20" s="61" customFormat="1" ht="13" customHeight="1" spans="1:9">
      <c r="A20" s="91" t="s">
        <v>1700</v>
      </c>
      <c r="B20" s="76">
        <v>0</v>
      </c>
      <c r="C20" s="76">
        <v>0</v>
      </c>
      <c r="D20" s="76">
        <v>0</v>
      </c>
      <c r="E20" s="76">
        <v>0</v>
      </c>
      <c r="F20" s="77">
        <f t="shared" si="1"/>
        <v>0</v>
      </c>
      <c r="G20" s="77">
        <f t="shared" si="2"/>
        <v>0</v>
      </c>
      <c r="H20" s="77">
        <f t="shared" si="3"/>
        <v>0</v>
      </c>
      <c r="I20" s="85">
        <v>103060118</v>
      </c>
    </row>
    <row r="21" s="61" customFormat="1" ht="13" customHeight="1" spans="1:9">
      <c r="A21" s="91" t="s">
        <v>1701</v>
      </c>
      <c r="B21" s="76">
        <v>0</v>
      </c>
      <c r="C21" s="76">
        <v>0</v>
      </c>
      <c r="D21" s="76">
        <v>0</v>
      </c>
      <c r="E21" s="76">
        <v>0</v>
      </c>
      <c r="F21" s="77">
        <f t="shared" si="1"/>
        <v>0</v>
      </c>
      <c r="G21" s="77">
        <f t="shared" si="2"/>
        <v>0</v>
      </c>
      <c r="H21" s="77">
        <f t="shared" si="3"/>
        <v>0</v>
      </c>
      <c r="I21" s="85">
        <v>103060119</v>
      </c>
    </row>
    <row r="22" s="61" customFormat="1" ht="13" customHeight="1" spans="1:9">
      <c r="A22" s="91" t="s">
        <v>1702</v>
      </c>
      <c r="B22" s="76">
        <v>0</v>
      </c>
      <c r="C22" s="76">
        <v>0</v>
      </c>
      <c r="D22" s="76">
        <v>0</v>
      </c>
      <c r="E22" s="76">
        <v>0</v>
      </c>
      <c r="F22" s="77">
        <f t="shared" si="1"/>
        <v>0</v>
      </c>
      <c r="G22" s="77">
        <f t="shared" si="2"/>
        <v>0</v>
      </c>
      <c r="H22" s="77">
        <f t="shared" si="3"/>
        <v>0</v>
      </c>
      <c r="I22" s="85">
        <v>103060120</v>
      </c>
    </row>
    <row r="23" s="61" customFormat="1" ht="13" customHeight="1" spans="1:9">
      <c r="A23" s="91" t="s">
        <v>1703</v>
      </c>
      <c r="B23" s="76">
        <v>0</v>
      </c>
      <c r="C23" s="76">
        <v>0</v>
      </c>
      <c r="D23" s="76">
        <v>0</v>
      </c>
      <c r="E23" s="76">
        <v>0</v>
      </c>
      <c r="F23" s="77">
        <f t="shared" si="1"/>
        <v>0</v>
      </c>
      <c r="G23" s="77">
        <f t="shared" si="2"/>
        <v>0</v>
      </c>
      <c r="H23" s="77">
        <f t="shared" si="3"/>
        <v>0</v>
      </c>
      <c r="I23" s="85">
        <v>103060121</v>
      </c>
    </row>
    <row r="24" s="61" customFormat="1" ht="13" customHeight="1" spans="1:9">
      <c r="A24" s="91" t="s">
        <v>1704</v>
      </c>
      <c r="B24" s="76">
        <v>0</v>
      </c>
      <c r="C24" s="76">
        <v>0</v>
      </c>
      <c r="D24" s="76">
        <v>0</v>
      </c>
      <c r="E24" s="76">
        <v>0</v>
      </c>
      <c r="F24" s="77">
        <f t="shared" si="1"/>
        <v>0</v>
      </c>
      <c r="G24" s="77">
        <f t="shared" si="2"/>
        <v>0</v>
      </c>
      <c r="H24" s="77">
        <f t="shared" si="3"/>
        <v>0</v>
      </c>
      <c r="I24" s="85">
        <v>103060122</v>
      </c>
    </row>
    <row r="25" s="61" customFormat="1" ht="13" customHeight="1" spans="1:9">
      <c r="A25" s="91" t="s">
        <v>1705</v>
      </c>
      <c r="B25" s="76">
        <v>0</v>
      </c>
      <c r="C25" s="76">
        <v>0</v>
      </c>
      <c r="D25" s="76">
        <v>0</v>
      </c>
      <c r="E25" s="76">
        <v>0</v>
      </c>
      <c r="F25" s="77">
        <f t="shared" si="1"/>
        <v>0</v>
      </c>
      <c r="G25" s="77">
        <f t="shared" si="2"/>
        <v>0</v>
      </c>
      <c r="H25" s="77">
        <f t="shared" si="3"/>
        <v>0</v>
      </c>
      <c r="I25" s="85">
        <v>103060123</v>
      </c>
    </row>
    <row r="26" s="61" customFormat="1" ht="13" customHeight="1" spans="1:9">
      <c r="A26" s="91" t="s">
        <v>1706</v>
      </c>
      <c r="B26" s="76">
        <v>0</v>
      </c>
      <c r="C26" s="76">
        <v>0</v>
      </c>
      <c r="D26" s="76">
        <v>0</v>
      </c>
      <c r="E26" s="76">
        <v>0</v>
      </c>
      <c r="F26" s="77">
        <f t="shared" si="1"/>
        <v>0</v>
      </c>
      <c r="G26" s="77">
        <f t="shared" si="2"/>
        <v>0</v>
      </c>
      <c r="H26" s="77">
        <f t="shared" si="3"/>
        <v>0</v>
      </c>
      <c r="I26" s="85">
        <v>103060124</v>
      </c>
    </row>
    <row r="27" s="61" customFormat="1" ht="13" customHeight="1" spans="1:9">
      <c r="A27" s="91" t="s">
        <v>1707</v>
      </c>
      <c r="B27" s="76">
        <v>0</v>
      </c>
      <c r="C27" s="76">
        <v>0</v>
      </c>
      <c r="D27" s="76">
        <v>0</v>
      </c>
      <c r="E27" s="76">
        <v>0</v>
      </c>
      <c r="F27" s="77">
        <f t="shared" si="1"/>
        <v>0</v>
      </c>
      <c r="G27" s="77">
        <f t="shared" si="2"/>
        <v>0</v>
      </c>
      <c r="H27" s="77">
        <f t="shared" si="3"/>
        <v>0</v>
      </c>
      <c r="I27" s="85">
        <v>103060125</v>
      </c>
    </row>
    <row r="28" s="61" customFormat="1" ht="13" customHeight="1" spans="1:9">
      <c r="A28" s="91" t="s">
        <v>1708</v>
      </c>
      <c r="B28" s="76">
        <v>0</v>
      </c>
      <c r="C28" s="76">
        <v>0</v>
      </c>
      <c r="D28" s="76">
        <v>0</v>
      </c>
      <c r="E28" s="76">
        <v>0</v>
      </c>
      <c r="F28" s="77">
        <f t="shared" si="1"/>
        <v>0</v>
      </c>
      <c r="G28" s="77">
        <f t="shared" si="2"/>
        <v>0</v>
      </c>
      <c r="H28" s="77">
        <f t="shared" si="3"/>
        <v>0</v>
      </c>
      <c r="I28" s="85">
        <v>103060126</v>
      </c>
    </row>
    <row r="29" s="61" customFormat="1" ht="13" customHeight="1" spans="1:9">
      <c r="A29" s="91" t="s">
        <v>1709</v>
      </c>
      <c r="B29" s="76">
        <v>0</v>
      </c>
      <c r="C29" s="76">
        <v>0</v>
      </c>
      <c r="D29" s="76">
        <v>0</v>
      </c>
      <c r="E29" s="76">
        <v>0</v>
      </c>
      <c r="F29" s="77">
        <f t="shared" si="1"/>
        <v>0</v>
      </c>
      <c r="G29" s="77">
        <f t="shared" si="2"/>
        <v>0</v>
      </c>
      <c r="H29" s="77">
        <f t="shared" si="3"/>
        <v>0</v>
      </c>
      <c r="I29" s="85">
        <v>103060127</v>
      </c>
    </row>
    <row r="30" s="61" customFormat="1" ht="13" customHeight="1" spans="1:9">
      <c r="A30" s="91" t="s">
        <v>1710</v>
      </c>
      <c r="B30" s="76">
        <v>0</v>
      </c>
      <c r="C30" s="76">
        <v>0</v>
      </c>
      <c r="D30" s="76">
        <v>0</v>
      </c>
      <c r="E30" s="76">
        <v>0</v>
      </c>
      <c r="F30" s="77">
        <f t="shared" si="1"/>
        <v>0</v>
      </c>
      <c r="G30" s="77">
        <f t="shared" si="2"/>
        <v>0</v>
      </c>
      <c r="H30" s="77">
        <f t="shared" si="3"/>
        <v>0</v>
      </c>
      <c r="I30" s="85">
        <v>103060128</v>
      </c>
    </row>
    <row r="31" s="61" customFormat="1" ht="13" customHeight="1" spans="1:9">
      <c r="A31" s="91" t="s">
        <v>1711</v>
      </c>
      <c r="B31" s="76">
        <v>0</v>
      </c>
      <c r="C31" s="76">
        <v>0</v>
      </c>
      <c r="D31" s="76">
        <v>0</v>
      </c>
      <c r="E31" s="76">
        <v>0</v>
      </c>
      <c r="F31" s="77">
        <f t="shared" si="1"/>
        <v>0</v>
      </c>
      <c r="G31" s="77">
        <f t="shared" si="2"/>
        <v>0</v>
      </c>
      <c r="H31" s="77">
        <f t="shared" si="3"/>
        <v>0</v>
      </c>
      <c r="I31" s="85">
        <v>103060129</v>
      </c>
    </row>
    <row r="32" s="61" customFormat="1" ht="13" customHeight="1" spans="1:9">
      <c r="A32" s="91" t="s">
        <v>1712</v>
      </c>
      <c r="B32" s="76">
        <v>0</v>
      </c>
      <c r="C32" s="76">
        <v>0</v>
      </c>
      <c r="D32" s="76">
        <v>0</v>
      </c>
      <c r="E32" s="76">
        <v>0</v>
      </c>
      <c r="F32" s="77">
        <f t="shared" si="1"/>
        <v>0</v>
      </c>
      <c r="G32" s="77">
        <f t="shared" si="2"/>
        <v>0</v>
      </c>
      <c r="H32" s="77">
        <f t="shared" si="3"/>
        <v>0</v>
      </c>
      <c r="I32" s="85">
        <v>103060130</v>
      </c>
    </row>
    <row r="33" s="61" customFormat="1" ht="13" customHeight="1" spans="1:9">
      <c r="A33" s="91" t="s">
        <v>1713</v>
      </c>
      <c r="B33" s="76">
        <v>0</v>
      </c>
      <c r="C33" s="76">
        <v>0</v>
      </c>
      <c r="D33" s="76">
        <v>0</v>
      </c>
      <c r="E33" s="76">
        <v>0</v>
      </c>
      <c r="F33" s="77">
        <f t="shared" si="1"/>
        <v>0</v>
      </c>
      <c r="G33" s="77">
        <f t="shared" si="2"/>
        <v>0</v>
      </c>
      <c r="H33" s="77">
        <f t="shared" si="3"/>
        <v>0</v>
      </c>
      <c r="I33" s="85">
        <v>103060131</v>
      </c>
    </row>
    <row r="34" s="61" customFormat="1" ht="13" customHeight="1" spans="1:9">
      <c r="A34" s="91" t="s">
        <v>1714</v>
      </c>
      <c r="B34" s="76">
        <v>0</v>
      </c>
      <c r="C34" s="76">
        <v>0</v>
      </c>
      <c r="D34" s="76">
        <v>0</v>
      </c>
      <c r="E34" s="76">
        <v>0</v>
      </c>
      <c r="F34" s="77">
        <f t="shared" si="1"/>
        <v>0</v>
      </c>
      <c r="G34" s="77">
        <f t="shared" si="2"/>
        <v>0</v>
      </c>
      <c r="H34" s="77">
        <f t="shared" si="3"/>
        <v>0</v>
      </c>
      <c r="I34" s="85">
        <v>103060132</v>
      </c>
    </row>
    <row r="35" s="61" customFormat="1" ht="13" customHeight="1" spans="1:9">
      <c r="A35" s="91" t="s">
        <v>1715</v>
      </c>
      <c r="B35" s="76">
        <v>0</v>
      </c>
      <c r="C35" s="76">
        <v>0</v>
      </c>
      <c r="D35" s="76">
        <v>0</v>
      </c>
      <c r="E35" s="76">
        <v>0</v>
      </c>
      <c r="F35" s="77">
        <f t="shared" si="1"/>
        <v>0</v>
      </c>
      <c r="G35" s="77">
        <f t="shared" si="2"/>
        <v>0</v>
      </c>
      <c r="H35" s="77">
        <f t="shared" si="3"/>
        <v>0</v>
      </c>
      <c r="I35" s="85">
        <v>103060133</v>
      </c>
    </row>
    <row r="36" s="61" customFormat="1" ht="13" customHeight="1" spans="1:9">
      <c r="A36" s="91" t="s">
        <v>1716</v>
      </c>
      <c r="B36" s="76">
        <v>0</v>
      </c>
      <c r="C36" s="76">
        <v>0</v>
      </c>
      <c r="D36" s="76">
        <v>0</v>
      </c>
      <c r="E36" s="76">
        <v>0</v>
      </c>
      <c r="F36" s="77">
        <f t="shared" si="1"/>
        <v>0</v>
      </c>
      <c r="G36" s="77">
        <f t="shared" si="2"/>
        <v>0</v>
      </c>
      <c r="H36" s="77">
        <f t="shared" si="3"/>
        <v>0</v>
      </c>
      <c r="I36" s="85">
        <v>103060134</v>
      </c>
    </row>
    <row r="37" s="61" customFormat="1" ht="13" customHeight="1" spans="1:9">
      <c r="A37" s="91" t="s">
        <v>1717</v>
      </c>
      <c r="B37" s="76">
        <v>0</v>
      </c>
      <c r="C37" s="76">
        <v>0</v>
      </c>
      <c r="D37" s="76">
        <v>0</v>
      </c>
      <c r="E37" s="76">
        <v>0</v>
      </c>
      <c r="F37" s="77">
        <f t="shared" si="1"/>
        <v>0</v>
      </c>
      <c r="G37" s="77">
        <f t="shared" si="2"/>
        <v>0</v>
      </c>
      <c r="H37" s="77">
        <f t="shared" si="3"/>
        <v>0</v>
      </c>
      <c r="I37" s="85">
        <v>103060198</v>
      </c>
    </row>
    <row r="38" s="61" customFormat="1" ht="13" customHeight="1" spans="1:9">
      <c r="A38" s="91" t="s">
        <v>1718</v>
      </c>
      <c r="B38" s="76">
        <v>0</v>
      </c>
      <c r="C38" s="76">
        <v>0</v>
      </c>
      <c r="D38" s="76">
        <v>0</v>
      </c>
      <c r="E38" s="76">
        <v>0</v>
      </c>
      <c r="F38" s="77">
        <f t="shared" si="1"/>
        <v>0</v>
      </c>
      <c r="G38" s="77">
        <f t="shared" si="2"/>
        <v>0</v>
      </c>
      <c r="H38" s="77">
        <f t="shared" si="3"/>
        <v>0</v>
      </c>
      <c r="I38" s="85">
        <v>1030602</v>
      </c>
    </row>
    <row r="39" s="61" customFormat="1" ht="13" customHeight="1" spans="1:9">
      <c r="A39" s="91" t="s">
        <v>1719</v>
      </c>
      <c r="B39" s="76">
        <v>0</v>
      </c>
      <c r="C39" s="76">
        <v>0</v>
      </c>
      <c r="D39" s="76">
        <v>0</v>
      </c>
      <c r="E39" s="76">
        <v>0</v>
      </c>
      <c r="F39" s="77">
        <f t="shared" si="1"/>
        <v>0</v>
      </c>
      <c r="G39" s="77">
        <f t="shared" si="2"/>
        <v>0</v>
      </c>
      <c r="H39" s="77">
        <f t="shared" si="3"/>
        <v>0</v>
      </c>
      <c r="I39" s="85">
        <v>103060202</v>
      </c>
    </row>
    <row r="40" s="61" customFormat="1" ht="13" customHeight="1" spans="1:9">
      <c r="A40" s="91" t="s">
        <v>1720</v>
      </c>
      <c r="B40" s="76">
        <v>0</v>
      </c>
      <c r="C40" s="76">
        <v>0</v>
      </c>
      <c r="D40" s="76">
        <v>0</v>
      </c>
      <c r="E40" s="76">
        <v>0</v>
      </c>
      <c r="F40" s="77">
        <f t="shared" si="1"/>
        <v>0</v>
      </c>
      <c r="G40" s="77">
        <f t="shared" si="2"/>
        <v>0</v>
      </c>
      <c r="H40" s="77">
        <f t="shared" si="3"/>
        <v>0</v>
      </c>
      <c r="I40" s="85">
        <v>103060203</v>
      </c>
    </row>
    <row r="41" s="61" customFormat="1" ht="13" customHeight="1" spans="1:9">
      <c r="A41" s="91" t="s">
        <v>1721</v>
      </c>
      <c r="B41" s="76">
        <v>0</v>
      </c>
      <c r="C41" s="76">
        <v>0</v>
      </c>
      <c r="D41" s="76">
        <v>0</v>
      </c>
      <c r="E41" s="76">
        <v>0</v>
      </c>
      <c r="F41" s="77">
        <f t="shared" si="1"/>
        <v>0</v>
      </c>
      <c r="G41" s="77">
        <f t="shared" si="2"/>
        <v>0</v>
      </c>
      <c r="H41" s="77">
        <f t="shared" si="3"/>
        <v>0</v>
      </c>
      <c r="I41" s="85">
        <v>103060204</v>
      </c>
    </row>
    <row r="42" s="61" customFormat="1" ht="13" customHeight="1" spans="1:9">
      <c r="A42" s="105" t="s">
        <v>1722</v>
      </c>
      <c r="B42" s="76">
        <v>0</v>
      </c>
      <c r="C42" s="76">
        <v>0</v>
      </c>
      <c r="D42" s="76">
        <v>0</v>
      </c>
      <c r="E42" s="76">
        <v>0</v>
      </c>
      <c r="F42" s="77">
        <f t="shared" si="1"/>
        <v>0</v>
      </c>
      <c r="G42" s="77">
        <f t="shared" si="2"/>
        <v>0</v>
      </c>
      <c r="H42" s="77">
        <f t="shared" si="3"/>
        <v>0</v>
      </c>
      <c r="I42" s="85">
        <v>103060298</v>
      </c>
    </row>
    <row r="43" s="61" customFormat="1" ht="13" customHeight="1" spans="1:9">
      <c r="A43" s="91" t="s">
        <v>1723</v>
      </c>
      <c r="B43" s="76">
        <v>235</v>
      </c>
      <c r="C43" s="76">
        <v>0</v>
      </c>
      <c r="D43" s="76">
        <v>726</v>
      </c>
      <c r="E43" s="76">
        <v>0</v>
      </c>
      <c r="F43" s="77">
        <f t="shared" si="1"/>
        <v>0</v>
      </c>
      <c r="G43" s="77">
        <f t="shared" si="2"/>
        <v>0</v>
      </c>
      <c r="H43" s="77">
        <f t="shared" si="3"/>
        <v>0</v>
      </c>
      <c r="I43" s="85">
        <v>1030603</v>
      </c>
    </row>
    <row r="44" s="61" customFormat="1" ht="13" customHeight="1" spans="1:9">
      <c r="A44" s="91" t="s">
        <v>1724</v>
      </c>
      <c r="B44" s="76">
        <v>0</v>
      </c>
      <c r="C44" s="76">
        <v>0</v>
      </c>
      <c r="D44" s="76">
        <v>0</v>
      </c>
      <c r="E44" s="76">
        <v>0</v>
      </c>
      <c r="F44" s="77">
        <f t="shared" si="1"/>
        <v>0</v>
      </c>
      <c r="G44" s="77">
        <f t="shared" si="2"/>
        <v>0</v>
      </c>
      <c r="H44" s="77">
        <f t="shared" si="3"/>
        <v>0</v>
      </c>
      <c r="I44" s="85">
        <v>103060301</v>
      </c>
    </row>
    <row r="45" s="61" customFormat="1" ht="13" customHeight="1" spans="1:9">
      <c r="A45" s="91" t="s">
        <v>1725</v>
      </c>
      <c r="B45" s="76">
        <v>0</v>
      </c>
      <c r="C45" s="76">
        <v>0</v>
      </c>
      <c r="D45" s="76">
        <v>0</v>
      </c>
      <c r="E45" s="76">
        <v>0</v>
      </c>
      <c r="F45" s="77">
        <f t="shared" si="1"/>
        <v>0</v>
      </c>
      <c r="G45" s="77">
        <f t="shared" si="2"/>
        <v>0</v>
      </c>
      <c r="H45" s="77">
        <f t="shared" si="3"/>
        <v>0</v>
      </c>
      <c r="I45" s="85">
        <v>103060304</v>
      </c>
    </row>
    <row r="46" s="61" customFormat="1" ht="13" customHeight="1" spans="1:9">
      <c r="A46" s="91" t="s">
        <v>1726</v>
      </c>
      <c r="B46" s="76">
        <v>235</v>
      </c>
      <c r="C46" s="76">
        <v>0</v>
      </c>
      <c r="D46" s="76">
        <v>726</v>
      </c>
      <c r="E46" s="76">
        <v>0</v>
      </c>
      <c r="F46" s="77">
        <f t="shared" si="1"/>
        <v>0</v>
      </c>
      <c r="G46" s="77">
        <f t="shared" si="2"/>
        <v>0</v>
      </c>
      <c r="H46" s="77">
        <f t="shared" si="3"/>
        <v>0</v>
      </c>
      <c r="I46" s="85">
        <v>103060305</v>
      </c>
    </row>
    <row r="47" s="61" customFormat="1" ht="13" customHeight="1" spans="1:9">
      <c r="A47" s="91" t="s">
        <v>1727</v>
      </c>
      <c r="B47" s="76">
        <v>0</v>
      </c>
      <c r="C47" s="76">
        <v>0</v>
      </c>
      <c r="D47" s="76">
        <v>0</v>
      </c>
      <c r="E47" s="76">
        <v>0</v>
      </c>
      <c r="F47" s="77">
        <f t="shared" si="1"/>
        <v>0</v>
      </c>
      <c r="G47" s="77">
        <f t="shared" si="2"/>
        <v>0</v>
      </c>
      <c r="H47" s="77">
        <f t="shared" si="3"/>
        <v>0</v>
      </c>
      <c r="I47" s="85">
        <v>103060307</v>
      </c>
    </row>
    <row r="48" s="61" customFormat="1" ht="13" customHeight="1" spans="1:9">
      <c r="A48" s="106" t="s">
        <v>1728</v>
      </c>
      <c r="B48" s="76">
        <v>0</v>
      </c>
      <c r="C48" s="76">
        <v>0</v>
      </c>
      <c r="D48" s="76">
        <v>0</v>
      </c>
      <c r="E48" s="76">
        <v>0</v>
      </c>
      <c r="F48" s="77">
        <f t="shared" si="1"/>
        <v>0</v>
      </c>
      <c r="G48" s="77">
        <f t="shared" si="2"/>
        <v>0</v>
      </c>
      <c r="H48" s="77">
        <f t="shared" si="3"/>
        <v>0</v>
      </c>
      <c r="I48" s="85">
        <v>103060398</v>
      </c>
    </row>
    <row r="49" s="61" customFormat="1" ht="13" customHeight="1" spans="1:9">
      <c r="A49" s="91" t="s">
        <v>1729</v>
      </c>
      <c r="B49" s="76">
        <v>0</v>
      </c>
      <c r="C49" s="76">
        <v>0</v>
      </c>
      <c r="D49" s="76">
        <v>0</v>
      </c>
      <c r="E49" s="76">
        <v>0</v>
      </c>
      <c r="F49" s="77">
        <f t="shared" si="1"/>
        <v>0</v>
      </c>
      <c r="G49" s="77">
        <f t="shared" si="2"/>
        <v>0</v>
      </c>
      <c r="H49" s="77">
        <f t="shared" si="3"/>
        <v>0</v>
      </c>
      <c r="I49" s="85">
        <v>1030604</v>
      </c>
    </row>
    <row r="50" s="61" customFormat="1" ht="13" customHeight="1" spans="1:9">
      <c r="A50" s="91" t="s">
        <v>1730</v>
      </c>
      <c r="B50" s="76">
        <v>0</v>
      </c>
      <c r="C50" s="76">
        <v>0</v>
      </c>
      <c r="D50" s="76">
        <v>0</v>
      </c>
      <c r="E50" s="76">
        <v>0</v>
      </c>
      <c r="F50" s="77">
        <f t="shared" si="1"/>
        <v>0</v>
      </c>
      <c r="G50" s="77">
        <f t="shared" si="2"/>
        <v>0</v>
      </c>
      <c r="H50" s="77">
        <f t="shared" si="3"/>
        <v>0</v>
      </c>
      <c r="I50" s="85">
        <v>103060401</v>
      </c>
    </row>
    <row r="51" s="61" customFormat="1" ht="13" customHeight="1" spans="1:9">
      <c r="A51" s="91" t="s">
        <v>1731</v>
      </c>
      <c r="B51" s="76">
        <v>0</v>
      </c>
      <c r="C51" s="76">
        <v>0</v>
      </c>
      <c r="D51" s="76">
        <v>0</v>
      </c>
      <c r="E51" s="76">
        <v>0</v>
      </c>
      <c r="F51" s="77">
        <f t="shared" si="1"/>
        <v>0</v>
      </c>
      <c r="G51" s="77">
        <f t="shared" si="2"/>
        <v>0</v>
      </c>
      <c r="H51" s="77">
        <f t="shared" si="3"/>
        <v>0</v>
      </c>
      <c r="I51" s="85">
        <v>103060402</v>
      </c>
    </row>
    <row r="52" s="61" customFormat="1" ht="13" customHeight="1" spans="1:9">
      <c r="A52" s="91" t="s">
        <v>1732</v>
      </c>
      <c r="B52" s="76">
        <v>0</v>
      </c>
      <c r="C52" s="76">
        <v>0</v>
      </c>
      <c r="D52" s="76">
        <v>0</v>
      </c>
      <c r="E52" s="76">
        <v>0</v>
      </c>
      <c r="F52" s="77">
        <f t="shared" si="1"/>
        <v>0</v>
      </c>
      <c r="G52" s="77">
        <f t="shared" si="2"/>
        <v>0</v>
      </c>
      <c r="H52" s="77">
        <f t="shared" si="3"/>
        <v>0</v>
      </c>
      <c r="I52" s="85">
        <v>103060498</v>
      </c>
    </row>
    <row r="53" s="61" customFormat="1" ht="13" customHeight="1" spans="1:9">
      <c r="A53" s="91" t="s">
        <v>1733</v>
      </c>
      <c r="B53" s="76">
        <v>200</v>
      </c>
      <c r="C53" s="76">
        <v>0</v>
      </c>
      <c r="D53" s="76">
        <v>0</v>
      </c>
      <c r="E53" s="76">
        <v>0</v>
      </c>
      <c r="F53" s="77">
        <v>0</v>
      </c>
      <c r="G53" s="77">
        <v>0</v>
      </c>
      <c r="H53" s="77">
        <f t="shared" si="3"/>
        <v>0</v>
      </c>
      <c r="I53" s="85">
        <v>1030698</v>
      </c>
    </row>
    <row r="54" s="61" customFormat="1" ht="13" customHeight="1" spans="1:9">
      <c r="A54" s="81" t="str">
        <f t="shared" si="0"/>
        <v/>
      </c>
      <c r="B54" s="93">
        <v>0</v>
      </c>
      <c r="C54" s="76">
        <v>0</v>
      </c>
      <c r="D54" s="76">
        <v>0</v>
      </c>
      <c r="E54" s="76">
        <v>0</v>
      </c>
      <c r="F54" s="77">
        <v>0</v>
      </c>
      <c r="G54" s="77">
        <v>0</v>
      </c>
      <c r="H54" s="77">
        <v>0</v>
      </c>
      <c r="I54" s="88"/>
    </row>
    <row r="55" s="61" customFormat="1" ht="13" customHeight="1" spans="1:9">
      <c r="A55" s="81" t="s">
        <v>1734</v>
      </c>
      <c r="B55" s="94">
        <v>435</v>
      </c>
      <c r="C55" s="82">
        <v>0</v>
      </c>
      <c r="D55" s="82">
        <v>726</v>
      </c>
      <c r="E55" s="82">
        <v>0</v>
      </c>
      <c r="F55" s="77">
        <v>0</v>
      </c>
      <c r="G55" s="77">
        <v>0</v>
      </c>
      <c r="H55" s="77">
        <f t="shared" si="3"/>
        <v>0</v>
      </c>
      <c r="I55" s="88"/>
    </row>
    <row r="56" s="61" customFormat="1" ht="13" customHeight="1" spans="1:9">
      <c r="A56" s="91" t="s">
        <v>1735</v>
      </c>
      <c r="B56" s="93">
        <v>16</v>
      </c>
      <c r="C56" s="76">
        <v>0</v>
      </c>
      <c r="D56" s="76">
        <v>16</v>
      </c>
      <c r="E56" s="76">
        <v>16</v>
      </c>
      <c r="F56" s="77">
        <v>0</v>
      </c>
      <c r="G56" s="77">
        <v>0</v>
      </c>
      <c r="H56" s="77">
        <f t="shared" si="3"/>
        <v>1</v>
      </c>
      <c r="I56" s="85">
        <v>1100501</v>
      </c>
    </row>
    <row r="57" s="61" customFormat="1" ht="13" customHeight="1" spans="1:9">
      <c r="A57" s="91" t="s">
        <v>1736</v>
      </c>
      <c r="B57" s="93">
        <v>0</v>
      </c>
      <c r="C57" s="76">
        <v>0</v>
      </c>
      <c r="D57" s="76">
        <v>0</v>
      </c>
      <c r="E57" s="76">
        <v>0</v>
      </c>
      <c r="F57" s="77">
        <v>0</v>
      </c>
      <c r="G57" s="77">
        <v>0</v>
      </c>
      <c r="H57" s="77">
        <f t="shared" si="3"/>
        <v>0</v>
      </c>
      <c r="I57" s="85">
        <v>1100604</v>
      </c>
    </row>
    <row r="58" s="61" customFormat="1" ht="13" customHeight="1" spans="1:9">
      <c r="A58" s="91" t="s">
        <v>1737</v>
      </c>
      <c r="B58" s="93">
        <v>164</v>
      </c>
      <c r="C58" s="76">
        <v>0</v>
      </c>
      <c r="D58" s="76">
        <v>41</v>
      </c>
      <c r="E58" s="76">
        <v>164</v>
      </c>
      <c r="F58" s="77">
        <v>0</v>
      </c>
      <c r="G58" s="77">
        <v>0</v>
      </c>
      <c r="H58" s="77">
        <f t="shared" si="3"/>
        <v>4</v>
      </c>
      <c r="I58" s="85">
        <v>1100804</v>
      </c>
    </row>
    <row r="59" s="61" customFormat="1" ht="13" customHeight="1" spans="1:9">
      <c r="A59" s="91" t="s">
        <v>1738</v>
      </c>
      <c r="B59" s="93">
        <v>0</v>
      </c>
      <c r="C59" s="76">
        <v>0</v>
      </c>
      <c r="D59" s="76">
        <v>0</v>
      </c>
      <c r="E59" s="76">
        <v>0</v>
      </c>
      <c r="F59" s="77">
        <v>0</v>
      </c>
      <c r="G59" s="77">
        <v>0</v>
      </c>
      <c r="H59" s="77">
        <f t="shared" si="3"/>
        <v>0</v>
      </c>
      <c r="I59" s="88"/>
    </row>
    <row r="60" s="61" customFormat="1" ht="13" customHeight="1" spans="1:9">
      <c r="A60" s="91" t="s">
        <v>1739</v>
      </c>
      <c r="B60" s="93">
        <v>0</v>
      </c>
      <c r="C60" s="76">
        <v>0</v>
      </c>
      <c r="D60" s="76">
        <v>0</v>
      </c>
      <c r="E60" s="76">
        <v>0</v>
      </c>
      <c r="F60" s="77">
        <v>0</v>
      </c>
      <c r="G60" s="77">
        <v>0</v>
      </c>
      <c r="H60" s="77">
        <f t="shared" si="3"/>
        <v>0</v>
      </c>
      <c r="I60" s="88"/>
    </row>
    <row r="61" s="61" customFormat="1" ht="13" customHeight="1" spans="1:9">
      <c r="A61" s="91" t="str">
        <f t="shared" si="0"/>
        <v/>
      </c>
      <c r="B61" s="93">
        <v>0</v>
      </c>
      <c r="C61" s="76">
        <v>0</v>
      </c>
      <c r="D61" s="76">
        <v>0</v>
      </c>
      <c r="E61" s="76">
        <v>0</v>
      </c>
      <c r="F61" s="77">
        <v>0</v>
      </c>
      <c r="G61" s="77">
        <v>0</v>
      </c>
      <c r="H61" s="77">
        <v>0</v>
      </c>
      <c r="I61" s="88"/>
    </row>
    <row r="62" s="61" customFormat="1" ht="13" customHeight="1" spans="1:9">
      <c r="A62" s="91" t="str">
        <f t="shared" si="0"/>
        <v/>
      </c>
      <c r="B62" s="93">
        <v>0</v>
      </c>
      <c r="C62" s="76">
        <v>0</v>
      </c>
      <c r="D62" s="76">
        <v>0</v>
      </c>
      <c r="E62" s="76">
        <v>0</v>
      </c>
      <c r="F62" s="77">
        <v>0</v>
      </c>
      <c r="G62" s="77">
        <v>0</v>
      </c>
      <c r="H62" s="77">
        <v>0</v>
      </c>
      <c r="I62" s="88"/>
    </row>
    <row r="63" s="61" customFormat="1" ht="13" customHeight="1" spans="1:9">
      <c r="A63" s="83" t="s">
        <v>57</v>
      </c>
      <c r="B63" s="94">
        <v>615</v>
      </c>
      <c r="C63" s="82">
        <v>0</v>
      </c>
      <c r="D63" s="82">
        <v>783</v>
      </c>
      <c r="E63" s="107">
        <f>SUM(E55:E60)</f>
        <v>180</v>
      </c>
      <c r="F63" s="77">
        <v>0</v>
      </c>
      <c r="G63" s="77">
        <v>0</v>
      </c>
      <c r="H63" s="77">
        <f t="shared" si="3"/>
        <v>0.229885057471264</v>
      </c>
      <c r="I63" s="88"/>
    </row>
    <row r="64" customHeight="1" spans="2:2">
      <c r="B64" s="108"/>
    </row>
  </sheetData>
  <sheetProtection insertRows="0" insertColumns="0" deleteColumns="0" deleteRows="0" autoFilter="0"/>
  <mergeCells count="1">
    <mergeCell ref="A1:H1"/>
  </mergeCells>
  <printOptions horizontalCentered="1"/>
  <pageMargins left="0.161111111111111" right="0.161111111111111" top="0.2125" bottom="0.2125" header="0.5" footer="0.5"/>
  <pageSetup paperSize="9" orientation="portrait" horizontalDpi="600"/>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I41"/>
  <sheetViews>
    <sheetView workbookViewId="0">
      <selection activeCell="C30" sqref="C30"/>
    </sheetView>
  </sheetViews>
  <sheetFormatPr defaultColWidth="7.85185185185185" defaultRowHeight="14.25" customHeight="1"/>
  <cols>
    <col min="1" max="1" width="32.8888888888889" style="62" customWidth="1"/>
    <col min="2" max="2" width="8.88888888888889" style="62" customWidth="1"/>
    <col min="3" max="3" width="7.55555555555556" style="62" customWidth="1"/>
    <col min="4" max="4" width="7.88888888888889" style="62" customWidth="1"/>
    <col min="5" max="5" width="8.22222222222222" style="62" customWidth="1"/>
    <col min="6" max="6" width="9.33333333333333" style="62" customWidth="1"/>
    <col min="7" max="7" width="9.11111111111111" style="62" customWidth="1"/>
    <col min="8" max="8" width="11.4444444444444" style="62" customWidth="1"/>
    <col min="9" max="9" width="15.5740740740741" style="71" hidden="1" customWidth="1"/>
  </cols>
  <sheetData>
    <row r="1" s="61" customFormat="1" ht="25" customHeight="1" spans="1:9">
      <c r="A1" s="3" t="s">
        <v>1740</v>
      </c>
      <c r="B1" s="3"/>
      <c r="C1" s="3"/>
      <c r="D1" s="3"/>
      <c r="E1" s="3"/>
      <c r="F1" s="3"/>
      <c r="G1" s="3"/>
      <c r="H1" s="3"/>
      <c r="I1" s="3"/>
    </row>
    <row r="2" s="61" customFormat="1" ht="20.25" customHeight="1" spans="1:9">
      <c r="A2" s="73" t="str">
        <f t="shared" ref="A2:G40" si="0">""</f>
        <v/>
      </c>
      <c r="B2" s="73" t="str">
        <f t="shared" si="0"/>
        <v/>
      </c>
      <c r="C2" s="73" t="str">
        <f t="shared" si="0"/>
        <v/>
      </c>
      <c r="D2" s="73" t="str">
        <f t="shared" si="0"/>
        <v/>
      </c>
      <c r="E2" s="73" t="str">
        <f t="shared" si="0"/>
        <v/>
      </c>
      <c r="F2" s="73" t="str">
        <f t="shared" si="0"/>
        <v/>
      </c>
      <c r="G2" s="63" t="str">
        <f t="shared" si="0"/>
        <v/>
      </c>
      <c r="H2" s="64" t="s">
        <v>1</v>
      </c>
      <c r="I2" s="64"/>
    </row>
    <row r="3" s="61" customFormat="1" ht="30" customHeight="1" spans="1:9">
      <c r="A3" s="65" t="s">
        <v>2</v>
      </c>
      <c r="B3" s="96" t="s">
        <v>4</v>
      </c>
      <c r="C3" s="66" t="s">
        <v>5</v>
      </c>
      <c r="D3" s="66" t="s">
        <v>6</v>
      </c>
      <c r="E3" s="66" t="s">
        <v>7</v>
      </c>
      <c r="F3" s="74" t="s">
        <v>9</v>
      </c>
      <c r="G3" s="74" t="s">
        <v>10</v>
      </c>
      <c r="H3" s="97" t="s">
        <v>11</v>
      </c>
      <c r="I3" s="84" t="s">
        <v>12</v>
      </c>
    </row>
    <row r="4" s="61" customFormat="1" ht="19" customHeight="1" spans="1:9">
      <c r="A4" s="75" t="s">
        <v>68</v>
      </c>
      <c r="B4" s="98">
        <v>0</v>
      </c>
      <c r="C4" s="76">
        <v>0</v>
      </c>
      <c r="D4" s="76">
        <v>0</v>
      </c>
      <c r="E4" s="76">
        <v>0</v>
      </c>
      <c r="F4" s="77">
        <f t="shared" ref="F4:F31" si="1">IF(B4=0,0,E4/B4)</f>
        <v>0</v>
      </c>
      <c r="G4" s="77">
        <f t="shared" ref="G4:G31" si="2">IF(C4=0,0,E4/C4)</f>
        <v>0</v>
      </c>
      <c r="H4" s="77">
        <f t="shared" ref="H4:H41" si="3">IF(D4=0,0,E4/D4)</f>
        <v>0</v>
      </c>
      <c r="I4" s="85">
        <v>208</v>
      </c>
    </row>
    <row r="5" s="61" customFormat="1" ht="19" customHeight="1" spans="1:9">
      <c r="A5" s="75" t="s">
        <v>502</v>
      </c>
      <c r="B5" s="98">
        <v>0</v>
      </c>
      <c r="C5" s="76">
        <v>0</v>
      </c>
      <c r="D5" s="76">
        <v>0</v>
      </c>
      <c r="E5" s="76">
        <v>0</v>
      </c>
      <c r="F5" s="77">
        <f t="shared" si="1"/>
        <v>0</v>
      </c>
      <c r="G5" s="77">
        <f t="shared" si="2"/>
        <v>0</v>
      </c>
      <c r="H5" s="77">
        <f t="shared" si="3"/>
        <v>0</v>
      </c>
      <c r="I5" s="85">
        <v>20804</v>
      </c>
    </row>
    <row r="6" s="61" customFormat="1" ht="19" customHeight="1" spans="1:9">
      <c r="A6" s="75" t="s">
        <v>1741</v>
      </c>
      <c r="B6" s="98">
        <v>0</v>
      </c>
      <c r="C6" s="76">
        <v>0</v>
      </c>
      <c r="D6" s="76">
        <v>0</v>
      </c>
      <c r="E6" s="76">
        <v>0</v>
      </c>
      <c r="F6" s="77">
        <f t="shared" si="1"/>
        <v>0</v>
      </c>
      <c r="G6" s="77">
        <f t="shared" si="2"/>
        <v>0</v>
      </c>
      <c r="H6" s="77">
        <f t="shared" si="3"/>
        <v>0</v>
      </c>
      <c r="I6" s="85">
        <v>2080451</v>
      </c>
    </row>
    <row r="7" s="61" customFormat="1" ht="19" customHeight="1" spans="1:9">
      <c r="A7" s="75" t="s">
        <v>1742</v>
      </c>
      <c r="B7" s="99">
        <v>251</v>
      </c>
      <c r="C7" s="76">
        <v>16</v>
      </c>
      <c r="D7" s="76">
        <v>19</v>
      </c>
      <c r="E7" s="76">
        <v>0</v>
      </c>
      <c r="F7" s="77">
        <f t="shared" si="1"/>
        <v>0</v>
      </c>
      <c r="G7" s="77">
        <f t="shared" si="2"/>
        <v>0</v>
      </c>
      <c r="H7" s="77">
        <f t="shared" si="3"/>
        <v>0</v>
      </c>
      <c r="I7" s="85">
        <v>223</v>
      </c>
    </row>
    <row r="8" s="61" customFormat="1" ht="19" customHeight="1" spans="1:9">
      <c r="A8" s="75" t="s">
        <v>1743</v>
      </c>
      <c r="B8" s="99">
        <v>103</v>
      </c>
      <c r="C8" s="76">
        <v>16</v>
      </c>
      <c r="D8" s="76">
        <v>10</v>
      </c>
      <c r="E8" s="76">
        <v>0</v>
      </c>
      <c r="F8" s="77">
        <f t="shared" si="1"/>
        <v>0</v>
      </c>
      <c r="G8" s="77">
        <f t="shared" si="2"/>
        <v>0</v>
      </c>
      <c r="H8" s="77">
        <f t="shared" si="3"/>
        <v>0</v>
      </c>
      <c r="I8" s="86">
        <v>22301</v>
      </c>
    </row>
    <row r="9" s="61" customFormat="1" ht="19" customHeight="1" spans="1:9">
      <c r="A9" s="75" t="s">
        <v>1744</v>
      </c>
      <c r="B9" s="99">
        <v>0</v>
      </c>
      <c r="C9" s="76">
        <v>0</v>
      </c>
      <c r="D9" s="76">
        <v>0</v>
      </c>
      <c r="E9" s="76">
        <v>0</v>
      </c>
      <c r="F9" s="77">
        <f t="shared" si="1"/>
        <v>0</v>
      </c>
      <c r="G9" s="77">
        <f t="shared" si="2"/>
        <v>0</v>
      </c>
      <c r="H9" s="77">
        <f t="shared" si="3"/>
        <v>0</v>
      </c>
      <c r="I9" s="85">
        <v>2230101</v>
      </c>
    </row>
    <row r="10" s="61" customFormat="1" ht="19" customHeight="1" spans="1:9">
      <c r="A10" s="75" t="s">
        <v>1745</v>
      </c>
      <c r="B10" s="99">
        <v>0</v>
      </c>
      <c r="C10" s="76">
        <v>0</v>
      </c>
      <c r="D10" s="76">
        <v>0</v>
      </c>
      <c r="E10" s="76">
        <v>0</v>
      </c>
      <c r="F10" s="77">
        <f t="shared" si="1"/>
        <v>0</v>
      </c>
      <c r="G10" s="77">
        <f t="shared" si="2"/>
        <v>0</v>
      </c>
      <c r="H10" s="77">
        <f t="shared" si="3"/>
        <v>0</v>
      </c>
      <c r="I10" s="85">
        <v>2230102</v>
      </c>
    </row>
    <row r="11" s="61" customFormat="1" ht="19" customHeight="1" spans="1:9">
      <c r="A11" s="75" t="s">
        <v>1746</v>
      </c>
      <c r="B11" s="99">
        <v>0</v>
      </c>
      <c r="C11" s="76">
        <v>0</v>
      </c>
      <c r="D11" s="76">
        <v>0</v>
      </c>
      <c r="E11" s="76">
        <v>0</v>
      </c>
      <c r="F11" s="77">
        <f t="shared" si="1"/>
        <v>0</v>
      </c>
      <c r="G11" s="77">
        <f t="shared" si="2"/>
        <v>0</v>
      </c>
      <c r="H11" s="77">
        <f t="shared" si="3"/>
        <v>0</v>
      </c>
      <c r="I11" s="85">
        <v>2230103</v>
      </c>
    </row>
    <row r="12" s="61" customFormat="1" ht="19" customHeight="1" spans="1:9">
      <c r="A12" s="100" t="s">
        <v>1747</v>
      </c>
      <c r="B12" s="99">
        <v>0</v>
      </c>
      <c r="C12" s="76">
        <v>0</v>
      </c>
      <c r="D12" s="76">
        <v>0</v>
      </c>
      <c r="E12" s="76">
        <v>0</v>
      </c>
      <c r="F12" s="77">
        <f t="shared" si="1"/>
        <v>0</v>
      </c>
      <c r="G12" s="77">
        <f t="shared" si="2"/>
        <v>0</v>
      </c>
      <c r="H12" s="77">
        <f t="shared" si="3"/>
        <v>0</v>
      </c>
      <c r="I12" s="85">
        <v>2230104</v>
      </c>
    </row>
    <row r="13" s="61" customFormat="1" ht="19" customHeight="1" spans="1:9">
      <c r="A13" s="100" t="s">
        <v>1748</v>
      </c>
      <c r="B13" s="99">
        <v>16.26825</v>
      </c>
      <c r="C13" s="76">
        <v>16</v>
      </c>
      <c r="D13" s="76">
        <v>0</v>
      </c>
      <c r="E13" s="76">
        <v>0</v>
      </c>
      <c r="F13" s="77">
        <f t="shared" si="1"/>
        <v>0</v>
      </c>
      <c r="G13" s="77">
        <f t="shared" si="2"/>
        <v>0</v>
      </c>
      <c r="H13" s="77">
        <f t="shared" si="3"/>
        <v>0</v>
      </c>
      <c r="I13" s="85">
        <v>2230105</v>
      </c>
    </row>
    <row r="14" s="61" customFormat="1" ht="19" customHeight="1" spans="1:9">
      <c r="A14" s="75" t="s">
        <v>1749</v>
      </c>
      <c r="B14" s="99">
        <v>0</v>
      </c>
      <c r="C14" s="76">
        <v>0</v>
      </c>
      <c r="D14" s="76">
        <v>0</v>
      </c>
      <c r="E14" s="76">
        <v>0</v>
      </c>
      <c r="F14" s="77">
        <f t="shared" si="1"/>
        <v>0</v>
      </c>
      <c r="G14" s="77">
        <f t="shared" si="2"/>
        <v>0</v>
      </c>
      <c r="H14" s="77">
        <f t="shared" si="3"/>
        <v>0</v>
      </c>
      <c r="I14" s="85">
        <v>2230106</v>
      </c>
    </row>
    <row r="15" s="61" customFormat="1" ht="19" customHeight="1" spans="1:9">
      <c r="A15" s="75" t="s">
        <v>1750</v>
      </c>
      <c r="B15" s="99">
        <v>86.73175</v>
      </c>
      <c r="C15" s="76">
        <v>0</v>
      </c>
      <c r="D15" s="76">
        <v>10</v>
      </c>
      <c r="E15" s="76">
        <v>0</v>
      </c>
      <c r="F15" s="77">
        <f t="shared" si="1"/>
        <v>0</v>
      </c>
      <c r="G15" s="77">
        <f t="shared" si="2"/>
        <v>0</v>
      </c>
      <c r="H15" s="77">
        <f t="shared" si="3"/>
        <v>0</v>
      </c>
      <c r="I15" s="85">
        <v>2230107</v>
      </c>
    </row>
    <row r="16" s="61" customFormat="1" ht="19" customHeight="1" spans="1:9">
      <c r="A16" s="78" t="s">
        <v>1751</v>
      </c>
      <c r="B16" s="101">
        <v>0</v>
      </c>
      <c r="C16" s="79">
        <v>0</v>
      </c>
      <c r="D16" s="79">
        <v>0</v>
      </c>
      <c r="E16" s="79">
        <v>0</v>
      </c>
      <c r="F16" s="77">
        <f t="shared" si="1"/>
        <v>0</v>
      </c>
      <c r="G16" s="77">
        <f t="shared" si="2"/>
        <v>0</v>
      </c>
      <c r="H16" s="77">
        <f t="shared" si="3"/>
        <v>0</v>
      </c>
      <c r="I16" s="85">
        <v>2230108</v>
      </c>
    </row>
    <row r="17" s="61" customFormat="1" ht="19" customHeight="1" spans="1:9">
      <c r="A17" s="75" t="s">
        <v>1752</v>
      </c>
      <c r="B17" s="102">
        <v>0</v>
      </c>
      <c r="C17" s="70">
        <v>0</v>
      </c>
      <c r="D17" s="70">
        <v>0</v>
      </c>
      <c r="E17" s="70">
        <v>0</v>
      </c>
      <c r="F17" s="77">
        <f t="shared" si="1"/>
        <v>0</v>
      </c>
      <c r="G17" s="77">
        <f t="shared" si="2"/>
        <v>0</v>
      </c>
      <c r="H17" s="77">
        <f t="shared" si="3"/>
        <v>0</v>
      </c>
      <c r="I17" s="85">
        <v>2230109</v>
      </c>
    </row>
    <row r="18" s="61" customFormat="1" ht="19" customHeight="1" spans="1:9">
      <c r="A18" s="100" t="s">
        <v>1753</v>
      </c>
      <c r="B18" s="102">
        <v>0</v>
      </c>
      <c r="C18" s="70">
        <v>0</v>
      </c>
      <c r="D18" s="70">
        <v>0</v>
      </c>
      <c r="E18" s="70">
        <v>0</v>
      </c>
      <c r="F18" s="77">
        <f t="shared" si="1"/>
        <v>0</v>
      </c>
      <c r="G18" s="77">
        <f t="shared" si="2"/>
        <v>0</v>
      </c>
      <c r="H18" s="77">
        <f t="shared" si="3"/>
        <v>0</v>
      </c>
      <c r="I18" s="85">
        <v>2230199</v>
      </c>
    </row>
    <row r="19" s="61" customFormat="1" ht="19" customHeight="1" spans="1:9">
      <c r="A19" s="80" t="s">
        <v>1754</v>
      </c>
      <c r="B19" s="99">
        <v>0</v>
      </c>
      <c r="C19" s="76">
        <v>0</v>
      </c>
      <c r="D19" s="76">
        <v>0</v>
      </c>
      <c r="E19" s="76">
        <v>0</v>
      </c>
      <c r="F19" s="77">
        <f t="shared" si="1"/>
        <v>0</v>
      </c>
      <c r="G19" s="77">
        <f t="shared" si="2"/>
        <v>0</v>
      </c>
      <c r="H19" s="77">
        <f t="shared" si="3"/>
        <v>0</v>
      </c>
      <c r="I19" s="85">
        <v>22302</v>
      </c>
    </row>
    <row r="20" s="61" customFormat="1" ht="19" customHeight="1" spans="1:9">
      <c r="A20" s="75" t="s">
        <v>1755</v>
      </c>
      <c r="B20" s="99">
        <v>0</v>
      </c>
      <c r="C20" s="76">
        <v>0</v>
      </c>
      <c r="D20" s="76">
        <v>0</v>
      </c>
      <c r="E20" s="76">
        <v>0</v>
      </c>
      <c r="F20" s="77">
        <f t="shared" si="1"/>
        <v>0</v>
      </c>
      <c r="G20" s="77">
        <f t="shared" si="2"/>
        <v>0</v>
      </c>
      <c r="H20" s="77">
        <f t="shared" si="3"/>
        <v>0</v>
      </c>
      <c r="I20" s="85">
        <v>2230201</v>
      </c>
    </row>
    <row r="21" s="61" customFormat="1" ht="19" customHeight="1" spans="1:9">
      <c r="A21" s="78" t="s">
        <v>1756</v>
      </c>
      <c r="B21" s="99">
        <v>0</v>
      </c>
      <c r="C21" s="76">
        <v>0</v>
      </c>
      <c r="D21" s="76">
        <v>0</v>
      </c>
      <c r="E21" s="76">
        <v>0</v>
      </c>
      <c r="F21" s="77">
        <f t="shared" si="1"/>
        <v>0</v>
      </c>
      <c r="G21" s="77">
        <f t="shared" si="2"/>
        <v>0</v>
      </c>
      <c r="H21" s="77">
        <f t="shared" si="3"/>
        <v>0</v>
      </c>
      <c r="I21" s="87">
        <v>2230202</v>
      </c>
    </row>
    <row r="22" s="61" customFormat="1" ht="19" customHeight="1" spans="1:9">
      <c r="A22" s="75" t="s">
        <v>1757</v>
      </c>
      <c r="B22" s="99">
        <v>0</v>
      </c>
      <c r="C22" s="76">
        <v>0</v>
      </c>
      <c r="D22" s="76">
        <v>0</v>
      </c>
      <c r="E22" s="76">
        <v>0</v>
      </c>
      <c r="F22" s="77">
        <f t="shared" si="1"/>
        <v>0</v>
      </c>
      <c r="G22" s="77">
        <f t="shared" si="2"/>
        <v>0</v>
      </c>
      <c r="H22" s="77">
        <f t="shared" si="3"/>
        <v>0</v>
      </c>
      <c r="I22" s="85">
        <v>2230203</v>
      </c>
    </row>
    <row r="23" s="61" customFormat="1" ht="19" customHeight="1" spans="1:9">
      <c r="A23" s="75" t="s">
        <v>1758</v>
      </c>
      <c r="B23" s="99">
        <v>0</v>
      </c>
      <c r="C23" s="76">
        <v>0</v>
      </c>
      <c r="D23" s="76">
        <v>0</v>
      </c>
      <c r="E23" s="76">
        <v>0</v>
      </c>
      <c r="F23" s="77">
        <f t="shared" si="1"/>
        <v>0</v>
      </c>
      <c r="G23" s="77">
        <f t="shared" si="2"/>
        <v>0</v>
      </c>
      <c r="H23" s="77">
        <f t="shared" si="3"/>
        <v>0</v>
      </c>
      <c r="I23" s="85">
        <v>2230204</v>
      </c>
    </row>
    <row r="24" s="61" customFormat="1" ht="19" customHeight="1" spans="1:9">
      <c r="A24" s="75" t="s">
        <v>1759</v>
      </c>
      <c r="B24" s="99">
        <v>0</v>
      </c>
      <c r="C24" s="76">
        <v>0</v>
      </c>
      <c r="D24" s="76">
        <v>0</v>
      </c>
      <c r="E24" s="76">
        <v>0</v>
      </c>
      <c r="F24" s="77">
        <f t="shared" si="1"/>
        <v>0</v>
      </c>
      <c r="G24" s="77">
        <f t="shared" si="2"/>
        <v>0</v>
      </c>
      <c r="H24" s="77">
        <f t="shared" si="3"/>
        <v>0</v>
      </c>
      <c r="I24" s="85">
        <v>2230205</v>
      </c>
    </row>
    <row r="25" s="61" customFormat="1" ht="19" customHeight="1" spans="1:9">
      <c r="A25" s="75" t="s">
        <v>1760</v>
      </c>
      <c r="B25" s="99">
        <v>0</v>
      </c>
      <c r="C25" s="76">
        <v>0</v>
      </c>
      <c r="D25" s="76">
        <v>0</v>
      </c>
      <c r="E25" s="76">
        <v>0</v>
      </c>
      <c r="F25" s="77">
        <f t="shared" si="1"/>
        <v>0</v>
      </c>
      <c r="G25" s="77">
        <f t="shared" si="2"/>
        <v>0</v>
      </c>
      <c r="H25" s="77">
        <f t="shared" si="3"/>
        <v>0</v>
      </c>
      <c r="I25" s="85">
        <v>2230206</v>
      </c>
    </row>
    <row r="26" s="61" customFormat="1" ht="19" customHeight="1" spans="1:9">
      <c r="A26" s="75" t="s">
        <v>1761</v>
      </c>
      <c r="B26" s="99">
        <v>0</v>
      </c>
      <c r="C26" s="76">
        <v>0</v>
      </c>
      <c r="D26" s="76">
        <v>0</v>
      </c>
      <c r="E26" s="76">
        <v>0</v>
      </c>
      <c r="F26" s="77">
        <f t="shared" si="1"/>
        <v>0</v>
      </c>
      <c r="G26" s="77">
        <f t="shared" si="2"/>
        <v>0</v>
      </c>
      <c r="H26" s="77">
        <f t="shared" si="3"/>
        <v>0</v>
      </c>
      <c r="I26" s="85">
        <v>2230208</v>
      </c>
    </row>
    <row r="27" s="61" customFormat="1" ht="19" customHeight="1" spans="1:9">
      <c r="A27" s="75" t="s">
        <v>1762</v>
      </c>
      <c r="B27" s="99">
        <v>0</v>
      </c>
      <c r="C27" s="76">
        <v>0</v>
      </c>
      <c r="D27" s="76">
        <v>0</v>
      </c>
      <c r="E27" s="76">
        <v>0</v>
      </c>
      <c r="F27" s="77">
        <f t="shared" si="1"/>
        <v>0</v>
      </c>
      <c r="G27" s="77">
        <f t="shared" si="2"/>
        <v>0</v>
      </c>
      <c r="H27" s="77">
        <f t="shared" si="3"/>
        <v>0</v>
      </c>
      <c r="I27" s="85">
        <v>2230299</v>
      </c>
    </row>
    <row r="28" s="61" customFormat="1" ht="19" customHeight="1" spans="1:9">
      <c r="A28" s="75" t="s">
        <v>1763</v>
      </c>
      <c r="B28" s="99">
        <v>0</v>
      </c>
      <c r="C28" s="76">
        <v>0</v>
      </c>
      <c r="D28" s="76">
        <v>0</v>
      </c>
      <c r="E28" s="76">
        <v>0</v>
      </c>
      <c r="F28" s="77">
        <f t="shared" si="1"/>
        <v>0</v>
      </c>
      <c r="G28" s="77">
        <f t="shared" si="2"/>
        <v>0</v>
      </c>
      <c r="H28" s="77">
        <f t="shared" si="3"/>
        <v>0</v>
      </c>
      <c r="I28" s="85">
        <v>22303</v>
      </c>
    </row>
    <row r="29" s="61" customFormat="1" ht="19" customHeight="1" spans="1:9">
      <c r="A29" s="75" t="s">
        <v>1764</v>
      </c>
      <c r="B29" s="99">
        <v>0</v>
      </c>
      <c r="C29" s="76">
        <v>0</v>
      </c>
      <c r="D29" s="76">
        <v>0</v>
      </c>
      <c r="E29" s="76">
        <v>0</v>
      </c>
      <c r="F29" s="77">
        <f t="shared" si="1"/>
        <v>0</v>
      </c>
      <c r="G29" s="77">
        <f t="shared" si="2"/>
        <v>0</v>
      </c>
      <c r="H29" s="77">
        <f t="shared" si="3"/>
        <v>0</v>
      </c>
      <c r="I29" s="85">
        <v>2230301</v>
      </c>
    </row>
    <row r="30" s="61" customFormat="1" ht="19" customHeight="1" spans="1:9">
      <c r="A30" s="75" t="s">
        <v>1765</v>
      </c>
      <c r="B30" s="99">
        <v>148</v>
      </c>
      <c r="C30" s="93">
        <v>87</v>
      </c>
      <c r="D30" s="76">
        <v>9</v>
      </c>
      <c r="E30" s="76">
        <v>0</v>
      </c>
      <c r="F30" s="77">
        <f t="shared" si="1"/>
        <v>0</v>
      </c>
      <c r="G30" s="77">
        <f t="shared" si="2"/>
        <v>0</v>
      </c>
      <c r="H30" s="77">
        <f t="shared" si="3"/>
        <v>0</v>
      </c>
      <c r="I30" s="85">
        <v>22399</v>
      </c>
    </row>
    <row r="31" s="61" customFormat="1" ht="19" customHeight="1" spans="1:9">
      <c r="A31" s="75" t="s">
        <v>1766</v>
      </c>
      <c r="B31" s="99">
        <v>0</v>
      </c>
      <c r="C31" s="76">
        <v>0</v>
      </c>
      <c r="D31" s="76">
        <v>9</v>
      </c>
      <c r="E31" s="76">
        <v>0</v>
      </c>
      <c r="F31" s="77">
        <f t="shared" si="1"/>
        <v>0</v>
      </c>
      <c r="G31" s="77">
        <f t="shared" si="2"/>
        <v>0</v>
      </c>
      <c r="H31" s="77">
        <f t="shared" si="3"/>
        <v>0</v>
      </c>
      <c r="I31" s="85">
        <v>2239999</v>
      </c>
    </row>
    <row r="32" s="61" customFormat="1" ht="19" customHeight="1" spans="1:9">
      <c r="A32" s="81" t="str">
        <f t="shared" si="0"/>
        <v/>
      </c>
      <c r="B32" s="99">
        <v>0</v>
      </c>
      <c r="C32" s="76">
        <v>0</v>
      </c>
      <c r="D32" s="76">
        <v>0</v>
      </c>
      <c r="E32" s="76">
        <v>0</v>
      </c>
      <c r="F32" s="77">
        <v>0</v>
      </c>
      <c r="G32" s="77">
        <v>0</v>
      </c>
      <c r="H32" s="77">
        <v>0</v>
      </c>
      <c r="I32" s="88"/>
    </row>
    <row r="33" s="61" customFormat="1" ht="19" customHeight="1" spans="1:9">
      <c r="A33" s="81" t="s">
        <v>1742</v>
      </c>
      <c r="B33" s="103">
        <v>0</v>
      </c>
      <c r="C33" s="82">
        <v>0</v>
      </c>
      <c r="D33" s="82">
        <v>19</v>
      </c>
      <c r="E33" s="82">
        <v>0</v>
      </c>
      <c r="F33" s="77">
        <v>0</v>
      </c>
      <c r="G33" s="77">
        <v>0</v>
      </c>
      <c r="H33" s="77">
        <f t="shared" si="3"/>
        <v>0</v>
      </c>
      <c r="I33" s="88"/>
    </row>
    <row r="34" s="61" customFormat="1" ht="19" customHeight="1" spans="1:9">
      <c r="A34" s="81" t="s">
        <v>1767</v>
      </c>
      <c r="B34" s="99">
        <v>0</v>
      </c>
      <c r="C34" s="76">
        <v>0</v>
      </c>
      <c r="D34" s="76">
        <v>0</v>
      </c>
      <c r="E34" s="76">
        <v>0</v>
      </c>
      <c r="F34" s="77">
        <v>0</v>
      </c>
      <c r="G34" s="77">
        <v>0</v>
      </c>
      <c r="H34" s="77">
        <f t="shared" si="3"/>
        <v>0</v>
      </c>
      <c r="I34" s="85">
        <v>2300501</v>
      </c>
    </row>
    <row r="35" s="61" customFormat="1" ht="19" customHeight="1" spans="1:9">
      <c r="A35" s="81" t="s">
        <v>1768</v>
      </c>
      <c r="B35" s="99">
        <v>0</v>
      </c>
      <c r="C35" s="76">
        <v>0</v>
      </c>
      <c r="D35" s="76">
        <v>0</v>
      </c>
      <c r="E35" s="76">
        <v>0</v>
      </c>
      <c r="F35" s="77">
        <v>0</v>
      </c>
      <c r="G35" s="77">
        <v>0</v>
      </c>
      <c r="H35" s="77">
        <f t="shared" si="3"/>
        <v>0</v>
      </c>
      <c r="I35" s="85">
        <v>2300604</v>
      </c>
    </row>
    <row r="36" s="61" customFormat="1" ht="19" customHeight="1" spans="1:9">
      <c r="A36" s="81" t="s">
        <v>1769</v>
      </c>
      <c r="B36" s="99">
        <v>364</v>
      </c>
      <c r="C36" s="76">
        <v>0</v>
      </c>
      <c r="D36" s="76">
        <v>600</v>
      </c>
      <c r="E36" s="76">
        <v>164</v>
      </c>
      <c r="F36" s="77">
        <v>0</v>
      </c>
      <c r="G36" s="77">
        <v>0</v>
      </c>
      <c r="H36" s="77">
        <f t="shared" si="3"/>
        <v>0.273333333333333</v>
      </c>
      <c r="I36" s="85">
        <v>2300803</v>
      </c>
    </row>
    <row r="37" s="61" customFormat="1" ht="19" customHeight="1" spans="1:9">
      <c r="A37" s="81" t="s">
        <v>1770</v>
      </c>
      <c r="B37" s="99">
        <v>0</v>
      </c>
      <c r="C37" s="76">
        <v>0</v>
      </c>
      <c r="D37" s="76">
        <v>0</v>
      </c>
      <c r="E37" s="76">
        <v>0</v>
      </c>
      <c r="F37" s="77">
        <v>0</v>
      </c>
      <c r="G37" s="77">
        <v>0</v>
      </c>
      <c r="H37" s="77">
        <f t="shared" si="3"/>
        <v>0</v>
      </c>
      <c r="I37" s="88"/>
    </row>
    <row r="38" s="61" customFormat="1" ht="19" customHeight="1" spans="1:9">
      <c r="A38" s="81" t="s">
        <v>1771</v>
      </c>
      <c r="B38" s="99">
        <v>0</v>
      </c>
      <c r="C38" s="76">
        <v>0</v>
      </c>
      <c r="D38" s="76">
        <v>0</v>
      </c>
      <c r="E38" s="76">
        <v>0</v>
      </c>
      <c r="F38" s="77">
        <v>0</v>
      </c>
      <c r="G38" s="77">
        <v>0</v>
      </c>
      <c r="H38" s="77">
        <f t="shared" si="3"/>
        <v>0</v>
      </c>
      <c r="I38" s="88"/>
    </row>
    <row r="39" s="61" customFormat="1" ht="19" customHeight="1" spans="1:9">
      <c r="A39" s="81" t="s">
        <v>1772</v>
      </c>
      <c r="B39" s="99">
        <v>0</v>
      </c>
      <c r="C39" s="76">
        <v>0</v>
      </c>
      <c r="D39" s="76">
        <v>164</v>
      </c>
      <c r="E39" s="76">
        <v>16</v>
      </c>
      <c r="F39" s="77">
        <v>0</v>
      </c>
      <c r="G39" s="77">
        <v>0</v>
      </c>
      <c r="H39" s="77">
        <f t="shared" si="3"/>
        <v>0.0975609756097561</v>
      </c>
      <c r="I39" s="85">
        <v>2300918</v>
      </c>
    </row>
    <row r="40" s="61" customFormat="1" ht="19" customHeight="1" spans="1:9">
      <c r="A40" s="81" t="str">
        <f t="shared" si="0"/>
        <v/>
      </c>
      <c r="B40" s="104"/>
      <c r="C40" s="76">
        <v>0</v>
      </c>
      <c r="D40" s="76">
        <v>0</v>
      </c>
      <c r="E40" s="76">
        <v>0</v>
      </c>
      <c r="F40" s="77">
        <v>0</v>
      </c>
      <c r="G40" s="77">
        <v>0</v>
      </c>
      <c r="H40" s="77">
        <v>0</v>
      </c>
      <c r="I40" s="88"/>
    </row>
    <row r="41" s="61" customFormat="1" ht="19" customHeight="1" spans="1:9">
      <c r="A41" s="83" t="s">
        <v>106</v>
      </c>
      <c r="B41" s="104">
        <v>615</v>
      </c>
      <c r="C41" s="82">
        <v>0</v>
      </c>
      <c r="D41" s="82">
        <v>783</v>
      </c>
      <c r="E41" s="82">
        <v>180</v>
      </c>
      <c r="F41" s="77">
        <v>0</v>
      </c>
      <c r="G41" s="77">
        <v>0</v>
      </c>
      <c r="H41" s="77">
        <f t="shared" si="3"/>
        <v>0.229885057471264</v>
      </c>
      <c r="I41" s="88"/>
    </row>
  </sheetData>
  <sheetProtection insertRows="0" insertColumns="0" deleteColumns="0" deleteRows="0" autoFilter="0"/>
  <mergeCells count="1">
    <mergeCell ref="A1:H1"/>
  </mergeCells>
  <printOptions horizontalCentered="1"/>
  <pageMargins left="0.357638888888889" right="0.357638888888889" top="0.60625" bottom="0.60625" header="0.5" footer="0.5"/>
  <pageSetup paperSize="9" orientation="portrait" horizontalDpi="600"/>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I63"/>
  <sheetViews>
    <sheetView workbookViewId="0">
      <selection activeCell="L56" sqref="L56"/>
    </sheetView>
  </sheetViews>
  <sheetFormatPr defaultColWidth="7.85185185185185" defaultRowHeight="14.25" customHeight="1"/>
  <cols>
    <col min="1" max="1" width="37" style="62" customWidth="1"/>
    <col min="2" max="2" width="9" style="62" customWidth="1"/>
    <col min="3" max="3" width="8.55555555555556" style="62" customWidth="1"/>
    <col min="4" max="4" width="10.3333333333333" style="62" customWidth="1"/>
    <col min="5" max="5" width="8.77777777777778" style="62" customWidth="1"/>
    <col min="6" max="6" width="9.33333333333333" style="62" customWidth="1"/>
    <col min="7" max="7" width="9.88888888888889" style="62" customWidth="1"/>
    <col min="8" max="8" width="10.3333333333333" style="62" customWidth="1"/>
    <col min="9" max="9" width="15.5740740740741" style="71" hidden="1" customWidth="1"/>
  </cols>
  <sheetData>
    <row r="1" s="61" customFormat="1" ht="28" customHeight="1" spans="1:9">
      <c r="A1" s="89" t="s">
        <v>1773</v>
      </c>
      <c r="B1" s="89"/>
      <c r="C1" s="89"/>
      <c r="D1" s="89"/>
      <c r="E1" s="89"/>
      <c r="F1" s="89"/>
      <c r="G1" s="89"/>
      <c r="H1" s="89"/>
      <c r="I1" s="72"/>
    </row>
    <row r="2" s="61" customFormat="1" ht="20.25" customHeight="1" spans="1:9">
      <c r="A2" s="90" t="str">
        <f t="shared" ref="A2:G62" si="0">""</f>
        <v/>
      </c>
      <c r="B2" s="73" t="str">
        <f t="shared" si="0"/>
        <v/>
      </c>
      <c r="C2" s="73" t="str">
        <f t="shared" si="0"/>
        <v/>
      </c>
      <c r="D2" s="73" t="str">
        <f t="shared" si="0"/>
        <v/>
      </c>
      <c r="E2" s="73" t="str">
        <f t="shared" si="0"/>
        <v/>
      </c>
      <c r="F2" s="90" t="str">
        <f t="shared" si="0"/>
        <v/>
      </c>
      <c r="G2" s="90" t="str">
        <f t="shared" si="0"/>
        <v/>
      </c>
      <c r="H2" s="64" t="s">
        <v>1</v>
      </c>
      <c r="I2" s="64"/>
    </row>
    <row r="3" s="61" customFormat="1" ht="30" customHeight="1" spans="1:9">
      <c r="A3" s="65" t="s">
        <v>2</v>
      </c>
      <c r="B3" s="66" t="s">
        <v>4</v>
      </c>
      <c r="C3" s="66" t="s">
        <v>5</v>
      </c>
      <c r="D3" s="66" t="s">
        <v>6</v>
      </c>
      <c r="E3" s="66" t="s">
        <v>7</v>
      </c>
      <c r="F3" s="66" t="s">
        <v>9</v>
      </c>
      <c r="G3" s="74" t="s">
        <v>10</v>
      </c>
      <c r="H3" s="74" t="s">
        <v>11</v>
      </c>
      <c r="I3" s="84" t="s">
        <v>12</v>
      </c>
    </row>
    <row r="4" s="61" customFormat="1" ht="13" customHeight="1" spans="1:9">
      <c r="A4" s="81" t="s">
        <v>30</v>
      </c>
      <c r="B4" s="76">
        <v>435</v>
      </c>
      <c r="C4" s="76">
        <v>0</v>
      </c>
      <c r="D4" s="76">
        <v>726</v>
      </c>
      <c r="E4" s="76">
        <v>0</v>
      </c>
      <c r="F4" s="77">
        <f t="shared" ref="F4:F63" si="1">IF(B4=0,0,E4/B4)</f>
        <v>0</v>
      </c>
      <c r="G4" s="77">
        <f t="shared" ref="G4:G63" si="2">IF(C4=0,0,E4/C4)</f>
        <v>0</v>
      </c>
      <c r="H4" s="77">
        <f t="shared" ref="H4:H63" si="3">IF(D4=0,0,E4/D4)</f>
        <v>0</v>
      </c>
      <c r="I4" s="85">
        <v>103</v>
      </c>
    </row>
    <row r="5" s="61" customFormat="1" ht="13" customHeight="1" spans="1:9">
      <c r="A5" s="81" t="s">
        <v>34</v>
      </c>
      <c r="B5" s="76">
        <v>435</v>
      </c>
      <c r="C5" s="76">
        <v>0</v>
      </c>
      <c r="D5" s="76">
        <v>726</v>
      </c>
      <c r="E5" s="76">
        <v>0</v>
      </c>
      <c r="F5" s="77">
        <f t="shared" si="1"/>
        <v>0</v>
      </c>
      <c r="G5" s="77">
        <f t="shared" si="2"/>
        <v>0</v>
      </c>
      <c r="H5" s="77">
        <f t="shared" si="3"/>
        <v>0</v>
      </c>
      <c r="I5" s="85">
        <v>10306</v>
      </c>
    </row>
    <row r="6" s="61" customFormat="1" ht="13" customHeight="1" spans="1:9">
      <c r="A6" s="81" t="s">
        <v>1686</v>
      </c>
      <c r="B6" s="76">
        <v>0</v>
      </c>
      <c r="C6" s="76">
        <v>0</v>
      </c>
      <c r="D6" s="76">
        <v>0</v>
      </c>
      <c r="E6" s="76">
        <v>0</v>
      </c>
      <c r="F6" s="77">
        <f t="shared" si="1"/>
        <v>0</v>
      </c>
      <c r="G6" s="77">
        <f t="shared" si="2"/>
        <v>0</v>
      </c>
      <c r="H6" s="77">
        <f t="shared" si="3"/>
        <v>0</v>
      </c>
      <c r="I6" s="85">
        <v>1030601</v>
      </c>
    </row>
    <row r="7" s="61" customFormat="1" ht="13" customHeight="1" spans="1:9">
      <c r="A7" s="81" t="s">
        <v>1687</v>
      </c>
      <c r="B7" s="76">
        <v>0</v>
      </c>
      <c r="C7" s="76">
        <v>0</v>
      </c>
      <c r="D7" s="76">
        <v>0</v>
      </c>
      <c r="E7" s="76">
        <v>0</v>
      </c>
      <c r="F7" s="77">
        <f t="shared" si="1"/>
        <v>0</v>
      </c>
      <c r="G7" s="77">
        <f t="shared" si="2"/>
        <v>0</v>
      </c>
      <c r="H7" s="77">
        <f t="shared" si="3"/>
        <v>0</v>
      </c>
      <c r="I7" s="85">
        <v>103060103</v>
      </c>
    </row>
    <row r="8" s="61" customFormat="1" ht="13" customHeight="1" spans="1:9">
      <c r="A8" s="81" t="s">
        <v>1688</v>
      </c>
      <c r="B8" s="76">
        <v>0</v>
      </c>
      <c r="C8" s="76">
        <v>0</v>
      </c>
      <c r="D8" s="76">
        <v>0</v>
      </c>
      <c r="E8" s="76">
        <v>0</v>
      </c>
      <c r="F8" s="77">
        <f t="shared" si="1"/>
        <v>0</v>
      </c>
      <c r="G8" s="77">
        <f t="shared" si="2"/>
        <v>0</v>
      </c>
      <c r="H8" s="77">
        <f t="shared" si="3"/>
        <v>0</v>
      </c>
      <c r="I8" s="85">
        <v>103060104</v>
      </c>
    </row>
    <row r="9" s="61" customFormat="1" ht="13" customHeight="1" spans="1:9">
      <c r="A9" s="91" t="s">
        <v>1689</v>
      </c>
      <c r="B9" s="76">
        <v>0</v>
      </c>
      <c r="C9" s="76">
        <v>0</v>
      </c>
      <c r="D9" s="76">
        <v>0</v>
      </c>
      <c r="E9" s="76">
        <v>0</v>
      </c>
      <c r="F9" s="77">
        <f t="shared" si="1"/>
        <v>0</v>
      </c>
      <c r="G9" s="77">
        <f t="shared" si="2"/>
        <v>0</v>
      </c>
      <c r="H9" s="77">
        <f t="shared" si="3"/>
        <v>0</v>
      </c>
      <c r="I9" s="85">
        <v>103060105</v>
      </c>
    </row>
    <row r="10" s="61" customFormat="1" ht="13" customHeight="1" spans="1:9">
      <c r="A10" s="91" t="s">
        <v>1690</v>
      </c>
      <c r="B10" s="76">
        <v>0</v>
      </c>
      <c r="C10" s="76">
        <v>0</v>
      </c>
      <c r="D10" s="76">
        <v>0</v>
      </c>
      <c r="E10" s="76">
        <v>0</v>
      </c>
      <c r="F10" s="77">
        <f t="shared" si="1"/>
        <v>0</v>
      </c>
      <c r="G10" s="77">
        <f t="shared" si="2"/>
        <v>0</v>
      </c>
      <c r="H10" s="77">
        <f t="shared" si="3"/>
        <v>0</v>
      </c>
      <c r="I10" s="85">
        <v>103060106</v>
      </c>
    </row>
    <row r="11" s="61" customFormat="1" ht="13" customHeight="1" spans="1:9">
      <c r="A11" s="91" t="s">
        <v>1691</v>
      </c>
      <c r="B11" s="76">
        <v>0</v>
      </c>
      <c r="C11" s="76">
        <v>0</v>
      </c>
      <c r="D11" s="76">
        <v>0</v>
      </c>
      <c r="E11" s="76">
        <v>0</v>
      </c>
      <c r="F11" s="77">
        <f t="shared" si="1"/>
        <v>0</v>
      </c>
      <c r="G11" s="77">
        <f t="shared" si="2"/>
        <v>0</v>
      </c>
      <c r="H11" s="77">
        <f t="shared" si="3"/>
        <v>0</v>
      </c>
      <c r="I11" s="85">
        <v>103060107</v>
      </c>
    </row>
    <row r="12" s="61" customFormat="1" ht="13" customHeight="1" spans="1:9">
      <c r="A12" s="91" t="s">
        <v>1692</v>
      </c>
      <c r="B12" s="76">
        <v>0</v>
      </c>
      <c r="C12" s="76">
        <v>0</v>
      </c>
      <c r="D12" s="76">
        <v>0</v>
      </c>
      <c r="E12" s="76">
        <v>0</v>
      </c>
      <c r="F12" s="77">
        <f t="shared" si="1"/>
        <v>0</v>
      </c>
      <c r="G12" s="77">
        <f t="shared" si="2"/>
        <v>0</v>
      </c>
      <c r="H12" s="77">
        <f t="shared" si="3"/>
        <v>0</v>
      </c>
      <c r="I12" s="85">
        <v>103060108</v>
      </c>
    </row>
    <row r="13" s="61" customFormat="1" ht="13" customHeight="1" spans="1:9">
      <c r="A13" s="91" t="s">
        <v>1693</v>
      </c>
      <c r="B13" s="76">
        <v>0</v>
      </c>
      <c r="C13" s="76">
        <v>0</v>
      </c>
      <c r="D13" s="76">
        <v>0</v>
      </c>
      <c r="E13" s="76">
        <v>0</v>
      </c>
      <c r="F13" s="77">
        <f t="shared" si="1"/>
        <v>0</v>
      </c>
      <c r="G13" s="77">
        <f t="shared" si="2"/>
        <v>0</v>
      </c>
      <c r="H13" s="77">
        <f t="shared" si="3"/>
        <v>0</v>
      </c>
      <c r="I13" s="85">
        <v>103060109</v>
      </c>
    </row>
    <row r="14" s="61" customFormat="1" ht="13" customHeight="1" spans="1:9">
      <c r="A14" s="91" t="s">
        <v>1694</v>
      </c>
      <c r="B14" s="76">
        <v>0</v>
      </c>
      <c r="C14" s="76">
        <v>0</v>
      </c>
      <c r="D14" s="76">
        <v>0</v>
      </c>
      <c r="E14" s="76">
        <v>0</v>
      </c>
      <c r="F14" s="77">
        <f t="shared" si="1"/>
        <v>0</v>
      </c>
      <c r="G14" s="77">
        <f t="shared" si="2"/>
        <v>0</v>
      </c>
      <c r="H14" s="77">
        <f t="shared" si="3"/>
        <v>0</v>
      </c>
      <c r="I14" s="85">
        <v>103060112</v>
      </c>
    </row>
    <row r="15" s="61" customFormat="1" ht="13" customHeight="1" spans="1:9">
      <c r="A15" s="91" t="s">
        <v>1695</v>
      </c>
      <c r="B15" s="76">
        <v>0</v>
      </c>
      <c r="C15" s="76">
        <v>0</v>
      </c>
      <c r="D15" s="76">
        <v>0</v>
      </c>
      <c r="E15" s="76">
        <v>0</v>
      </c>
      <c r="F15" s="77">
        <f t="shared" si="1"/>
        <v>0</v>
      </c>
      <c r="G15" s="77">
        <f t="shared" si="2"/>
        <v>0</v>
      </c>
      <c r="H15" s="77">
        <f t="shared" si="3"/>
        <v>0</v>
      </c>
      <c r="I15" s="85">
        <v>103060113</v>
      </c>
    </row>
    <row r="16" s="61" customFormat="1" ht="13" customHeight="1" spans="1:9">
      <c r="A16" s="91" t="s">
        <v>1696</v>
      </c>
      <c r="B16" s="76">
        <v>0</v>
      </c>
      <c r="C16" s="76">
        <v>0</v>
      </c>
      <c r="D16" s="76">
        <v>0</v>
      </c>
      <c r="E16" s="76">
        <v>0</v>
      </c>
      <c r="F16" s="77">
        <f t="shared" si="1"/>
        <v>0</v>
      </c>
      <c r="G16" s="77">
        <f t="shared" si="2"/>
        <v>0</v>
      </c>
      <c r="H16" s="77">
        <f t="shared" si="3"/>
        <v>0</v>
      </c>
      <c r="I16" s="85">
        <v>103060114</v>
      </c>
    </row>
    <row r="17" s="61" customFormat="1" ht="13" customHeight="1" spans="1:9">
      <c r="A17" s="91" t="s">
        <v>1697</v>
      </c>
      <c r="B17" s="76">
        <v>0</v>
      </c>
      <c r="C17" s="76">
        <v>0</v>
      </c>
      <c r="D17" s="76">
        <v>0</v>
      </c>
      <c r="E17" s="76">
        <v>0</v>
      </c>
      <c r="F17" s="77">
        <f t="shared" si="1"/>
        <v>0</v>
      </c>
      <c r="G17" s="77">
        <f t="shared" si="2"/>
        <v>0</v>
      </c>
      <c r="H17" s="77">
        <f t="shared" si="3"/>
        <v>0</v>
      </c>
      <c r="I17" s="85">
        <v>103060115</v>
      </c>
    </row>
    <row r="18" s="61" customFormat="1" ht="13" customHeight="1" spans="1:9">
      <c r="A18" s="91" t="s">
        <v>1698</v>
      </c>
      <c r="B18" s="76">
        <v>0</v>
      </c>
      <c r="C18" s="76">
        <v>0</v>
      </c>
      <c r="D18" s="76">
        <v>0</v>
      </c>
      <c r="E18" s="76">
        <v>0</v>
      </c>
      <c r="F18" s="77">
        <f t="shared" si="1"/>
        <v>0</v>
      </c>
      <c r="G18" s="77">
        <f t="shared" si="2"/>
        <v>0</v>
      </c>
      <c r="H18" s="77">
        <f t="shared" si="3"/>
        <v>0</v>
      </c>
      <c r="I18" s="85">
        <v>103060116</v>
      </c>
    </row>
    <row r="19" s="61" customFormat="1" ht="13" customHeight="1" spans="1:9">
      <c r="A19" s="91" t="s">
        <v>1699</v>
      </c>
      <c r="B19" s="76">
        <v>0</v>
      </c>
      <c r="C19" s="76">
        <v>0</v>
      </c>
      <c r="D19" s="76">
        <v>0</v>
      </c>
      <c r="E19" s="76">
        <v>0</v>
      </c>
      <c r="F19" s="77">
        <f t="shared" si="1"/>
        <v>0</v>
      </c>
      <c r="G19" s="77">
        <f t="shared" si="2"/>
        <v>0</v>
      </c>
      <c r="H19" s="77">
        <f t="shared" si="3"/>
        <v>0</v>
      </c>
      <c r="I19" s="85">
        <v>103060117</v>
      </c>
    </row>
    <row r="20" s="61" customFormat="1" ht="13" customHeight="1" spans="1:9">
      <c r="A20" s="91" t="s">
        <v>1700</v>
      </c>
      <c r="B20" s="76">
        <v>0</v>
      </c>
      <c r="C20" s="76">
        <v>0</v>
      </c>
      <c r="D20" s="76">
        <v>0</v>
      </c>
      <c r="E20" s="76">
        <v>0</v>
      </c>
      <c r="F20" s="77">
        <f t="shared" si="1"/>
        <v>0</v>
      </c>
      <c r="G20" s="77">
        <f t="shared" si="2"/>
        <v>0</v>
      </c>
      <c r="H20" s="77">
        <f t="shared" si="3"/>
        <v>0</v>
      </c>
      <c r="I20" s="85">
        <v>103060118</v>
      </c>
    </row>
    <row r="21" s="61" customFormat="1" ht="13" customHeight="1" spans="1:9">
      <c r="A21" s="91" t="s">
        <v>1701</v>
      </c>
      <c r="B21" s="76">
        <v>0</v>
      </c>
      <c r="C21" s="76">
        <v>0</v>
      </c>
      <c r="D21" s="76">
        <v>0</v>
      </c>
      <c r="E21" s="76">
        <v>0</v>
      </c>
      <c r="F21" s="77">
        <f t="shared" si="1"/>
        <v>0</v>
      </c>
      <c r="G21" s="77">
        <f t="shared" si="2"/>
        <v>0</v>
      </c>
      <c r="H21" s="77">
        <f t="shared" si="3"/>
        <v>0</v>
      </c>
      <c r="I21" s="85">
        <v>103060119</v>
      </c>
    </row>
    <row r="22" s="61" customFormat="1" ht="13" customHeight="1" spans="1:9">
      <c r="A22" s="91" t="s">
        <v>1702</v>
      </c>
      <c r="B22" s="76">
        <v>0</v>
      </c>
      <c r="C22" s="76">
        <v>0</v>
      </c>
      <c r="D22" s="76">
        <v>0</v>
      </c>
      <c r="E22" s="76">
        <v>0</v>
      </c>
      <c r="F22" s="77">
        <f t="shared" si="1"/>
        <v>0</v>
      </c>
      <c r="G22" s="77">
        <f t="shared" si="2"/>
        <v>0</v>
      </c>
      <c r="H22" s="77">
        <f t="shared" si="3"/>
        <v>0</v>
      </c>
      <c r="I22" s="85">
        <v>103060120</v>
      </c>
    </row>
    <row r="23" s="61" customFormat="1" ht="13" customHeight="1" spans="1:9">
      <c r="A23" s="91" t="s">
        <v>1703</v>
      </c>
      <c r="B23" s="76">
        <v>0</v>
      </c>
      <c r="C23" s="76">
        <v>0</v>
      </c>
      <c r="D23" s="76">
        <v>0</v>
      </c>
      <c r="E23" s="76">
        <v>0</v>
      </c>
      <c r="F23" s="77">
        <f t="shared" si="1"/>
        <v>0</v>
      </c>
      <c r="G23" s="77">
        <f t="shared" si="2"/>
        <v>0</v>
      </c>
      <c r="H23" s="77">
        <f t="shared" si="3"/>
        <v>0</v>
      </c>
      <c r="I23" s="85">
        <v>103060121</v>
      </c>
    </row>
    <row r="24" s="61" customFormat="1" ht="13" customHeight="1" spans="1:9">
      <c r="A24" s="91" t="s">
        <v>1704</v>
      </c>
      <c r="B24" s="76">
        <v>0</v>
      </c>
      <c r="C24" s="76">
        <v>0</v>
      </c>
      <c r="D24" s="76">
        <v>0</v>
      </c>
      <c r="E24" s="76">
        <v>0</v>
      </c>
      <c r="F24" s="77">
        <f t="shared" si="1"/>
        <v>0</v>
      </c>
      <c r="G24" s="77">
        <f t="shared" si="2"/>
        <v>0</v>
      </c>
      <c r="H24" s="77">
        <f t="shared" si="3"/>
        <v>0</v>
      </c>
      <c r="I24" s="85">
        <v>103060122</v>
      </c>
    </row>
    <row r="25" s="61" customFormat="1" ht="13" customHeight="1" spans="1:9">
      <c r="A25" s="91" t="s">
        <v>1705</v>
      </c>
      <c r="B25" s="76">
        <v>0</v>
      </c>
      <c r="C25" s="76">
        <v>0</v>
      </c>
      <c r="D25" s="76">
        <v>0</v>
      </c>
      <c r="E25" s="76">
        <v>0</v>
      </c>
      <c r="F25" s="77">
        <f t="shared" si="1"/>
        <v>0</v>
      </c>
      <c r="G25" s="77">
        <f t="shared" si="2"/>
        <v>0</v>
      </c>
      <c r="H25" s="77">
        <f t="shared" si="3"/>
        <v>0</v>
      </c>
      <c r="I25" s="85">
        <v>103060123</v>
      </c>
    </row>
    <row r="26" s="61" customFormat="1" ht="13" customHeight="1" spans="1:9">
      <c r="A26" s="91" t="s">
        <v>1706</v>
      </c>
      <c r="B26" s="76">
        <v>0</v>
      </c>
      <c r="C26" s="76">
        <v>0</v>
      </c>
      <c r="D26" s="76">
        <v>0</v>
      </c>
      <c r="E26" s="76">
        <v>0</v>
      </c>
      <c r="F26" s="77">
        <f t="shared" si="1"/>
        <v>0</v>
      </c>
      <c r="G26" s="77">
        <f t="shared" si="2"/>
        <v>0</v>
      </c>
      <c r="H26" s="77">
        <f t="shared" si="3"/>
        <v>0</v>
      </c>
      <c r="I26" s="85">
        <v>103060124</v>
      </c>
    </row>
    <row r="27" s="61" customFormat="1" ht="13" customHeight="1" spans="1:9">
      <c r="A27" s="91" t="s">
        <v>1707</v>
      </c>
      <c r="B27" s="76">
        <v>0</v>
      </c>
      <c r="C27" s="76">
        <v>0</v>
      </c>
      <c r="D27" s="76">
        <v>0</v>
      </c>
      <c r="E27" s="76">
        <v>0</v>
      </c>
      <c r="F27" s="77">
        <f t="shared" si="1"/>
        <v>0</v>
      </c>
      <c r="G27" s="77">
        <f t="shared" si="2"/>
        <v>0</v>
      </c>
      <c r="H27" s="77">
        <f t="shared" si="3"/>
        <v>0</v>
      </c>
      <c r="I27" s="85">
        <v>103060125</v>
      </c>
    </row>
    <row r="28" s="61" customFormat="1" ht="13" customHeight="1" spans="1:9">
      <c r="A28" s="91" t="s">
        <v>1708</v>
      </c>
      <c r="B28" s="76">
        <v>0</v>
      </c>
      <c r="C28" s="76">
        <v>0</v>
      </c>
      <c r="D28" s="76">
        <v>0</v>
      </c>
      <c r="E28" s="76">
        <v>0</v>
      </c>
      <c r="F28" s="77">
        <f t="shared" si="1"/>
        <v>0</v>
      </c>
      <c r="G28" s="77">
        <f t="shared" si="2"/>
        <v>0</v>
      </c>
      <c r="H28" s="77">
        <f t="shared" si="3"/>
        <v>0</v>
      </c>
      <c r="I28" s="85">
        <v>103060126</v>
      </c>
    </row>
    <row r="29" s="61" customFormat="1" ht="13" customHeight="1" spans="1:9">
      <c r="A29" s="91" t="s">
        <v>1709</v>
      </c>
      <c r="B29" s="76">
        <v>0</v>
      </c>
      <c r="C29" s="76">
        <v>0</v>
      </c>
      <c r="D29" s="76">
        <v>0</v>
      </c>
      <c r="E29" s="76">
        <v>0</v>
      </c>
      <c r="F29" s="77">
        <f t="shared" si="1"/>
        <v>0</v>
      </c>
      <c r="G29" s="77">
        <f t="shared" si="2"/>
        <v>0</v>
      </c>
      <c r="H29" s="77">
        <f t="shared" si="3"/>
        <v>0</v>
      </c>
      <c r="I29" s="85">
        <v>103060127</v>
      </c>
    </row>
    <row r="30" s="61" customFormat="1" ht="13" customHeight="1" spans="1:9">
      <c r="A30" s="91" t="s">
        <v>1710</v>
      </c>
      <c r="B30" s="76">
        <v>0</v>
      </c>
      <c r="C30" s="76">
        <v>0</v>
      </c>
      <c r="D30" s="76">
        <v>0</v>
      </c>
      <c r="E30" s="76">
        <v>0</v>
      </c>
      <c r="F30" s="77">
        <f t="shared" si="1"/>
        <v>0</v>
      </c>
      <c r="G30" s="77">
        <f t="shared" si="2"/>
        <v>0</v>
      </c>
      <c r="H30" s="77">
        <f t="shared" si="3"/>
        <v>0</v>
      </c>
      <c r="I30" s="85">
        <v>103060128</v>
      </c>
    </row>
    <row r="31" s="61" customFormat="1" ht="13" customHeight="1" spans="1:9">
      <c r="A31" s="91" t="s">
        <v>1711</v>
      </c>
      <c r="B31" s="76">
        <v>0</v>
      </c>
      <c r="C31" s="76">
        <v>0</v>
      </c>
      <c r="D31" s="76">
        <v>0</v>
      </c>
      <c r="E31" s="76">
        <v>0</v>
      </c>
      <c r="F31" s="77">
        <f t="shared" si="1"/>
        <v>0</v>
      </c>
      <c r="G31" s="77">
        <f t="shared" si="2"/>
        <v>0</v>
      </c>
      <c r="H31" s="77">
        <f t="shared" si="3"/>
        <v>0</v>
      </c>
      <c r="I31" s="85">
        <v>103060129</v>
      </c>
    </row>
    <row r="32" s="61" customFormat="1" ht="13" customHeight="1" spans="1:9">
      <c r="A32" s="91" t="s">
        <v>1712</v>
      </c>
      <c r="B32" s="76">
        <v>0</v>
      </c>
      <c r="C32" s="76">
        <v>0</v>
      </c>
      <c r="D32" s="76">
        <v>0</v>
      </c>
      <c r="E32" s="76">
        <v>0</v>
      </c>
      <c r="F32" s="77">
        <f t="shared" si="1"/>
        <v>0</v>
      </c>
      <c r="G32" s="77">
        <f t="shared" si="2"/>
        <v>0</v>
      </c>
      <c r="H32" s="77">
        <f t="shared" si="3"/>
        <v>0</v>
      </c>
      <c r="I32" s="85">
        <v>103060130</v>
      </c>
    </row>
    <row r="33" s="61" customFormat="1" ht="13" customHeight="1" spans="1:9">
      <c r="A33" s="91" t="s">
        <v>1713</v>
      </c>
      <c r="B33" s="76">
        <v>0</v>
      </c>
      <c r="C33" s="76">
        <v>0</v>
      </c>
      <c r="D33" s="76">
        <v>0</v>
      </c>
      <c r="E33" s="76">
        <v>0</v>
      </c>
      <c r="F33" s="77">
        <f t="shared" si="1"/>
        <v>0</v>
      </c>
      <c r="G33" s="77">
        <f t="shared" si="2"/>
        <v>0</v>
      </c>
      <c r="H33" s="77">
        <f t="shared" si="3"/>
        <v>0</v>
      </c>
      <c r="I33" s="85">
        <v>103060131</v>
      </c>
    </row>
    <row r="34" s="61" customFormat="1" ht="13" customHeight="1" spans="1:9">
      <c r="A34" s="91" t="s">
        <v>1714</v>
      </c>
      <c r="B34" s="76">
        <v>0</v>
      </c>
      <c r="C34" s="76">
        <v>0</v>
      </c>
      <c r="D34" s="76">
        <v>0</v>
      </c>
      <c r="E34" s="76">
        <v>0</v>
      </c>
      <c r="F34" s="77">
        <f t="shared" si="1"/>
        <v>0</v>
      </c>
      <c r="G34" s="77">
        <f t="shared" si="2"/>
        <v>0</v>
      </c>
      <c r="H34" s="77">
        <f t="shared" si="3"/>
        <v>0</v>
      </c>
      <c r="I34" s="85">
        <v>103060132</v>
      </c>
    </row>
    <row r="35" s="61" customFormat="1" ht="13" customHeight="1" spans="1:9">
      <c r="A35" s="91" t="s">
        <v>1715</v>
      </c>
      <c r="B35" s="76">
        <v>0</v>
      </c>
      <c r="C35" s="76">
        <v>0</v>
      </c>
      <c r="D35" s="76">
        <v>0</v>
      </c>
      <c r="E35" s="76">
        <v>0</v>
      </c>
      <c r="F35" s="77">
        <f t="shared" si="1"/>
        <v>0</v>
      </c>
      <c r="G35" s="77">
        <f t="shared" si="2"/>
        <v>0</v>
      </c>
      <c r="H35" s="77">
        <f t="shared" si="3"/>
        <v>0</v>
      </c>
      <c r="I35" s="85">
        <v>103060133</v>
      </c>
    </row>
    <row r="36" s="61" customFormat="1" ht="13" customHeight="1" spans="1:9">
      <c r="A36" s="91" t="s">
        <v>1716</v>
      </c>
      <c r="B36" s="76">
        <v>0</v>
      </c>
      <c r="C36" s="76">
        <v>0</v>
      </c>
      <c r="D36" s="76">
        <v>0</v>
      </c>
      <c r="E36" s="76">
        <v>0</v>
      </c>
      <c r="F36" s="77">
        <f t="shared" si="1"/>
        <v>0</v>
      </c>
      <c r="G36" s="77">
        <f t="shared" si="2"/>
        <v>0</v>
      </c>
      <c r="H36" s="77">
        <f t="shared" si="3"/>
        <v>0</v>
      </c>
      <c r="I36" s="85">
        <v>103060134</v>
      </c>
    </row>
    <row r="37" s="61" customFormat="1" ht="13" customHeight="1" spans="1:9">
      <c r="A37" s="92" t="s">
        <v>1717</v>
      </c>
      <c r="B37" s="76">
        <v>0</v>
      </c>
      <c r="C37" s="76">
        <v>0</v>
      </c>
      <c r="D37" s="76">
        <v>0</v>
      </c>
      <c r="E37" s="76">
        <v>0</v>
      </c>
      <c r="F37" s="77">
        <f t="shared" si="1"/>
        <v>0</v>
      </c>
      <c r="G37" s="77">
        <f t="shared" si="2"/>
        <v>0</v>
      </c>
      <c r="H37" s="77">
        <f t="shared" si="3"/>
        <v>0</v>
      </c>
      <c r="I37" s="85">
        <v>103060198</v>
      </c>
    </row>
    <row r="38" s="61" customFormat="1" ht="13" customHeight="1" spans="1:9">
      <c r="A38" s="91" t="s">
        <v>1718</v>
      </c>
      <c r="B38" s="76">
        <v>0</v>
      </c>
      <c r="C38" s="76">
        <v>0</v>
      </c>
      <c r="D38" s="76">
        <v>0</v>
      </c>
      <c r="E38" s="76">
        <v>0</v>
      </c>
      <c r="F38" s="77">
        <f t="shared" si="1"/>
        <v>0</v>
      </c>
      <c r="G38" s="77">
        <f t="shared" si="2"/>
        <v>0</v>
      </c>
      <c r="H38" s="77">
        <f t="shared" si="3"/>
        <v>0</v>
      </c>
      <c r="I38" s="85">
        <v>1030602</v>
      </c>
    </row>
    <row r="39" s="61" customFormat="1" ht="13" customHeight="1" spans="1:9">
      <c r="A39" s="91" t="s">
        <v>1719</v>
      </c>
      <c r="B39" s="76">
        <v>0</v>
      </c>
      <c r="C39" s="76">
        <v>0</v>
      </c>
      <c r="D39" s="76">
        <v>0</v>
      </c>
      <c r="E39" s="76">
        <v>0</v>
      </c>
      <c r="F39" s="77">
        <f t="shared" si="1"/>
        <v>0</v>
      </c>
      <c r="G39" s="77">
        <f t="shared" si="2"/>
        <v>0</v>
      </c>
      <c r="H39" s="77">
        <f t="shared" si="3"/>
        <v>0</v>
      </c>
      <c r="I39" s="85">
        <v>103060202</v>
      </c>
    </row>
    <row r="40" s="61" customFormat="1" ht="13" customHeight="1" spans="1:9">
      <c r="A40" s="91" t="s">
        <v>1720</v>
      </c>
      <c r="B40" s="76">
        <v>0</v>
      </c>
      <c r="C40" s="76">
        <v>0</v>
      </c>
      <c r="D40" s="76">
        <v>0</v>
      </c>
      <c r="E40" s="76">
        <v>0</v>
      </c>
      <c r="F40" s="77">
        <f t="shared" si="1"/>
        <v>0</v>
      </c>
      <c r="G40" s="77">
        <f t="shared" si="2"/>
        <v>0</v>
      </c>
      <c r="H40" s="77">
        <f t="shared" si="3"/>
        <v>0</v>
      </c>
      <c r="I40" s="85">
        <v>103060203</v>
      </c>
    </row>
    <row r="41" s="61" customFormat="1" ht="13" customHeight="1" spans="1:9">
      <c r="A41" s="91" t="s">
        <v>1721</v>
      </c>
      <c r="B41" s="76">
        <v>0</v>
      </c>
      <c r="C41" s="76">
        <v>0</v>
      </c>
      <c r="D41" s="76">
        <v>0</v>
      </c>
      <c r="E41" s="76">
        <v>0</v>
      </c>
      <c r="F41" s="77">
        <f t="shared" si="1"/>
        <v>0</v>
      </c>
      <c r="G41" s="77">
        <f t="shared" si="2"/>
        <v>0</v>
      </c>
      <c r="H41" s="77">
        <f t="shared" si="3"/>
        <v>0</v>
      </c>
      <c r="I41" s="85">
        <v>103060204</v>
      </c>
    </row>
    <row r="42" s="61" customFormat="1" ht="13" customHeight="1" spans="1:9">
      <c r="A42" s="92" t="s">
        <v>1722</v>
      </c>
      <c r="B42" s="76">
        <v>0</v>
      </c>
      <c r="C42" s="76">
        <v>0</v>
      </c>
      <c r="D42" s="76">
        <v>0</v>
      </c>
      <c r="E42" s="76">
        <v>0</v>
      </c>
      <c r="F42" s="77">
        <f t="shared" si="1"/>
        <v>0</v>
      </c>
      <c r="G42" s="77">
        <f t="shared" si="2"/>
        <v>0</v>
      </c>
      <c r="H42" s="77">
        <f t="shared" si="3"/>
        <v>0</v>
      </c>
      <c r="I42" s="85">
        <v>103060298</v>
      </c>
    </row>
    <row r="43" s="61" customFormat="1" ht="13" customHeight="1" spans="1:9">
      <c r="A43" s="91" t="s">
        <v>1723</v>
      </c>
      <c r="B43" s="76">
        <v>235</v>
      </c>
      <c r="C43" s="76">
        <v>0</v>
      </c>
      <c r="D43" s="76">
        <v>726</v>
      </c>
      <c r="E43" s="76">
        <v>0</v>
      </c>
      <c r="F43" s="77">
        <f t="shared" si="1"/>
        <v>0</v>
      </c>
      <c r="G43" s="77">
        <f t="shared" si="2"/>
        <v>0</v>
      </c>
      <c r="H43" s="77">
        <f t="shared" si="3"/>
        <v>0</v>
      </c>
      <c r="I43" s="85">
        <v>1030603</v>
      </c>
    </row>
    <row r="44" s="61" customFormat="1" ht="13" customHeight="1" spans="1:9">
      <c r="A44" s="91" t="s">
        <v>1724</v>
      </c>
      <c r="B44" s="76">
        <v>0</v>
      </c>
      <c r="C44" s="76">
        <v>0</v>
      </c>
      <c r="D44" s="76">
        <v>0</v>
      </c>
      <c r="E44" s="76">
        <v>0</v>
      </c>
      <c r="F44" s="77">
        <f t="shared" si="1"/>
        <v>0</v>
      </c>
      <c r="G44" s="77">
        <f t="shared" si="2"/>
        <v>0</v>
      </c>
      <c r="H44" s="77">
        <f t="shared" si="3"/>
        <v>0</v>
      </c>
      <c r="I44" s="85">
        <v>103060301</v>
      </c>
    </row>
    <row r="45" s="61" customFormat="1" ht="13" customHeight="1" spans="1:9">
      <c r="A45" s="91" t="s">
        <v>1725</v>
      </c>
      <c r="B45" s="76">
        <v>0</v>
      </c>
      <c r="C45" s="76">
        <v>0</v>
      </c>
      <c r="D45" s="76">
        <v>0</v>
      </c>
      <c r="E45" s="76">
        <v>0</v>
      </c>
      <c r="F45" s="77">
        <f t="shared" si="1"/>
        <v>0</v>
      </c>
      <c r="G45" s="77">
        <f t="shared" si="2"/>
        <v>0</v>
      </c>
      <c r="H45" s="77">
        <f t="shared" si="3"/>
        <v>0</v>
      </c>
      <c r="I45" s="85">
        <v>103060304</v>
      </c>
    </row>
    <row r="46" s="61" customFormat="1" ht="13" customHeight="1" spans="1:9">
      <c r="A46" s="91" t="s">
        <v>1726</v>
      </c>
      <c r="B46" s="76">
        <v>235</v>
      </c>
      <c r="C46" s="76">
        <v>0</v>
      </c>
      <c r="D46" s="76">
        <v>726</v>
      </c>
      <c r="E46" s="76">
        <v>0</v>
      </c>
      <c r="F46" s="77">
        <f t="shared" si="1"/>
        <v>0</v>
      </c>
      <c r="G46" s="77">
        <f t="shared" si="2"/>
        <v>0</v>
      </c>
      <c r="H46" s="77">
        <f t="shared" si="3"/>
        <v>0</v>
      </c>
      <c r="I46" s="85">
        <v>103060305</v>
      </c>
    </row>
    <row r="47" s="61" customFormat="1" ht="13" customHeight="1" spans="1:9">
      <c r="A47" s="91" t="s">
        <v>1727</v>
      </c>
      <c r="B47" s="76">
        <v>0</v>
      </c>
      <c r="C47" s="76">
        <v>0</v>
      </c>
      <c r="D47" s="76">
        <v>0</v>
      </c>
      <c r="E47" s="76">
        <v>0</v>
      </c>
      <c r="F47" s="77">
        <f t="shared" si="1"/>
        <v>0</v>
      </c>
      <c r="G47" s="77">
        <f t="shared" si="2"/>
        <v>0</v>
      </c>
      <c r="H47" s="77">
        <f t="shared" si="3"/>
        <v>0</v>
      </c>
      <c r="I47" s="85">
        <v>103060307</v>
      </c>
    </row>
    <row r="48" s="61" customFormat="1" ht="13" customHeight="1" spans="1:9">
      <c r="A48" s="92" t="s">
        <v>1728</v>
      </c>
      <c r="B48" s="76">
        <v>0</v>
      </c>
      <c r="C48" s="76">
        <v>0</v>
      </c>
      <c r="D48" s="76">
        <v>0</v>
      </c>
      <c r="E48" s="76">
        <v>0</v>
      </c>
      <c r="F48" s="77">
        <f t="shared" si="1"/>
        <v>0</v>
      </c>
      <c r="G48" s="77">
        <f t="shared" si="2"/>
        <v>0</v>
      </c>
      <c r="H48" s="77">
        <f t="shared" si="3"/>
        <v>0</v>
      </c>
      <c r="I48" s="85">
        <v>103060398</v>
      </c>
    </row>
    <row r="49" s="61" customFormat="1" ht="13" customHeight="1" spans="1:9">
      <c r="A49" s="91" t="s">
        <v>1729</v>
      </c>
      <c r="B49" s="76">
        <v>0</v>
      </c>
      <c r="C49" s="76">
        <v>0</v>
      </c>
      <c r="D49" s="76">
        <v>0</v>
      </c>
      <c r="E49" s="76">
        <v>0</v>
      </c>
      <c r="F49" s="77">
        <f t="shared" si="1"/>
        <v>0</v>
      </c>
      <c r="G49" s="77">
        <f t="shared" si="2"/>
        <v>0</v>
      </c>
      <c r="H49" s="77">
        <f t="shared" si="3"/>
        <v>0</v>
      </c>
      <c r="I49" s="85">
        <v>1030604</v>
      </c>
    </row>
    <row r="50" s="61" customFormat="1" ht="13" customHeight="1" spans="1:9">
      <c r="A50" s="91" t="s">
        <v>1730</v>
      </c>
      <c r="B50" s="76">
        <v>0</v>
      </c>
      <c r="C50" s="76">
        <v>0</v>
      </c>
      <c r="D50" s="76">
        <v>0</v>
      </c>
      <c r="E50" s="76">
        <v>0</v>
      </c>
      <c r="F50" s="77">
        <f t="shared" si="1"/>
        <v>0</v>
      </c>
      <c r="G50" s="77">
        <f t="shared" si="2"/>
        <v>0</v>
      </c>
      <c r="H50" s="77">
        <f t="shared" si="3"/>
        <v>0</v>
      </c>
      <c r="I50" s="85">
        <v>103060401</v>
      </c>
    </row>
    <row r="51" s="61" customFormat="1" ht="13" customHeight="1" spans="1:9">
      <c r="A51" s="91" t="s">
        <v>1731</v>
      </c>
      <c r="B51" s="76">
        <v>0</v>
      </c>
      <c r="C51" s="76">
        <v>0</v>
      </c>
      <c r="D51" s="76">
        <v>0</v>
      </c>
      <c r="E51" s="76">
        <v>0</v>
      </c>
      <c r="F51" s="77">
        <f t="shared" si="1"/>
        <v>0</v>
      </c>
      <c r="G51" s="77">
        <f t="shared" si="2"/>
        <v>0</v>
      </c>
      <c r="H51" s="77">
        <f t="shared" si="3"/>
        <v>0</v>
      </c>
      <c r="I51" s="85">
        <v>103060402</v>
      </c>
    </row>
    <row r="52" s="61" customFormat="1" ht="13" customHeight="1" spans="1:9">
      <c r="A52" s="92" t="s">
        <v>1732</v>
      </c>
      <c r="B52" s="76">
        <v>0</v>
      </c>
      <c r="C52" s="76">
        <v>0</v>
      </c>
      <c r="D52" s="76">
        <v>0</v>
      </c>
      <c r="E52" s="76">
        <v>0</v>
      </c>
      <c r="F52" s="77">
        <f t="shared" si="1"/>
        <v>0</v>
      </c>
      <c r="G52" s="77">
        <f t="shared" si="2"/>
        <v>0</v>
      </c>
      <c r="H52" s="77">
        <f t="shared" si="3"/>
        <v>0</v>
      </c>
      <c r="I52" s="85">
        <v>103060498</v>
      </c>
    </row>
    <row r="53" s="61" customFormat="1" ht="13" customHeight="1" spans="1:9">
      <c r="A53" s="91" t="s">
        <v>1733</v>
      </c>
      <c r="B53" s="76">
        <v>200</v>
      </c>
      <c r="C53" s="76">
        <v>0</v>
      </c>
      <c r="D53" s="76">
        <v>0</v>
      </c>
      <c r="E53" s="76">
        <v>0</v>
      </c>
      <c r="F53" s="77">
        <f t="shared" si="1"/>
        <v>0</v>
      </c>
      <c r="G53" s="77">
        <f t="shared" si="2"/>
        <v>0</v>
      </c>
      <c r="H53" s="77">
        <f t="shared" si="3"/>
        <v>0</v>
      </c>
      <c r="I53" s="85">
        <v>1030698</v>
      </c>
    </row>
    <row r="54" s="61" customFormat="1" ht="13" customHeight="1" spans="1:9">
      <c r="A54" s="81" t="str">
        <f t="shared" si="0"/>
        <v/>
      </c>
      <c r="B54" s="93">
        <v>0</v>
      </c>
      <c r="C54" s="76">
        <v>0</v>
      </c>
      <c r="D54" s="76">
        <v>0</v>
      </c>
      <c r="E54" s="76">
        <v>0</v>
      </c>
      <c r="F54" s="77">
        <v>0</v>
      </c>
      <c r="G54" s="77">
        <v>0</v>
      </c>
      <c r="H54" s="77">
        <v>0</v>
      </c>
      <c r="I54" s="88"/>
    </row>
    <row r="55" s="61" customFormat="1" ht="13" customHeight="1" spans="1:9">
      <c r="A55" s="81" t="s">
        <v>1734</v>
      </c>
      <c r="B55" s="94">
        <v>435</v>
      </c>
      <c r="C55" s="82">
        <v>0</v>
      </c>
      <c r="D55" s="82">
        <v>726</v>
      </c>
      <c r="E55" s="82">
        <v>0</v>
      </c>
      <c r="F55" s="77">
        <f t="shared" si="1"/>
        <v>0</v>
      </c>
      <c r="G55" s="77">
        <f t="shared" si="2"/>
        <v>0</v>
      </c>
      <c r="H55" s="77">
        <f t="shared" si="3"/>
        <v>0</v>
      </c>
      <c r="I55" s="88"/>
    </row>
    <row r="56" s="61" customFormat="1" ht="13" customHeight="1" spans="1:9">
      <c r="A56" s="91" t="s">
        <v>1735</v>
      </c>
      <c r="B56" s="93">
        <v>16</v>
      </c>
      <c r="C56" s="76">
        <v>0</v>
      </c>
      <c r="D56" s="76">
        <v>16</v>
      </c>
      <c r="E56" s="76">
        <v>16</v>
      </c>
      <c r="F56" s="77">
        <f t="shared" si="1"/>
        <v>1</v>
      </c>
      <c r="G56" s="77">
        <f t="shared" si="2"/>
        <v>0</v>
      </c>
      <c r="H56" s="77">
        <f t="shared" si="3"/>
        <v>1</v>
      </c>
      <c r="I56" s="85">
        <v>1100501</v>
      </c>
    </row>
    <row r="57" s="61" customFormat="1" ht="13" customHeight="1" spans="1:9">
      <c r="A57" s="91" t="s">
        <v>1736</v>
      </c>
      <c r="B57" s="93">
        <v>0</v>
      </c>
      <c r="C57" s="76">
        <v>0</v>
      </c>
      <c r="D57" s="76">
        <v>0</v>
      </c>
      <c r="E57" s="76">
        <v>0</v>
      </c>
      <c r="F57" s="77">
        <f t="shared" si="1"/>
        <v>0</v>
      </c>
      <c r="G57" s="77">
        <f t="shared" si="2"/>
        <v>0</v>
      </c>
      <c r="H57" s="77">
        <f t="shared" si="3"/>
        <v>0</v>
      </c>
      <c r="I57" s="85">
        <v>1100604</v>
      </c>
    </row>
    <row r="58" s="61" customFormat="1" ht="13" customHeight="1" spans="1:9">
      <c r="A58" s="91" t="s">
        <v>1737</v>
      </c>
      <c r="B58" s="93">
        <v>164</v>
      </c>
      <c r="C58" s="76">
        <v>0</v>
      </c>
      <c r="D58" s="76">
        <v>41</v>
      </c>
      <c r="E58" s="76">
        <v>164</v>
      </c>
      <c r="F58" s="77">
        <f t="shared" si="1"/>
        <v>1</v>
      </c>
      <c r="G58" s="77">
        <f t="shared" si="2"/>
        <v>0</v>
      </c>
      <c r="H58" s="77">
        <f t="shared" si="3"/>
        <v>4</v>
      </c>
      <c r="I58" s="85">
        <v>1100804</v>
      </c>
    </row>
    <row r="59" s="61" customFormat="1" ht="13" customHeight="1" spans="1:9">
      <c r="A59" s="92" t="s">
        <v>1738</v>
      </c>
      <c r="B59" s="93">
        <v>0</v>
      </c>
      <c r="C59" s="76">
        <v>0</v>
      </c>
      <c r="D59" s="76">
        <v>0</v>
      </c>
      <c r="E59" s="76">
        <v>0</v>
      </c>
      <c r="F59" s="77">
        <f t="shared" si="1"/>
        <v>0</v>
      </c>
      <c r="G59" s="77">
        <f t="shared" si="2"/>
        <v>0</v>
      </c>
      <c r="H59" s="77">
        <f t="shared" si="3"/>
        <v>0</v>
      </c>
      <c r="I59" s="88"/>
    </row>
    <row r="60" s="61" customFormat="1" ht="13" customHeight="1" spans="1:9">
      <c r="A60" s="92" t="s">
        <v>1739</v>
      </c>
      <c r="B60" s="93">
        <v>0</v>
      </c>
      <c r="C60" s="76">
        <v>0</v>
      </c>
      <c r="D60" s="76">
        <v>0</v>
      </c>
      <c r="E60" s="76">
        <v>0</v>
      </c>
      <c r="F60" s="77">
        <f t="shared" si="1"/>
        <v>0</v>
      </c>
      <c r="G60" s="77">
        <f t="shared" si="2"/>
        <v>0</v>
      </c>
      <c r="H60" s="77">
        <f t="shared" si="3"/>
        <v>0</v>
      </c>
      <c r="I60" s="88"/>
    </row>
    <row r="61" s="61" customFormat="1" ht="13" customHeight="1" spans="1:9">
      <c r="A61" s="91" t="str">
        <f t="shared" si="0"/>
        <v/>
      </c>
      <c r="B61" s="93">
        <v>0</v>
      </c>
      <c r="C61" s="76">
        <v>0</v>
      </c>
      <c r="D61" s="76">
        <v>0</v>
      </c>
      <c r="E61" s="76">
        <v>0</v>
      </c>
      <c r="F61" s="77">
        <v>0</v>
      </c>
      <c r="G61" s="77">
        <v>0</v>
      </c>
      <c r="H61" s="77">
        <v>0</v>
      </c>
      <c r="I61" s="88"/>
    </row>
    <row r="62" s="61" customFormat="1" ht="13" customHeight="1" spans="1:9">
      <c r="A62" s="91" t="str">
        <f t="shared" si="0"/>
        <v/>
      </c>
      <c r="B62" s="93">
        <v>0</v>
      </c>
      <c r="C62" s="76">
        <v>0</v>
      </c>
      <c r="D62" s="76">
        <v>0</v>
      </c>
      <c r="E62" s="76">
        <v>0</v>
      </c>
      <c r="F62" s="77">
        <v>0</v>
      </c>
      <c r="G62" s="77">
        <v>0</v>
      </c>
      <c r="H62" s="77">
        <v>0</v>
      </c>
      <c r="I62" s="88"/>
    </row>
    <row r="63" s="61" customFormat="1" ht="13" customHeight="1" spans="1:9">
      <c r="A63" s="83" t="s">
        <v>57</v>
      </c>
      <c r="B63" s="94">
        <v>615</v>
      </c>
      <c r="C63" s="82">
        <v>0</v>
      </c>
      <c r="D63" s="82">
        <v>783</v>
      </c>
      <c r="E63" s="95">
        <f>SUM(E55:E60)</f>
        <v>180</v>
      </c>
      <c r="F63" s="77">
        <f t="shared" si="1"/>
        <v>0.292682926829268</v>
      </c>
      <c r="G63" s="77">
        <f t="shared" si="2"/>
        <v>0</v>
      </c>
      <c r="H63" s="77">
        <f t="shared" si="3"/>
        <v>0.229885057471264</v>
      </c>
      <c r="I63" s="88"/>
    </row>
  </sheetData>
  <sheetProtection insertRows="0" insertColumns="0" deleteColumns="0" deleteRows="0" autoFilter="0"/>
  <mergeCells count="1">
    <mergeCell ref="A1:H1"/>
  </mergeCells>
  <printOptions horizontalCentered="1"/>
  <pageMargins left="0.161111111111111" right="0.161111111111111" top="0.2125" bottom="0.2125" header="0.5" footer="0.5"/>
  <pageSetup paperSize="9"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K51"/>
  <sheetViews>
    <sheetView zoomScale="115" zoomScaleNormal="115" topLeftCell="A3" workbookViewId="0">
      <selection activeCell="A6" sqref="A6"/>
    </sheetView>
  </sheetViews>
  <sheetFormatPr defaultColWidth="9" defaultRowHeight="20.25" customHeight="1"/>
  <cols>
    <col min="1" max="1" width="14.9722222222222" style="2" customWidth="1"/>
    <col min="2" max="2" width="7.14814814814815" style="2" customWidth="1"/>
    <col min="3" max="3" width="9.66666666666667" style="2" customWidth="1"/>
    <col min="4" max="4" width="9.46296296296296" style="2" customWidth="1"/>
    <col min="5" max="5" width="9.85185185185185" style="2" customWidth="1"/>
    <col min="6" max="6" width="7.66666666666667" style="2" customWidth="1"/>
    <col min="7" max="7" width="9.17592592592593" style="2" customWidth="1"/>
    <col min="8" max="8" width="9.85185185185185" style="2" customWidth="1"/>
    <col min="9" max="10" width="10.0462962962963" style="2" customWidth="1"/>
    <col min="11" max="11" width="12.4259259259259" style="138" hidden="1" customWidth="1"/>
  </cols>
  <sheetData>
    <row r="1" ht="28" customHeight="1" spans="1:11">
      <c r="A1" s="12" t="s">
        <v>58</v>
      </c>
      <c r="B1" s="12"/>
      <c r="C1" s="12"/>
      <c r="D1" s="12"/>
      <c r="E1" s="12"/>
      <c r="F1" s="12"/>
      <c r="G1" s="12"/>
      <c r="H1" s="12"/>
      <c r="I1" s="12"/>
      <c r="J1" s="12"/>
      <c r="K1" s="12"/>
    </row>
    <row r="2" ht="15" customHeight="1" spans="1:11">
      <c r="A2" s="4"/>
      <c r="B2" s="4"/>
      <c r="C2" s="4"/>
      <c r="D2" s="4"/>
      <c r="E2" s="4"/>
      <c r="F2" s="4"/>
      <c r="G2" s="4"/>
      <c r="H2" s="4"/>
      <c r="I2" s="4"/>
      <c r="J2" s="56" t="s">
        <v>1</v>
      </c>
      <c r="K2" s="56"/>
    </row>
    <row r="3" ht="30" customHeight="1" spans="1:11">
      <c r="A3" s="13" t="s">
        <v>59</v>
      </c>
      <c r="B3" s="194" t="s">
        <v>3</v>
      </c>
      <c r="C3" s="194" t="s">
        <v>4</v>
      </c>
      <c r="D3" s="194" t="s">
        <v>5</v>
      </c>
      <c r="E3" s="194" t="s">
        <v>6</v>
      </c>
      <c r="F3" s="194" t="s">
        <v>7</v>
      </c>
      <c r="G3" s="195" t="s">
        <v>8</v>
      </c>
      <c r="H3" s="195" t="s">
        <v>9</v>
      </c>
      <c r="I3" s="195" t="s">
        <v>10</v>
      </c>
      <c r="J3" s="195" t="s">
        <v>60</v>
      </c>
      <c r="K3" s="142" t="s">
        <v>12</v>
      </c>
    </row>
    <row r="4" ht="15" customHeight="1" spans="1:11">
      <c r="A4" s="196" t="s">
        <v>61</v>
      </c>
      <c r="B4" s="42">
        <v>0</v>
      </c>
      <c r="C4" s="42">
        <v>19999</v>
      </c>
      <c r="D4" s="42">
        <v>14903</v>
      </c>
      <c r="E4" s="42">
        <v>15401</v>
      </c>
      <c r="F4" s="42">
        <v>14903</v>
      </c>
      <c r="G4" s="54">
        <f t="shared" ref="G4:G29" si="0">IF(B4=0,0,F4/B4)</f>
        <v>0</v>
      </c>
      <c r="H4" s="54">
        <f t="shared" ref="H4:H29" si="1">IF(C4=0,0,F4/C4)</f>
        <v>0.745187259362968</v>
      </c>
      <c r="I4" s="54">
        <f t="shared" ref="I4:I29" si="2">IF(D4=0,0,F4/D4)</f>
        <v>1</v>
      </c>
      <c r="J4" s="54">
        <f t="shared" ref="J4:J51" si="3">IF(E4=0,0,F4/E4)</f>
        <v>0.967664437374196</v>
      </c>
      <c r="K4" s="143">
        <v>201</v>
      </c>
    </row>
    <row r="5" ht="15" customHeight="1" spans="1:11">
      <c r="A5" s="197" t="s">
        <v>62</v>
      </c>
      <c r="B5" s="42">
        <v>0</v>
      </c>
      <c r="C5" s="42">
        <v>0</v>
      </c>
      <c r="D5" s="42">
        <v>0</v>
      </c>
      <c r="E5" s="42">
        <v>0</v>
      </c>
      <c r="F5" s="42">
        <v>0</v>
      </c>
      <c r="G5" s="54">
        <f t="shared" si="0"/>
        <v>0</v>
      </c>
      <c r="H5" s="54">
        <f t="shared" si="1"/>
        <v>0</v>
      </c>
      <c r="I5" s="54">
        <f t="shared" si="2"/>
        <v>0</v>
      </c>
      <c r="J5" s="54">
        <f t="shared" si="3"/>
        <v>0</v>
      </c>
      <c r="K5" s="143">
        <v>202</v>
      </c>
    </row>
    <row r="6" ht="15" customHeight="1" spans="1:11">
      <c r="A6" s="197" t="s">
        <v>63</v>
      </c>
      <c r="B6" s="42">
        <v>0</v>
      </c>
      <c r="C6" s="42">
        <v>276</v>
      </c>
      <c r="D6" s="42">
        <v>427</v>
      </c>
      <c r="E6" s="42">
        <v>292</v>
      </c>
      <c r="F6" s="42">
        <v>427</v>
      </c>
      <c r="G6" s="54">
        <f t="shared" si="0"/>
        <v>0</v>
      </c>
      <c r="H6" s="54">
        <f t="shared" si="1"/>
        <v>1.54710144927536</v>
      </c>
      <c r="I6" s="54">
        <f t="shared" si="2"/>
        <v>1</v>
      </c>
      <c r="J6" s="54">
        <f t="shared" si="3"/>
        <v>1.46232876712329</v>
      </c>
      <c r="K6" s="143">
        <v>203</v>
      </c>
    </row>
    <row r="7" ht="15" customHeight="1" spans="1:11">
      <c r="A7" s="197" t="s">
        <v>64</v>
      </c>
      <c r="B7" s="42">
        <v>0</v>
      </c>
      <c r="C7" s="42">
        <v>5045</v>
      </c>
      <c r="D7" s="42">
        <v>5936</v>
      </c>
      <c r="E7" s="42">
        <v>6874</v>
      </c>
      <c r="F7" s="42">
        <v>5936</v>
      </c>
      <c r="G7" s="54">
        <f t="shared" si="0"/>
        <v>0</v>
      </c>
      <c r="H7" s="54">
        <f t="shared" si="1"/>
        <v>1.17661050545094</v>
      </c>
      <c r="I7" s="54">
        <f t="shared" si="2"/>
        <v>1</v>
      </c>
      <c r="J7" s="54">
        <f t="shared" si="3"/>
        <v>0.863543788187373</v>
      </c>
      <c r="K7" s="143">
        <v>204</v>
      </c>
    </row>
    <row r="8" ht="15" customHeight="1" spans="1:11">
      <c r="A8" s="197" t="s">
        <v>65</v>
      </c>
      <c r="B8" s="42">
        <v>0</v>
      </c>
      <c r="C8" s="42">
        <v>31608</v>
      </c>
      <c r="D8" s="42">
        <v>36291</v>
      </c>
      <c r="E8" s="42">
        <v>36159</v>
      </c>
      <c r="F8" s="42">
        <v>36291</v>
      </c>
      <c r="G8" s="54">
        <f t="shared" si="0"/>
        <v>0</v>
      </c>
      <c r="H8" s="54">
        <f t="shared" si="1"/>
        <v>1.14815869400152</v>
      </c>
      <c r="I8" s="54">
        <f t="shared" si="2"/>
        <v>1</v>
      </c>
      <c r="J8" s="54">
        <f t="shared" si="3"/>
        <v>1.00365054343317</v>
      </c>
      <c r="K8" s="143">
        <v>205</v>
      </c>
    </row>
    <row r="9" ht="15" customHeight="1" spans="1:11">
      <c r="A9" s="197" t="s">
        <v>66</v>
      </c>
      <c r="B9" s="42">
        <v>0</v>
      </c>
      <c r="C9" s="42">
        <v>1219</v>
      </c>
      <c r="D9" s="42">
        <v>7193</v>
      </c>
      <c r="E9" s="42">
        <v>6987</v>
      </c>
      <c r="F9" s="42">
        <v>7193</v>
      </c>
      <c r="G9" s="54">
        <f t="shared" si="0"/>
        <v>0</v>
      </c>
      <c r="H9" s="54">
        <f t="shared" si="1"/>
        <v>5.90073831009024</v>
      </c>
      <c r="I9" s="54">
        <f t="shared" si="2"/>
        <v>1</v>
      </c>
      <c r="J9" s="54">
        <f t="shared" si="3"/>
        <v>1.02948332617719</v>
      </c>
      <c r="K9" s="143">
        <v>206</v>
      </c>
    </row>
    <row r="10" ht="15" customHeight="1" spans="1:11">
      <c r="A10" s="198" t="s">
        <v>67</v>
      </c>
      <c r="B10" s="42">
        <v>0</v>
      </c>
      <c r="C10" s="42">
        <v>1884</v>
      </c>
      <c r="D10" s="42">
        <v>2237</v>
      </c>
      <c r="E10" s="42">
        <v>1932</v>
      </c>
      <c r="F10" s="42">
        <v>2237</v>
      </c>
      <c r="G10" s="54">
        <f t="shared" si="0"/>
        <v>0</v>
      </c>
      <c r="H10" s="54">
        <f t="shared" si="1"/>
        <v>1.18736730360934</v>
      </c>
      <c r="I10" s="54">
        <f t="shared" si="2"/>
        <v>1</v>
      </c>
      <c r="J10" s="54">
        <f t="shared" si="3"/>
        <v>1.15786749482402</v>
      </c>
      <c r="K10" s="143">
        <v>207</v>
      </c>
    </row>
    <row r="11" ht="15" customHeight="1" spans="1:11">
      <c r="A11" s="198" t="s">
        <v>68</v>
      </c>
      <c r="B11" s="42">
        <v>0</v>
      </c>
      <c r="C11" s="42">
        <v>29612</v>
      </c>
      <c r="D11" s="42">
        <v>32443</v>
      </c>
      <c r="E11" s="42">
        <v>40054</v>
      </c>
      <c r="F11" s="42">
        <v>32443</v>
      </c>
      <c r="G11" s="54">
        <f t="shared" si="0"/>
        <v>0</v>
      </c>
      <c r="H11" s="54">
        <f t="shared" si="1"/>
        <v>1.09560313386465</v>
      </c>
      <c r="I11" s="54">
        <f t="shared" si="2"/>
        <v>1</v>
      </c>
      <c r="J11" s="54">
        <f t="shared" si="3"/>
        <v>0.809981524941329</v>
      </c>
      <c r="K11" s="143">
        <v>208</v>
      </c>
    </row>
    <row r="12" ht="15" customHeight="1" spans="1:11">
      <c r="A12" s="197" t="s">
        <v>69</v>
      </c>
      <c r="B12" s="42">
        <v>0</v>
      </c>
      <c r="C12" s="42">
        <v>14749</v>
      </c>
      <c r="D12" s="42">
        <v>15439</v>
      </c>
      <c r="E12" s="42">
        <v>13037</v>
      </c>
      <c r="F12" s="42">
        <v>15439</v>
      </c>
      <c r="G12" s="54">
        <f t="shared" si="0"/>
        <v>0</v>
      </c>
      <c r="H12" s="54">
        <f t="shared" si="1"/>
        <v>1.04678283273442</v>
      </c>
      <c r="I12" s="54">
        <f t="shared" si="2"/>
        <v>1</v>
      </c>
      <c r="J12" s="54">
        <f t="shared" si="3"/>
        <v>1.18424484160466</v>
      </c>
      <c r="K12" s="143">
        <v>210</v>
      </c>
    </row>
    <row r="13" ht="15" customHeight="1" spans="1:11">
      <c r="A13" s="197" t="s">
        <v>70</v>
      </c>
      <c r="B13" s="42">
        <v>0</v>
      </c>
      <c r="C13" s="42">
        <v>302</v>
      </c>
      <c r="D13" s="42">
        <v>1505</v>
      </c>
      <c r="E13" s="42">
        <v>1183</v>
      </c>
      <c r="F13" s="42">
        <v>1505</v>
      </c>
      <c r="G13" s="54">
        <f t="shared" si="0"/>
        <v>0</v>
      </c>
      <c r="H13" s="54">
        <f t="shared" si="1"/>
        <v>4.98344370860927</v>
      </c>
      <c r="I13" s="54">
        <f t="shared" si="2"/>
        <v>1</v>
      </c>
      <c r="J13" s="54">
        <f t="shared" si="3"/>
        <v>1.27218934911243</v>
      </c>
      <c r="K13" s="143">
        <v>211</v>
      </c>
    </row>
    <row r="14" ht="15" customHeight="1" spans="1:11">
      <c r="A14" s="197" t="s">
        <v>71</v>
      </c>
      <c r="B14" s="42">
        <v>0</v>
      </c>
      <c r="C14" s="42">
        <v>5014</v>
      </c>
      <c r="D14" s="42">
        <v>2523</v>
      </c>
      <c r="E14" s="42">
        <v>4486</v>
      </c>
      <c r="F14" s="42">
        <v>2523</v>
      </c>
      <c r="G14" s="54">
        <f t="shared" si="0"/>
        <v>0</v>
      </c>
      <c r="H14" s="54">
        <f t="shared" si="1"/>
        <v>0.50319106501795</v>
      </c>
      <c r="I14" s="54">
        <f t="shared" si="2"/>
        <v>1</v>
      </c>
      <c r="J14" s="54">
        <f t="shared" si="3"/>
        <v>0.562416406598306</v>
      </c>
      <c r="K14" s="143">
        <v>212</v>
      </c>
    </row>
    <row r="15" ht="15" customHeight="1" spans="1:11">
      <c r="A15" s="197" t="s">
        <v>72</v>
      </c>
      <c r="B15" s="42">
        <v>0</v>
      </c>
      <c r="C15" s="42">
        <v>15686</v>
      </c>
      <c r="D15" s="42">
        <v>42422</v>
      </c>
      <c r="E15" s="42">
        <v>27847</v>
      </c>
      <c r="F15" s="42">
        <v>29622</v>
      </c>
      <c r="G15" s="54">
        <f t="shared" si="0"/>
        <v>0</v>
      </c>
      <c r="H15" s="54">
        <f t="shared" si="1"/>
        <v>1.88843554762208</v>
      </c>
      <c r="I15" s="54">
        <f t="shared" si="2"/>
        <v>0.698269765687615</v>
      </c>
      <c r="J15" s="54">
        <f t="shared" si="3"/>
        <v>1.06374115703666</v>
      </c>
      <c r="K15" s="143">
        <v>213</v>
      </c>
    </row>
    <row r="16" ht="15" customHeight="1" spans="1:11">
      <c r="A16" s="197" t="s">
        <v>73</v>
      </c>
      <c r="B16" s="42">
        <v>0</v>
      </c>
      <c r="C16" s="42">
        <v>2219</v>
      </c>
      <c r="D16" s="42">
        <v>1189</v>
      </c>
      <c r="E16" s="42">
        <v>3805</v>
      </c>
      <c r="F16" s="42">
        <v>1189</v>
      </c>
      <c r="G16" s="54">
        <f t="shared" si="0"/>
        <v>0</v>
      </c>
      <c r="H16" s="54">
        <f t="shared" si="1"/>
        <v>0.53582694907616</v>
      </c>
      <c r="I16" s="54">
        <f t="shared" si="2"/>
        <v>1</v>
      </c>
      <c r="J16" s="54">
        <f t="shared" si="3"/>
        <v>0.312483574244415</v>
      </c>
      <c r="K16" s="143">
        <v>214</v>
      </c>
    </row>
    <row r="17" ht="15" customHeight="1" spans="1:11">
      <c r="A17" s="198" t="s">
        <v>74</v>
      </c>
      <c r="B17" s="42">
        <v>0</v>
      </c>
      <c r="C17" s="42">
        <v>558</v>
      </c>
      <c r="D17" s="42">
        <v>165</v>
      </c>
      <c r="E17" s="42">
        <v>230</v>
      </c>
      <c r="F17" s="42">
        <v>165</v>
      </c>
      <c r="G17" s="54">
        <f t="shared" si="0"/>
        <v>0</v>
      </c>
      <c r="H17" s="54">
        <f t="shared" si="1"/>
        <v>0.295698924731183</v>
      </c>
      <c r="I17" s="54">
        <f t="shared" si="2"/>
        <v>1</v>
      </c>
      <c r="J17" s="54">
        <f t="shared" si="3"/>
        <v>0.717391304347826</v>
      </c>
      <c r="K17" s="143">
        <v>215</v>
      </c>
    </row>
    <row r="18" ht="15" customHeight="1" spans="1:11">
      <c r="A18" s="196" t="s">
        <v>75</v>
      </c>
      <c r="B18" s="42">
        <v>0</v>
      </c>
      <c r="C18" s="42">
        <v>601</v>
      </c>
      <c r="D18" s="42">
        <v>138</v>
      </c>
      <c r="E18" s="42">
        <v>765</v>
      </c>
      <c r="F18" s="42">
        <v>138</v>
      </c>
      <c r="G18" s="54">
        <f t="shared" si="0"/>
        <v>0</v>
      </c>
      <c r="H18" s="54">
        <f t="shared" si="1"/>
        <v>0.229617304492512</v>
      </c>
      <c r="I18" s="54">
        <f t="shared" si="2"/>
        <v>1</v>
      </c>
      <c r="J18" s="54">
        <f t="shared" si="3"/>
        <v>0.180392156862745</v>
      </c>
      <c r="K18" s="143">
        <v>216</v>
      </c>
    </row>
    <row r="19" ht="15" customHeight="1" spans="1:11">
      <c r="A19" s="197" t="s">
        <v>76</v>
      </c>
      <c r="B19" s="42">
        <v>0</v>
      </c>
      <c r="C19" s="42">
        <v>0</v>
      </c>
      <c r="D19" s="42">
        <v>0</v>
      </c>
      <c r="E19" s="42">
        <v>0</v>
      </c>
      <c r="F19" s="42">
        <v>0</v>
      </c>
      <c r="G19" s="54">
        <f t="shared" si="0"/>
        <v>0</v>
      </c>
      <c r="H19" s="54">
        <f t="shared" si="1"/>
        <v>0</v>
      </c>
      <c r="I19" s="54">
        <f t="shared" si="2"/>
        <v>0</v>
      </c>
      <c r="J19" s="54">
        <f t="shared" si="3"/>
        <v>0</v>
      </c>
      <c r="K19" s="143">
        <v>217</v>
      </c>
    </row>
    <row r="20" ht="15" customHeight="1" spans="1:11">
      <c r="A20" s="196" t="s">
        <v>77</v>
      </c>
      <c r="B20" s="42">
        <v>0</v>
      </c>
      <c r="C20" s="42">
        <v>0</v>
      </c>
      <c r="D20" s="42">
        <v>0</v>
      </c>
      <c r="E20" s="42">
        <v>0</v>
      </c>
      <c r="F20" s="42">
        <v>0</v>
      </c>
      <c r="G20" s="54">
        <f t="shared" si="0"/>
        <v>0</v>
      </c>
      <c r="H20" s="54">
        <f t="shared" si="1"/>
        <v>0</v>
      </c>
      <c r="I20" s="54">
        <f t="shared" si="2"/>
        <v>0</v>
      </c>
      <c r="J20" s="54">
        <f t="shared" si="3"/>
        <v>0</v>
      </c>
      <c r="K20" s="143">
        <v>219</v>
      </c>
    </row>
    <row r="21" ht="15" customHeight="1" spans="1:11">
      <c r="A21" s="198" t="s">
        <v>78</v>
      </c>
      <c r="B21" s="42">
        <v>0</v>
      </c>
      <c r="C21" s="42">
        <v>807</v>
      </c>
      <c r="D21" s="42">
        <v>1097</v>
      </c>
      <c r="E21" s="42">
        <v>937</v>
      </c>
      <c r="F21" s="42">
        <v>1097</v>
      </c>
      <c r="G21" s="54">
        <f t="shared" si="0"/>
        <v>0</v>
      </c>
      <c r="H21" s="54">
        <f t="shared" si="1"/>
        <v>1.35935563816605</v>
      </c>
      <c r="I21" s="54">
        <f t="shared" si="2"/>
        <v>1</v>
      </c>
      <c r="J21" s="54">
        <f t="shared" si="3"/>
        <v>1.17075773745998</v>
      </c>
      <c r="K21" s="143">
        <v>220</v>
      </c>
    </row>
    <row r="22" ht="15" customHeight="1" spans="1:11">
      <c r="A22" s="197" t="s">
        <v>79</v>
      </c>
      <c r="B22" s="42">
        <v>0</v>
      </c>
      <c r="C22" s="42">
        <v>10656</v>
      </c>
      <c r="D22" s="42">
        <v>5200</v>
      </c>
      <c r="E22" s="42">
        <v>9643</v>
      </c>
      <c r="F22" s="42">
        <v>5200</v>
      </c>
      <c r="G22" s="54">
        <f t="shared" si="0"/>
        <v>0</v>
      </c>
      <c r="H22" s="54">
        <f t="shared" si="1"/>
        <v>0.487987987987988</v>
      </c>
      <c r="I22" s="54">
        <f t="shared" si="2"/>
        <v>1</v>
      </c>
      <c r="J22" s="54">
        <f t="shared" si="3"/>
        <v>0.53925127035155</v>
      </c>
      <c r="K22" s="143">
        <v>221</v>
      </c>
    </row>
    <row r="23" ht="15" customHeight="1" spans="1:11">
      <c r="A23" s="196" t="s">
        <v>80</v>
      </c>
      <c r="B23" s="42">
        <v>0</v>
      </c>
      <c r="C23" s="42">
        <v>429</v>
      </c>
      <c r="D23" s="42">
        <v>485</v>
      </c>
      <c r="E23" s="42">
        <v>147</v>
      </c>
      <c r="F23" s="42">
        <v>485</v>
      </c>
      <c r="G23" s="54">
        <f t="shared" si="0"/>
        <v>0</v>
      </c>
      <c r="H23" s="54">
        <f t="shared" si="1"/>
        <v>1.13053613053613</v>
      </c>
      <c r="I23" s="54">
        <f t="shared" si="2"/>
        <v>1</v>
      </c>
      <c r="J23" s="54">
        <f t="shared" si="3"/>
        <v>3.29931972789116</v>
      </c>
      <c r="K23" s="143">
        <v>222</v>
      </c>
    </row>
    <row r="24" ht="15" customHeight="1" spans="1:11">
      <c r="A24" s="198" t="s">
        <v>81</v>
      </c>
      <c r="B24" s="42">
        <v>0</v>
      </c>
      <c r="C24" s="42">
        <v>1844</v>
      </c>
      <c r="D24" s="42">
        <v>2090</v>
      </c>
      <c r="E24" s="42">
        <v>1984</v>
      </c>
      <c r="F24" s="42">
        <v>2090</v>
      </c>
      <c r="G24" s="54">
        <f t="shared" si="0"/>
        <v>0</v>
      </c>
      <c r="H24" s="54">
        <f t="shared" si="1"/>
        <v>1.13340563991323</v>
      </c>
      <c r="I24" s="54">
        <f t="shared" si="2"/>
        <v>1</v>
      </c>
      <c r="J24" s="54">
        <f t="shared" si="3"/>
        <v>1.05342741935484</v>
      </c>
      <c r="K24" s="143">
        <v>224</v>
      </c>
    </row>
    <row r="25" ht="15" customHeight="1" spans="1:11">
      <c r="A25" s="197" t="s">
        <v>82</v>
      </c>
      <c r="B25" s="42">
        <v>0</v>
      </c>
      <c r="C25" s="42">
        <v>1781</v>
      </c>
      <c r="D25" s="42">
        <v>0</v>
      </c>
      <c r="E25" s="42">
        <v>0</v>
      </c>
      <c r="F25" s="42">
        <v>0</v>
      </c>
      <c r="G25" s="54">
        <f t="shared" si="0"/>
        <v>0</v>
      </c>
      <c r="H25" s="54">
        <f t="shared" si="1"/>
        <v>0</v>
      </c>
      <c r="I25" s="54">
        <f t="shared" si="2"/>
        <v>0</v>
      </c>
      <c r="J25" s="54">
        <f t="shared" si="3"/>
        <v>0</v>
      </c>
      <c r="K25" s="143"/>
    </row>
    <row r="26" ht="15" customHeight="1" spans="1:11">
      <c r="A26" s="197" t="s">
        <v>83</v>
      </c>
      <c r="B26" s="42">
        <v>0</v>
      </c>
      <c r="C26" s="42">
        <v>30500</v>
      </c>
      <c r="D26" s="42">
        <v>15</v>
      </c>
      <c r="E26" s="42">
        <v>0</v>
      </c>
      <c r="F26" s="42">
        <v>15</v>
      </c>
      <c r="G26" s="54">
        <f t="shared" si="0"/>
        <v>0</v>
      </c>
      <c r="H26" s="54">
        <f t="shared" si="1"/>
        <v>0.000491803278688525</v>
      </c>
      <c r="I26" s="54">
        <f t="shared" si="2"/>
        <v>1</v>
      </c>
      <c r="J26" s="54">
        <f t="shared" si="3"/>
        <v>0</v>
      </c>
      <c r="K26" s="143">
        <v>229</v>
      </c>
    </row>
    <row r="27" ht="15" customHeight="1" spans="1:11">
      <c r="A27" s="197" t="s">
        <v>84</v>
      </c>
      <c r="B27" s="42">
        <v>0</v>
      </c>
      <c r="C27" s="42">
        <v>3277</v>
      </c>
      <c r="D27" s="42">
        <v>3276</v>
      </c>
      <c r="E27" s="42">
        <v>3416</v>
      </c>
      <c r="F27" s="42">
        <v>3276</v>
      </c>
      <c r="G27" s="54">
        <f t="shared" si="0"/>
        <v>0</v>
      </c>
      <c r="H27" s="54">
        <f t="shared" si="1"/>
        <v>0.999694842844065</v>
      </c>
      <c r="I27" s="54">
        <f t="shared" si="2"/>
        <v>1</v>
      </c>
      <c r="J27" s="54">
        <f t="shared" si="3"/>
        <v>0.959016393442623</v>
      </c>
      <c r="K27" s="143">
        <v>232</v>
      </c>
    </row>
    <row r="28" ht="15" customHeight="1" spans="1:11">
      <c r="A28" s="196" t="s">
        <v>85</v>
      </c>
      <c r="B28" s="42">
        <v>0</v>
      </c>
      <c r="C28" s="42">
        <v>14</v>
      </c>
      <c r="D28" s="42">
        <v>26</v>
      </c>
      <c r="E28" s="42">
        <v>21</v>
      </c>
      <c r="F28" s="42">
        <v>26</v>
      </c>
      <c r="G28" s="54">
        <f t="shared" si="0"/>
        <v>0</v>
      </c>
      <c r="H28" s="54">
        <f t="shared" si="1"/>
        <v>1.85714285714286</v>
      </c>
      <c r="I28" s="54">
        <f t="shared" si="2"/>
        <v>1</v>
      </c>
      <c r="J28" s="54">
        <f t="shared" si="3"/>
        <v>1.23809523809524</v>
      </c>
      <c r="K28" s="143">
        <v>233</v>
      </c>
    </row>
    <row r="29" ht="15" customHeight="1" spans="1:11">
      <c r="A29" s="199" t="s">
        <v>86</v>
      </c>
      <c r="B29" s="42">
        <v>0</v>
      </c>
      <c r="C29" s="42">
        <v>178080</v>
      </c>
      <c r="D29" s="42">
        <v>175000</v>
      </c>
      <c r="E29" s="42">
        <v>175200</v>
      </c>
      <c r="F29" s="42">
        <v>162200</v>
      </c>
      <c r="G29" s="54">
        <f t="shared" si="0"/>
        <v>0</v>
      </c>
      <c r="H29" s="54">
        <f t="shared" si="1"/>
        <v>0.910826594788859</v>
      </c>
      <c r="I29" s="54">
        <f t="shared" si="2"/>
        <v>0.926857142857143</v>
      </c>
      <c r="J29" s="54">
        <f t="shared" si="3"/>
        <v>0.925799086757991</v>
      </c>
      <c r="K29" s="143"/>
    </row>
    <row r="30" ht="15" customHeight="1" spans="1:11">
      <c r="A30" s="197" t="str">
        <f t="shared" ref="A30:A50" si="4">""</f>
        <v/>
      </c>
      <c r="B30" s="42">
        <v>0</v>
      </c>
      <c r="C30" s="42">
        <v>0</v>
      </c>
      <c r="D30" s="42">
        <v>0</v>
      </c>
      <c r="E30" s="42">
        <v>0</v>
      </c>
      <c r="F30" s="42">
        <v>0</v>
      </c>
      <c r="G30" s="54">
        <v>0</v>
      </c>
      <c r="H30" s="155">
        <v>0</v>
      </c>
      <c r="I30" s="155">
        <v>0</v>
      </c>
      <c r="J30" s="155">
        <v>0</v>
      </c>
      <c r="K30" s="143"/>
    </row>
    <row r="31" ht="15" customHeight="1" spans="1:11">
      <c r="A31" s="197" t="s">
        <v>87</v>
      </c>
      <c r="B31" s="42">
        <v>0</v>
      </c>
      <c r="C31" s="42">
        <v>0</v>
      </c>
      <c r="D31" s="42">
        <v>0</v>
      </c>
      <c r="E31" s="42">
        <v>0</v>
      </c>
      <c r="F31" s="42">
        <v>0</v>
      </c>
      <c r="G31" s="54">
        <v>0</v>
      </c>
      <c r="H31" s="155">
        <v>0</v>
      </c>
      <c r="I31" s="155">
        <v>0</v>
      </c>
      <c r="J31" s="54">
        <f t="shared" si="3"/>
        <v>0</v>
      </c>
      <c r="K31" s="143"/>
    </row>
    <row r="32" ht="15" customHeight="1" spans="1:11">
      <c r="A32" s="197" t="s">
        <v>88</v>
      </c>
      <c r="B32" s="42">
        <v>0</v>
      </c>
      <c r="C32" s="42">
        <v>0</v>
      </c>
      <c r="D32" s="42">
        <v>0</v>
      </c>
      <c r="E32" s="42">
        <v>0</v>
      </c>
      <c r="F32" s="42">
        <v>0</v>
      </c>
      <c r="G32" s="54">
        <v>0</v>
      </c>
      <c r="H32" s="155">
        <v>0</v>
      </c>
      <c r="I32" s="155">
        <v>0</v>
      </c>
      <c r="J32" s="54">
        <f t="shared" si="3"/>
        <v>0</v>
      </c>
      <c r="K32" s="143">
        <v>23001</v>
      </c>
    </row>
    <row r="33" ht="15" customHeight="1" spans="1:11">
      <c r="A33" s="197" t="s">
        <v>89</v>
      </c>
      <c r="B33" s="42">
        <v>0</v>
      </c>
      <c r="C33" s="42">
        <v>0</v>
      </c>
      <c r="D33" s="42">
        <v>0</v>
      </c>
      <c r="E33" s="42">
        <v>0</v>
      </c>
      <c r="F33" s="42">
        <v>0</v>
      </c>
      <c r="G33" s="54">
        <v>0</v>
      </c>
      <c r="H33" s="155">
        <v>0</v>
      </c>
      <c r="I33" s="155">
        <v>0</v>
      </c>
      <c r="J33" s="54">
        <f t="shared" si="3"/>
        <v>0</v>
      </c>
      <c r="K33" s="143">
        <v>23002</v>
      </c>
    </row>
    <row r="34" ht="15" customHeight="1" spans="1:11">
      <c r="A34" s="197" t="s">
        <v>90</v>
      </c>
      <c r="B34" s="42">
        <v>0</v>
      </c>
      <c r="C34" s="42">
        <v>0</v>
      </c>
      <c r="D34" s="42">
        <v>0</v>
      </c>
      <c r="E34" s="42">
        <v>0</v>
      </c>
      <c r="F34" s="42">
        <v>0</v>
      </c>
      <c r="G34" s="54">
        <v>0</v>
      </c>
      <c r="H34" s="155">
        <v>0</v>
      </c>
      <c r="I34" s="155">
        <v>0</v>
      </c>
      <c r="J34" s="54">
        <f t="shared" si="3"/>
        <v>0</v>
      </c>
      <c r="K34" s="143">
        <v>23003</v>
      </c>
    </row>
    <row r="35" ht="15" customHeight="1" spans="1:11">
      <c r="A35" s="197" t="s">
        <v>91</v>
      </c>
      <c r="B35" s="42">
        <v>0</v>
      </c>
      <c r="C35" s="42">
        <v>0</v>
      </c>
      <c r="D35" s="42">
        <v>0</v>
      </c>
      <c r="E35" s="42">
        <v>6749</v>
      </c>
      <c r="F35" s="42">
        <v>8999</v>
      </c>
      <c r="G35" s="54">
        <v>0</v>
      </c>
      <c r="H35" s="155">
        <v>0</v>
      </c>
      <c r="I35" s="155">
        <v>0</v>
      </c>
      <c r="J35" s="54">
        <f t="shared" si="3"/>
        <v>1.33338272336642</v>
      </c>
      <c r="K35" s="143">
        <v>23006</v>
      </c>
    </row>
    <row r="36" ht="15" customHeight="1" spans="1:11">
      <c r="A36" s="197" t="s">
        <v>92</v>
      </c>
      <c r="B36" s="42">
        <v>0</v>
      </c>
      <c r="C36" s="42">
        <v>0</v>
      </c>
      <c r="D36" s="42">
        <v>0</v>
      </c>
      <c r="E36" s="42">
        <v>4419</v>
      </c>
      <c r="F36" s="42">
        <v>5362</v>
      </c>
      <c r="G36" s="54">
        <v>0</v>
      </c>
      <c r="H36" s="155">
        <v>0</v>
      </c>
      <c r="I36" s="155">
        <v>0</v>
      </c>
      <c r="J36" s="54">
        <f t="shared" si="3"/>
        <v>1.21339669608509</v>
      </c>
      <c r="K36" s="143">
        <v>23008</v>
      </c>
    </row>
    <row r="37" ht="15" customHeight="1" spans="1:11">
      <c r="A37" s="197" t="s">
        <v>93</v>
      </c>
      <c r="B37" s="42">
        <v>0</v>
      </c>
      <c r="C37" s="42">
        <v>0</v>
      </c>
      <c r="D37" s="42">
        <v>0</v>
      </c>
      <c r="E37" s="42">
        <v>22700</v>
      </c>
      <c r="F37" s="42">
        <v>22860</v>
      </c>
      <c r="G37" s="54">
        <v>0</v>
      </c>
      <c r="H37" s="155">
        <v>0</v>
      </c>
      <c r="I37" s="155">
        <v>0</v>
      </c>
      <c r="J37" s="54">
        <f t="shared" si="3"/>
        <v>1.00704845814978</v>
      </c>
      <c r="K37" s="143">
        <v>231</v>
      </c>
    </row>
    <row r="38" ht="15" customHeight="1" spans="1:11">
      <c r="A38" s="197" t="s">
        <v>94</v>
      </c>
      <c r="B38" s="42">
        <v>0</v>
      </c>
      <c r="C38" s="42">
        <v>0</v>
      </c>
      <c r="D38" s="42">
        <v>0</v>
      </c>
      <c r="E38" s="42">
        <v>0</v>
      </c>
      <c r="F38" s="42">
        <v>0</v>
      </c>
      <c r="G38" s="54">
        <v>0</v>
      </c>
      <c r="H38" s="155">
        <v>0</v>
      </c>
      <c r="I38" s="155">
        <v>0</v>
      </c>
      <c r="J38" s="54">
        <f t="shared" si="3"/>
        <v>0</v>
      </c>
      <c r="K38" s="143">
        <v>23011</v>
      </c>
    </row>
    <row r="39" ht="15" customHeight="1" spans="1:11">
      <c r="A39" s="197" t="s">
        <v>95</v>
      </c>
      <c r="B39" s="42">
        <v>0</v>
      </c>
      <c r="C39" s="42">
        <v>0</v>
      </c>
      <c r="D39" s="42">
        <v>0</v>
      </c>
      <c r="E39" s="42">
        <v>0</v>
      </c>
      <c r="F39" s="42">
        <v>0</v>
      </c>
      <c r="G39" s="54">
        <v>0</v>
      </c>
      <c r="H39" s="155">
        <v>0</v>
      </c>
      <c r="I39" s="155">
        <v>0</v>
      </c>
      <c r="J39" s="54">
        <f t="shared" si="3"/>
        <v>0</v>
      </c>
      <c r="K39" s="143">
        <v>23016</v>
      </c>
    </row>
    <row r="40" ht="15" customHeight="1" spans="1:11">
      <c r="A40" s="197" t="s">
        <v>96</v>
      </c>
      <c r="B40" s="42">
        <v>0</v>
      </c>
      <c r="C40" s="42">
        <v>0</v>
      </c>
      <c r="D40" s="42">
        <v>0</v>
      </c>
      <c r="E40" s="42">
        <v>0</v>
      </c>
      <c r="F40" s="42">
        <v>0</v>
      </c>
      <c r="G40" s="54">
        <v>0</v>
      </c>
      <c r="H40" s="155">
        <v>0</v>
      </c>
      <c r="I40" s="155">
        <v>0</v>
      </c>
      <c r="J40" s="54">
        <f t="shared" si="3"/>
        <v>0</v>
      </c>
      <c r="K40" s="143"/>
    </row>
    <row r="41" ht="15" customHeight="1" spans="1:11">
      <c r="A41" s="197" t="s">
        <v>97</v>
      </c>
      <c r="B41" s="42">
        <v>0</v>
      </c>
      <c r="C41" s="42">
        <v>0</v>
      </c>
      <c r="D41" s="42">
        <v>0</v>
      </c>
      <c r="E41" s="42">
        <v>0</v>
      </c>
      <c r="F41" s="42">
        <v>0</v>
      </c>
      <c r="G41" s="54">
        <v>0</v>
      </c>
      <c r="H41" s="155">
        <v>0</v>
      </c>
      <c r="I41" s="155">
        <v>0</v>
      </c>
      <c r="J41" s="54">
        <f t="shared" si="3"/>
        <v>0</v>
      </c>
      <c r="K41" s="143"/>
    </row>
    <row r="42" ht="15" customHeight="1" spans="1:11">
      <c r="A42" s="197" t="s">
        <v>98</v>
      </c>
      <c r="B42" s="42">
        <v>0</v>
      </c>
      <c r="C42" s="42">
        <v>0</v>
      </c>
      <c r="D42" s="42">
        <v>0</v>
      </c>
      <c r="E42" s="42">
        <v>5416</v>
      </c>
      <c r="F42" s="42">
        <v>237</v>
      </c>
      <c r="G42" s="54">
        <v>0</v>
      </c>
      <c r="H42" s="155">
        <v>0</v>
      </c>
      <c r="I42" s="155">
        <v>0</v>
      </c>
      <c r="J42" s="54">
        <f t="shared" si="3"/>
        <v>0.0437592319054653</v>
      </c>
      <c r="K42" s="143"/>
    </row>
    <row r="43" ht="15" customHeight="1" spans="1:11">
      <c r="A43" s="197" t="s">
        <v>99</v>
      </c>
      <c r="B43" s="42">
        <v>0</v>
      </c>
      <c r="C43" s="42">
        <v>0</v>
      </c>
      <c r="D43" s="42">
        <v>0</v>
      </c>
      <c r="E43" s="42">
        <v>0</v>
      </c>
      <c r="F43" s="42">
        <v>0</v>
      </c>
      <c r="G43" s="54">
        <v>0</v>
      </c>
      <c r="H43" s="155">
        <v>0</v>
      </c>
      <c r="I43" s="155">
        <v>0</v>
      </c>
      <c r="J43" s="54">
        <f t="shared" si="3"/>
        <v>0</v>
      </c>
      <c r="K43" s="143">
        <v>23021</v>
      </c>
    </row>
    <row r="44" ht="15" customHeight="1" spans="1:11">
      <c r="A44" s="197" t="s">
        <v>100</v>
      </c>
      <c r="B44" s="42">
        <v>0</v>
      </c>
      <c r="C44" s="42">
        <v>0</v>
      </c>
      <c r="D44" s="42">
        <v>0</v>
      </c>
      <c r="E44" s="42">
        <v>0</v>
      </c>
      <c r="F44" s="42">
        <v>0</v>
      </c>
      <c r="G44" s="54">
        <v>0</v>
      </c>
      <c r="H44" s="155">
        <v>0</v>
      </c>
      <c r="I44" s="155">
        <v>0</v>
      </c>
      <c r="J44" s="54">
        <f t="shared" si="3"/>
        <v>0</v>
      </c>
      <c r="K44" s="143"/>
    </row>
    <row r="45" ht="15" customHeight="1" spans="1:11">
      <c r="A45" s="197" t="s">
        <v>101</v>
      </c>
      <c r="B45" s="42">
        <v>0</v>
      </c>
      <c r="C45" s="42">
        <v>0</v>
      </c>
      <c r="D45" s="42">
        <v>0</v>
      </c>
      <c r="E45" s="42">
        <v>0</v>
      </c>
      <c r="F45" s="42">
        <v>0</v>
      </c>
      <c r="G45" s="54">
        <v>0</v>
      </c>
      <c r="H45" s="155">
        <v>0</v>
      </c>
      <c r="I45" s="155">
        <v>0</v>
      </c>
      <c r="J45" s="54">
        <f t="shared" si="3"/>
        <v>0</v>
      </c>
      <c r="K45" s="143"/>
    </row>
    <row r="46" ht="15" customHeight="1" spans="1:11">
      <c r="A46" s="197" t="s">
        <v>102</v>
      </c>
      <c r="B46" s="42">
        <v>0</v>
      </c>
      <c r="C46" s="42">
        <v>0</v>
      </c>
      <c r="D46" s="42">
        <v>0</v>
      </c>
      <c r="E46" s="42">
        <v>0</v>
      </c>
      <c r="F46" s="42">
        <v>0</v>
      </c>
      <c r="G46" s="54">
        <v>0</v>
      </c>
      <c r="H46" s="155">
        <v>0</v>
      </c>
      <c r="I46" s="155">
        <v>0</v>
      </c>
      <c r="J46" s="54">
        <f t="shared" si="3"/>
        <v>0</v>
      </c>
      <c r="K46" s="143"/>
    </row>
    <row r="47" ht="15" customHeight="1" spans="1:11">
      <c r="A47" s="197" t="s">
        <v>103</v>
      </c>
      <c r="B47" s="42">
        <v>0</v>
      </c>
      <c r="C47" s="42">
        <v>0</v>
      </c>
      <c r="D47" s="42">
        <v>0</v>
      </c>
      <c r="E47" s="42">
        <v>0</v>
      </c>
      <c r="F47" s="42">
        <v>12800</v>
      </c>
      <c r="G47" s="54">
        <v>0</v>
      </c>
      <c r="H47" s="155">
        <v>0</v>
      </c>
      <c r="I47" s="155">
        <v>0</v>
      </c>
      <c r="J47" s="54">
        <f t="shared" si="3"/>
        <v>0</v>
      </c>
      <c r="K47" s="143"/>
    </row>
    <row r="48" ht="15" customHeight="1" spans="1:11">
      <c r="A48" s="197" t="s">
        <v>104</v>
      </c>
      <c r="B48" s="42">
        <v>0</v>
      </c>
      <c r="C48" s="42">
        <v>0</v>
      </c>
      <c r="D48" s="42">
        <v>0</v>
      </c>
      <c r="E48" s="42">
        <v>0</v>
      </c>
      <c r="F48" s="42">
        <v>12800</v>
      </c>
      <c r="G48" s="54">
        <v>0</v>
      </c>
      <c r="H48" s="155">
        <v>0</v>
      </c>
      <c r="I48" s="155">
        <v>0</v>
      </c>
      <c r="J48" s="54">
        <f t="shared" si="3"/>
        <v>0</v>
      </c>
      <c r="K48" s="143"/>
    </row>
    <row r="49" ht="15" customHeight="1" spans="1:11">
      <c r="A49" s="197" t="s">
        <v>105</v>
      </c>
      <c r="B49" s="42">
        <v>0</v>
      </c>
      <c r="C49" s="42">
        <v>0</v>
      </c>
      <c r="D49" s="42">
        <v>0</v>
      </c>
      <c r="E49" s="42">
        <v>0</v>
      </c>
      <c r="F49" s="42">
        <v>0</v>
      </c>
      <c r="G49" s="54">
        <v>0</v>
      </c>
      <c r="H49" s="155">
        <v>0</v>
      </c>
      <c r="I49" s="155">
        <v>0</v>
      </c>
      <c r="J49" s="54">
        <f t="shared" si="3"/>
        <v>0</v>
      </c>
      <c r="K49" s="143"/>
    </row>
    <row r="50" ht="15" customHeight="1" spans="1:11">
      <c r="A50" s="200" t="str">
        <f t="shared" si="4"/>
        <v/>
      </c>
      <c r="B50" s="42">
        <v>0</v>
      </c>
      <c r="C50" s="42">
        <v>0</v>
      </c>
      <c r="D50" s="42">
        <v>0</v>
      </c>
      <c r="E50" s="42">
        <v>0</v>
      </c>
      <c r="F50" s="42">
        <v>0</v>
      </c>
      <c r="G50" s="54">
        <v>0</v>
      </c>
      <c r="H50" s="155">
        <v>0</v>
      </c>
      <c r="I50" s="155">
        <v>0</v>
      </c>
      <c r="J50" s="155">
        <v>0</v>
      </c>
      <c r="K50" s="143"/>
    </row>
    <row r="51" ht="15" customHeight="1" spans="1:11">
      <c r="A51" s="201" t="s">
        <v>106</v>
      </c>
      <c r="B51" s="42">
        <v>0</v>
      </c>
      <c r="C51" s="42">
        <v>0</v>
      </c>
      <c r="D51" s="42">
        <v>0</v>
      </c>
      <c r="E51" s="42">
        <v>214484</v>
      </c>
      <c r="F51" s="42">
        <v>215221</v>
      </c>
      <c r="G51" s="54">
        <v>0</v>
      </c>
      <c r="H51" s="155">
        <v>0</v>
      </c>
      <c r="I51" s="155">
        <v>0</v>
      </c>
      <c r="J51" s="54">
        <f t="shared" si="3"/>
        <v>1.00343615374573</v>
      </c>
      <c r="K51" s="143"/>
    </row>
  </sheetData>
  <sheetProtection insertRows="0" insertColumns="0" deleteColumns="0" deleteRows="0" autoFilter="0"/>
  <mergeCells count="1">
    <mergeCell ref="A1:J1"/>
  </mergeCells>
  <printOptions horizontalCentered="1"/>
  <pageMargins left="0.357638888888889" right="0.357638888888889" top="0.60625" bottom="0.60625" header="0.5" footer="0.5"/>
  <pageSetup paperSize="9" orientation="portrait" horizontalDpi="600"/>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I41"/>
  <sheetViews>
    <sheetView workbookViewId="0">
      <selection activeCell="L37" sqref="L37"/>
    </sheetView>
  </sheetViews>
  <sheetFormatPr defaultColWidth="7.85185185185185" defaultRowHeight="14.25" customHeight="1"/>
  <cols>
    <col min="1" max="1" width="35.6666666666667" style="62" customWidth="1"/>
    <col min="2" max="2" width="7.88888888888889" style="62" customWidth="1"/>
    <col min="3" max="3" width="8.22222222222222" style="62" customWidth="1"/>
    <col min="4" max="4" width="9.44444444444444" style="62" customWidth="1"/>
    <col min="5" max="5" width="9.33333333333333" style="62" customWidth="1"/>
    <col min="6" max="7" width="9.55555555555556" style="62" customWidth="1"/>
    <col min="8" max="8" width="11" style="62" customWidth="1"/>
    <col min="9" max="9" width="15.5740740740741" style="71" hidden="1" customWidth="1"/>
  </cols>
  <sheetData>
    <row r="1" s="61" customFormat="1" ht="45" customHeight="1" spans="1:9">
      <c r="A1" s="72" t="s">
        <v>1774</v>
      </c>
      <c r="B1" s="72"/>
      <c r="C1" s="72"/>
      <c r="D1" s="72"/>
      <c r="E1" s="72"/>
      <c r="F1" s="72"/>
      <c r="G1" s="72"/>
      <c r="H1" s="72"/>
      <c r="I1" s="72"/>
    </row>
    <row r="2" s="61" customFormat="1" ht="20.25" customHeight="1" spans="1:9">
      <c r="A2" s="73" t="str">
        <f t="shared" ref="A2:G40" si="0">""</f>
        <v/>
      </c>
      <c r="B2" s="73" t="str">
        <f t="shared" si="0"/>
        <v/>
      </c>
      <c r="C2" s="73" t="str">
        <f t="shared" si="0"/>
        <v/>
      </c>
      <c r="D2" s="73" t="str">
        <f t="shared" si="0"/>
        <v/>
      </c>
      <c r="E2" s="73" t="str">
        <f t="shared" si="0"/>
        <v/>
      </c>
      <c r="F2" s="73" t="str">
        <f t="shared" si="0"/>
        <v/>
      </c>
      <c r="G2" s="63" t="str">
        <f t="shared" si="0"/>
        <v/>
      </c>
      <c r="H2" s="64" t="s">
        <v>1</v>
      </c>
      <c r="I2" s="64"/>
    </row>
    <row r="3" s="61" customFormat="1" ht="30" customHeight="1" spans="1:9">
      <c r="A3" s="65" t="s">
        <v>2</v>
      </c>
      <c r="B3" s="66" t="s">
        <v>3</v>
      </c>
      <c r="C3" s="66" t="s">
        <v>5</v>
      </c>
      <c r="D3" s="66" t="s">
        <v>6</v>
      </c>
      <c r="E3" s="66" t="s">
        <v>7</v>
      </c>
      <c r="F3" s="74" t="s">
        <v>8</v>
      </c>
      <c r="G3" s="74" t="s">
        <v>10</v>
      </c>
      <c r="H3" s="74" t="s">
        <v>11</v>
      </c>
      <c r="I3" s="84" t="s">
        <v>12</v>
      </c>
    </row>
    <row r="4" s="61" customFormat="1" ht="20" customHeight="1" spans="1:9">
      <c r="A4" s="75" t="s">
        <v>68</v>
      </c>
      <c r="B4" s="76">
        <v>0</v>
      </c>
      <c r="C4" s="76">
        <v>0</v>
      </c>
      <c r="D4" s="76">
        <v>0</v>
      </c>
      <c r="E4" s="76">
        <v>0</v>
      </c>
      <c r="F4" s="77">
        <f t="shared" ref="F4:F31" si="1">IF(B4=0,0,E4/B4)</f>
        <v>0</v>
      </c>
      <c r="G4" s="77">
        <f t="shared" ref="G4:G31" si="2">IF(C4=0,0,E4/C4)</f>
        <v>0</v>
      </c>
      <c r="H4" s="77">
        <f t="shared" ref="H4:H41" si="3">IF(D4=0,0,E4/D4)</f>
        <v>0</v>
      </c>
      <c r="I4" s="85">
        <v>208</v>
      </c>
    </row>
    <row r="5" s="61" customFormat="1" ht="20" customHeight="1" spans="1:9">
      <c r="A5" s="75" t="s">
        <v>502</v>
      </c>
      <c r="B5" s="76">
        <v>0</v>
      </c>
      <c r="C5" s="76">
        <v>0</v>
      </c>
      <c r="D5" s="76">
        <v>0</v>
      </c>
      <c r="E5" s="76">
        <v>0</v>
      </c>
      <c r="F5" s="77">
        <f t="shared" si="1"/>
        <v>0</v>
      </c>
      <c r="G5" s="77">
        <f t="shared" si="2"/>
        <v>0</v>
      </c>
      <c r="H5" s="77">
        <f t="shared" si="3"/>
        <v>0</v>
      </c>
      <c r="I5" s="85">
        <v>20804</v>
      </c>
    </row>
    <row r="6" s="61" customFormat="1" ht="20" customHeight="1" spans="1:9">
      <c r="A6" s="75" t="s">
        <v>1741</v>
      </c>
      <c r="B6" s="76">
        <v>0</v>
      </c>
      <c r="C6" s="76">
        <v>0</v>
      </c>
      <c r="D6" s="76">
        <v>0</v>
      </c>
      <c r="E6" s="76">
        <v>0</v>
      </c>
      <c r="F6" s="77">
        <f t="shared" si="1"/>
        <v>0</v>
      </c>
      <c r="G6" s="77">
        <f t="shared" si="2"/>
        <v>0</v>
      </c>
      <c r="H6" s="77">
        <f t="shared" si="3"/>
        <v>0</v>
      </c>
      <c r="I6" s="85">
        <v>2080451</v>
      </c>
    </row>
    <row r="7" s="61" customFormat="1" ht="20" customHeight="1" spans="1:9">
      <c r="A7" s="75" t="s">
        <v>1742</v>
      </c>
      <c r="B7" s="76">
        <v>0</v>
      </c>
      <c r="C7" s="76">
        <v>16</v>
      </c>
      <c r="D7" s="76">
        <v>19</v>
      </c>
      <c r="E7" s="76">
        <v>0</v>
      </c>
      <c r="F7" s="77">
        <f t="shared" si="1"/>
        <v>0</v>
      </c>
      <c r="G7" s="77">
        <f t="shared" si="2"/>
        <v>0</v>
      </c>
      <c r="H7" s="77">
        <f t="shared" si="3"/>
        <v>0</v>
      </c>
      <c r="I7" s="85">
        <v>223</v>
      </c>
    </row>
    <row r="8" s="61" customFormat="1" ht="20" customHeight="1" spans="1:9">
      <c r="A8" s="75" t="s">
        <v>1743</v>
      </c>
      <c r="B8" s="76">
        <v>0</v>
      </c>
      <c r="C8" s="76">
        <v>16</v>
      </c>
      <c r="D8" s="76">
        <v>10</v>
      </c>
      <c r="E8" s="76">
        <v>0</v>
      </c>
      <c r="F8" s="77">
        <f t="shared" si="1"/>
        <v>0</v>
      </c>
      <c r="G8" s="77">
        <f t="shared" si="2"/>
        <v>0</v>
      </c>
      <c r="H8" s="77">
        <f t="shared" si="3"/>
        <v>0</v>
      </c>
      <c r="I8" s="86">
        <v>22301</v>
      </c>
    </row>
    <row r="9" s="61" customFormat="1" ht="20" customHeight="1" spans="1:9">
      <c r="A9" s="75" t="s">
        <v>1744</v>
      </c>
      <c r="B9" s="76">
        <v>0</v>
      </c>
      <c r="C9" s="76">
        <v>0</v>
      </c>
      <c r="D9" s="76">
        <v>0</v>
      </c>
      <c r="E9" s="76">
        <v>0</v>
      </c>
      <c r="F9" s="77">
        <f t="shared" si="1"/>
        <v>0</v>
      </c>
      <c r="G9" s="77">
        <f t="shared" si="2"/>
        <v>0</v>
      </c>
      <c r="H9" s="77">
        <f t="shared" si="3"/>
        <v>0</v>
      </c>
      <c r="I9" s="85">
        <v>2230101</v>
      </c>
    </row>
    <row r="10" s="61" customFormat="1" ht="20" customHeight="1" spans="1:9">
      <c r="A10" s="75" t="s">
        <v>1745</v>
      </c>
      <c r="B10" s="76">
        <v>0</v>
      </c>
      <c r="C10" s="76">
        <v>0</v>
      </c>
      <c r="D10" s="76">
        <v>0</v>
      </c>
      <c r="E10" s="76">
        <v>0</v>
      </c>
      <c r="F10" s="77">
        <f t="shared" si="1"/>
        <v>0</v>
      </c>
      <c r="G10" s="77">
        <f t="shared" si="2"/>
        <v>0</v>
      </c>
      <c r="H10" s="77">
        <f t="shared" si="3"/>
        <v>0</v>
      </c>
      <c r="I10" s="85">
        <v>2230102</v>
      </c>
    </row>
    <row r="11" s="61" customFormat="1" ht="20" customHeight="1" spans="1:9">
      <c r="A11" s="75" t="s">
        <v>1746</v>
      </c>
      <c r="B11" s="76">
        <v>0</v>
      </c>
      <c r="C11" s="76">
        <v>0</v>
      </c>
      <c r="D11" s="76">
        <v>0</v>
      </c>
      <c r="E11" s="76">
        <v>0</v>
      </c>
      <c r="F11" s="77">
        <f t="shared" si="1"/>
        <v>0</v>
      </c>
      <c r="G11" s="77">
        <f t="shared" si="2"/>
        <v>0</v>
      </c>
      <c r="H11" s="77">
        <f t="shared" si="3"/>
        <v>0</v>
      </c>
      <c r="I11" s="85">
        <v>2230103</v>
      </c>
    </row>
    <row r="12" s="61" customFormat="1" ht="20" customHeight="1" spans="1:9">
      <c r="A12" s="75" t="s">
        <v>1747</v>
      </c>
      <c r="B12" s="76">
        <v>0</v>
      </c>
      <c r="C12" s="76">
        <v>0</v>
      </c>
      <c r="D12" s="76">
        <v>0</v>
      </c>
      <c r="E12" s="76">
        <v>0</v>
      </c>
      <c r="F12" s="77">
        <f t="shared" si="1"/>
        <v>0</v>
      </c>
      <c r="G12" s="77">
        <f t="shared" si="2"/>
        <v>0</v>
      </c>
      <c r="H12" s="77">
        <f t="shared" si="3"/>
        <v>0</v>
      </c>
      <c r="I12" s="85">
        <v>2230104</v>
      </c>
    </row>
    <row r="13" s="61" customFormat="1" ht="20" customHeight="1" spans="1:9">
      <c r="A13" s="75" t="s">
        <v>1748</v>
      </c>
      <c r="B13" s="76">
        <v>0</v>
      </c>
      <c r="C13" s="76">
        <v>16</v>
      </c>
      <c r="D13" s="76">
        <v>0</v>
      </c>
      <c r="E13" s="76">
        <v>0</v>
      </c>
      <c r="F13" s="77">
        <f t="shared" si="1"/>
        <v>0</v>
      </c>
      <c r="G13" s="77">
        <f t="shared" si="2"/>
        <v>0</v>
      </c>
      <c r="H13" s="77">
        <f t="shared" si="3"/>
        <v>0</v>
      </c>
      <c r="I13" s="85">
        <v>2230105</v>
      </c>
    </row>
    <row r="14" s="61" customFormat="1" ht="20" customHeight="1" spans="1:9">
      <c r="A14" s="75" t="s">
        <v>1749</v>
      </c>
      <c r="B14" s="76">
        <v>0</v>
      </c>
      <c r="C14" s="76">
        <v>0</v>
      </c>
      <c r="D14" s="76">
        <v>0</v>
      </c>
      <c r="E14" s="76">
        <v>0</v>
      </c>
      <c r="F14" s="77">
        <f t="shared" si="1"/>
        <v>0</v>
      </c>
      <c r="G14" s="77">
        <f t="shared" si="2"/>
        <v>0</v>
      </c>
      <c r="H14" s="77">
        <f t="shared" si="3"/>
        <v>0</v>
      </c>
      <c r="I14" s="85">
        <v>2230106</v>
      </c>
    </row>
    <row r="15" s="61" customFormat="1" ht="20" customHeight="1" spans="1:9">
      <c r="A15" s="75" t="s">
        <v>1750</v>
      </c>
      <c r="B15" s="76">
        <v>0</v>
      </c>
      <c r="C15" s="76">
        <v>0</v>
      </c>
      <c r="D15" s="76">
        <v>10</v>
      </c>
      <c r="E15" s="76">
        <v>0</v>
      </c>
      <c r="F15" s="77">
        <f t="shared" si="1"/>
        <v>0</v>
      </c>
      <c r="G15" s="77">
        <f t="shared" si="2"/>
        <v>0</v>
      </c>
      <c r="H15" s="77">
        <f t="shared" si="3"/>
        <v>0</v>
      </c>
      <c r="I15" s="85">
        <v>2230107</v>
      </c>
    </row>
    <row r="16" s="61" customFormat="1" ht="20" customHeight="1" spans="1:9">
      <c r="A16" s="78" t="s">
        <v>1751</v>
      </c>
      <c r="B16" s="79">
        <v>0</v>
      </c>
      <c r="C16" s="79">
        <v>0</v>
      </c>
      <c r="D16" s="79">
        <v>0</v>
      </c>
      <c r="E16" s="79">
        <v>0</v>
      </c>
      <c r="F16" s="77">
        <f t="shared" si="1"/>
        <v>0</v>
      </c>
      <c r="G16" s="77">
        <f t="shared" si="2"/>
        <v>0</v>
      </c>
      <c r="H16" s="77">
        <f t="shared" si="3"/>
        <v>0</v>
      </c>
      <c r="I16" s="85">
        <v>2230108</v>
      </c>
    </row>
    <row r="17" s="61" customFormat="1" ht="20" customHeight="1" spans="1:9">
      <c r="A17" s="75" t="s">
        <v>1752</v>
      </c>
      <c r="B17" s="70">
        <v>0</v>
      </c>
      <c r="C17" s="70">
        <v>0</v>
      </c>
      <c r="D17" s="70">
        <v>0</v>
      </c>
      <c r="E17" s="70">
        <v>0</v>
      </c>
      <c r="F17" s="77">
        <f t="shared" si="1"/>
        <v>0</v>
      </c>
      <c r="G17" s="77">
        <f t="shared" si="2"/>
        <v>0</v>
      </c>
      <c r="H17" s="77">
        <f t="shared" si="3"/>
        <v>0</v>
      </c>
      <c r="I17" s="85">
        <v>2230109</v>
      </c>
    </row>
    <row r="18" s="61" customFormat="1" ht="20" customHeight="1" spans="1:9">
      <c r="A18" s="75" t="s">
        <v>1753</v>
      </c>
      <c r="B18" s="70">
        <v>0</v>
      </c>
      <c r="C18" s="70">
        <v>0</v>
      </c>
      <c r="D18" s="70">
        <v>0</v>
      </c>
      <c r="E18" s="70">
        <v>0</v>
      </c>
      <c r="F18" s="77">
        <f t="shared" si="1"/>
        <v>0</v>
      </c>
      <c r="G18" s="77">
        <f t="shared" si="2"/>
        <v>0</v>
      </c>
      <c r="H18" s="77">
        <f t="shared" si="3"/>
        <v>0</v>
      </c>
      <c r="I18" s="85">
        <v>2230199</v>
      </c>
    </row>
    <row r="19" s="61" customFormat="1" ht="20" customHeight="1" spans="1:9">
      <c r="A19" s="80" t="s">
        <v>1754</v>
      </c>
      <c r="B19" s="76">
        <v>0</v>
      </c>
      <c r="C19" s="76">
        <v>0</v>
      </c>
      <c r="D19" s="76">
        <v>0</v>
      </c>
      <c r="E19" s="76">
        <v>0</v>
      </c>
      <c r="F19" s="77">
        <f t="shared" si="1"/>
        <v>0</v>
      </c>
      <c r="G19" s="77">
        <f t="shared" si="2"/>
        <v>0</v>
      </c>
      <c r="H19" s="77">
        <f t="shared" si="3"/>
        <v>0</v>
      </c>
      <c r="I19" s="85">
        <v>22302</v>
      </c>
    </row>
    <row r="20" s="61" customFormat="1" ht="20" customHeight="1" spans="1:9">
      <c r="A20" s="75" t="s">
        <v>1755</v>
      </c>
      <c r="B20" s="76">
        <v>0</v>
      </c>
      <c r="C20" s="76">
        <v>0</v>
      </c>
      <c r="D20" s="76">
        <v>0</v>
      </c>
      <c r="E20" s="76">
        <v>0</v>
      </c>
      <c r="F20" s="77">
        <f t="shared" si="1"/>
        <v>0</v>
      </c>
      <c r="G20" s="77">
        <f t="shared" si="2"/>
        <v>0</v>
      </c>
      <c r="H20" s="77">
        <f t="shared" si="3"/>
        <v>0</v>
      </c>
      <c r="I20" s="85">
        <v>2230201</v>
      </c>
    </row>
    <row r="21" s="61" customFormat="1" ht="20" customHeight="1" spans="1:9">
      <c r="A21" s="78" t="s">
        <v>1756</v>
      </c>
      <c r="B21" s="76">
        <v>0</v>
      </c>
      <c r="C21" s="76">
        <v>0</v>
      </c>
      <c r="D21" s="76">
        <v>0</v>
      </c>
      <c r="E21" s="76">
        <v>0</v>
      </c>
      <c r="F21" s="77">
        <f t="shared" si="1"/>
        <v>0</v>
      </c>
      <c r="G21" s="77">
        <f t="shared" si="2"/>
        <v>0</v>
      </c>
      <c r="H21" s="77">
        <f t="shared" si="3"/>
        <v>0</v>
      </c>
      <c r="I21" s="87">
        <v>2230202</v>
      </c>
    </row>
    <row r="22" s="61" customFormat="1" ht="20" customHeight="1" spans="1:9">
      <c r="A22" s="75" t="s">
        <v>1757</v>
      </c>
      <c r="B22" s="76">
        <v>0</v>
      </c>
      <c r="C22" s="76">
        <v>0</v>
      </c>
      <c r="D22" s="76">
        <v>0</v>
      </c>
      <c r="E22" s="76">
        <v>0</v>
      </c>
      <c r="F22" s="77">
        <f t="shared" si="1"/>
        <v>0</v>
      </c>
      <c r="G22" s="77">
        <f t="shared" si="2"/>
        <v>0</v>
      </c>
      <c r="H22" s="77">
        <f t="shared" si="3"/>
        <v>0</v>
      </c>
      <c r="I22" s="85">
        <v>2230203</v>
      </c>
    </row>
    <row r="23" s="61" customFormat="1" ht="20" customHeight="1" spans="1:9">
      <c r="A23" s="75" t="s">
        <v>1758</v>
      </c>
      <c r="B23" s="76">
        <v>0</v>
      </c>
      <c r="C23" s="76">
        <v>0</v>
      </c>
      <c r="D23" s="76">
        <v>0</v>
      </c>
      <c r="E23" s="76">
        <v>0</v>
      </c>
      <c r="F23" s="77">
        <f t="shared" si="1"/>
        <v>0</v>
      </c>
      <c r="G23" s="77">
        <f t="shared" si="2"/>
        <v>0</v>
      </c>
      <c r="H23" s="77">
        <f t="shared" si="3"/>
        <v>0</v>
      </c>
      <c r="I23" s="85">
        <v>2230204</v>
      </c>
    </row>
    <row r="24" s="61" customFormat="1" ht="20" customHeight="1" spans="1:9">
      <c r="A24" s="75" t="s">
        <v>1759</v>
      </c>
      <c r="B24" s="76">
        <v>0</v>
      </c>
      <c r="C24" s="76">
        <v>0</v>
      </c>
      <c r="D24" s="76">
        <v>0</v>
      </c>
      <c r="E24" s="76">
        <v>0</v>
      </c>
      <c r="F24" s="77">
        <f t="shared" si="1"/>
        <v>0</v>
      </c>
      <c r="G24" s="77">
        <f t="shared" si="2"/>
        <v>0</v>
      </c>
      <c r="H24" s="77">
        <f t="shared" si="3"/>
        <v>0</v>
      </c>
      <c r="I24" s="85">
        <v>2230205</v>
      </c>
    </row>
    <row r="25" s="61" customFormat="1" ht="20" customHeight="1" spans="1:9">
      <c r="A25" s="75" t="s">
        <v>1760</v>
      </c>
      <c r="B25" s="76">
        <v>0</v>
      </c>
      <c r="C25" s="76">
        <v>0</v>
      </c>
      <c r="D25" s="76">
        <v>0</v>
      </c>
      <c r="E25" s="76">
        <v>0</v>
      </c>
      <c r="F25" s="77">
        <f t="shared" si="1"/>
        <v>0</v>
      </c>
      <c r="G25" s="77">
        <f t="shared" si="2"/>
        <v>0</v>
      </c>
      <c r="H25" s="77">
        <f t="shared" si="3"/>
        <v>0</v>
      </c>
      <c r="I25" s="85">
        <v>2230206</v>
      </c>
    </row>
    <row r="26" s="61" customFormat="1" ht="20" customHeight="1" spans="1:9">
      <c r="A26" s="75" t="s">
        <v>1761</v>
      </c>
      <c r="B26" s="76">
        <v>0</v>
      </c>
      <c r="C26" s="76">
        <v>0</v>
      </c>
      <c r="D26" s="76">
        <v>0</v>
      </c>
      <c r="E26" s="76">
        <v>0</v>
      </c>
      <c r="F26" s="77">
        <f t="shared" si="1"/>
        <v>0</v>
      </c>
      <c r="G26" s="77">
        <f t="shared" si="2"/>
        <v>0</v>
      </c>
      <c r="H26" s="77">
        <f t="shared" si="3"/>
        <v>0</v>
      </c>
      <c r="I26" s="85">
        <v>2230208</v>
      </c>
    </row>
    <row r="27" s="61" customFormat="1" ht="20" customHeight="1" spans="1:9">
      <c r="A27" s="75" t="s">
        <v>1762</v>
      </c>
      <c r="B27" s="76">
        <v>0</v>
      </c>
      <c r="C27" s="76">
        <v>0</v>
      </c>
      <c r="D27" s="76">
        <v>0</v>
      </c>
      <c r="E27" s="76">
        <v>0</v>
      </c>
      <c r="F27" s="77">
        <f t="shared" si="1"/>
        <v>0</v>
      </c>
      <c r="G27" s="77">
        <f t="shared" si="2"/>
        <v>0</v>
      </c>
      <c r="H27" s="77">
        <f t="shared" si="3"/>
        <v>0</v>
      </c>
      <c r="I27" s="85">
        <v>2230299</v>
      </c>
    </row>
    <row r="28" s="61" customFormat="1" ht="20" customHeight="1" spans="1:9">
      <c r="A28" s="75" t="s">
        <v>1763</v>
      </c>
      <c r="B28" s="76">
        <v>0</v>
      </c>
      <c r="C28" s="76">
        <v>0</v>
      </c>
      <c r="D28" s="76">
        <v>0</v>
      </c>
      <c r="E28" s="76">
        <v>0</v>
      </c>
      <c r="F28" s="77">
        <f t="shared" si="1"/>
        <v>0</v>
      </c>
      <c r="G28" s="77">
        <f t="shared" si="2"/>
        <v>0</v>
      </c>
      <c r="H28" s="77">
        <f t="shared" si="3"/>
        <v>0</v>
      </c>
      <c r="I28" s="85">
        <v>22303</v>
      </c>
    </row>
    <row r="29" s="61" customFormat="1" ht="20" customHeight="1" spans="1:9">
      <c r="A29" s="75" t="s">
        <v>1764</v>
      </c>
      <c r="B29" s="76">
        <v>0</v>
      </c>
      <c r="C29" s="76">
        <v>0</v>
      </c>
      <c r="D29" s="76">
        <v>0</v>
      </c>
      <c r="E29" s="76">
        <v>0</v>
      </c>
      <c r="F29" s="77">
        <f t="shared" si="1"/>
        <v>0</v>
      </c>
      <c r="G29" s="77">
        <f t="shared" si="2"/>
        <v>0</v>
      </c>
      <c r="H29" s="77">
        <f t="shared" si="3"/>
        <v>0</v>
      </c>
      <c r="I29" s="85">
        <v>2230301</v>
      </c>
    </row>
    <row r="30" s="61" customFormat="1" ht="20" customHeight="1" spans="1:9">
      <c r="A30" s="75" t="s">
        <v>1765</v>
      </c>
      <c r="B30" s="76">
        <v>0</v>
      </c>
      <c r="C30" s="76">
        <v>0</v>
      </c>
      <c r="D30" s="76">
        <v>9</v>
      </c>
      <c r="E30" s="76">
        <v>0</v>
      </c>
      <c r="F30" s="77">
        <f t="shared" si="1"/>
        <v>0</v>
      </c>
      <c r="G30" s="77">
        <f t="shared" si="2"/>
        <v>0</v>
      </c>
      <c r="H30" s="77">
        <f t="shared" si="3"/>
        <v>0</v>
      </c>
      <c r="I30" s="85">
        <v>22399</v>
      </c>
    </row>
    <row r="31" s="61" customFormat="1" ht="20" customHeight="1" spans="1:9">
      <c r="A31" s="75" t="s">
        <v>1766</v>
      </c>
      <c r="B31" s="76">
        <v>0</v>
      </c>
      <c r="C31" s="76">
        <v>0</v>
      </c>
      <c r="D31" s="76">
        <v>9</v>
      </c>
      <c r="E31" s="76">
        <v>0</v>
      </c>
      <c r="F31" s="77">
        <f t="shared" si="1"/>
        <v>0</v>
      </c>
      <c r="G31" s="77">
        <f t="shared" si="2"/>
        <v>0</v>
      </c>
      <c r="H31" s="77">
        <f t="shared" si="3"/>
        <v>0</v>
      </c>
      <c r="I31" s="85">
        <v>2239999</v>
      </c>
    </row>
    <row r="32" s="61" customFormat="1" ht="20" customHeight="1" spans="1:9">
      <c r="A32" s="81" t="str">
        <f t="shared" si="0"/>
        <v/>
      </c>
      <c r="B32" s="76">
        <v>0</v>
      </c>
      <c r="C32" s="76">
        <v>0</v>
      </c>
      <c r="D32" s="76">
        <v>0</v>
      </c>
      <c r="E32" s="76">
        <v>0</v>
      </c>
      <c r="F32" s="77">
        <v>0</v>
      </c>
      <c r="G32" s="77">
        <v>0</v>
      </c>
      <c r="H32" s="77">
        <v>0</v>
      </c>
      <c r="I32" s="88"/>
    </row>
    <row r="33" s="61" customFormat="1" ht="20" customHeight="1" spans="1:9">
      <c r="A33" s="81" t="s">
        <v>1742</v>
      </c>
      <c r="B33" s="82">
        <v>0</v>
      </c>
      <c r="C33" s="82">
        <v>0</v>
      </c>
      <c r="D33" s="82">
        <v>19</v>
      </c>
      <c r="E33" s="82">
        <v>0</v>
      </c>
      <c r="F33" s="77">
        <v>0</v>
      </c>
      <c r="G33" s="77">
        <v>0</v>
      </c>
      <c r="H33" s="77">
        <f t="shared" si="3"/>
        <v>0</v>
      </c>
      <c r="I33" s="88"/>
    </row>
    <row r="34" s="61" customFormat="1" ht="20" customHeight="1" spans="1:9">
      <c r="A34" s="81" t="s">
        <v>1767</v>
      </c>
      <c r="B34" s="76">
        <v>0</v>
      </c>
      <c r="C34" s="76">
        <v>0</v>
      </c>
      <c r="D34" s="76">
        <v>0</v>
      </c>
      <c r="E34" s="76">
        <v>0</v>
      </c>
      <c r="F34" s="77">
        <v>0</v>
      </c>
      <c r="G34" s="77">
        <v>0</v>
      </c>
      <c r="H34" s="77">
        <f t="shared" si="3"/>
        <v>0</v>
      </c>
      <c r="I34" s="85">
        <v>2300501</v>
      </c>
    </row>
    <row r="35" s="61" customFormat="1" ht="20" customHeight="1" spans="1:9">
      <c r="A35" s="81" t="s">
        <v>1768</v>
      </c>
      <c r="B35" s="76">
        <v>0</v>
      </c>
      <c r="C35" s="76">
        <v>0</v>
      </c>
      <c r="D35" s="76">
        <v>0</v>
      </c>
      <c r="E35" s="76">
        <v>0</v>
      </c>
      <c r="F35" s="77">
        <v>0</v>
      </c>
      <c r="G35" s="77">
        <v>0</v>
      </c>
      <c r="H35" s="77">
        <f t="shared" si="3"/>
        <v>0</v>
      </c>
      <c r="I35" s="85">
        <v>2300604</v>
      </c>
    </row>
    <row r="36" s="61" customFormat="1" ht="20" customHeight="1" spans="1:9">
      <c r="A36" s="81" t="s">
        <v>1769</v>
      </c>
      <c r="B36" s="76">
        <v>0</v>
      </c>
      <c r="C36" s="76">
        <v>0</v>
      </c>
      <c r="D36" s="76">
        <v>600</v>
      </c>
      <c r="E36" s="76">
        <v>164</v>
      </c>
      <c r="F36" s="77">
        <v>0</v>
      </c>
      <c r="G36" s="77">
        <v>0</v>
      </c>
      <c r="H36" s="77">
        <f t="shared" si="3"/>
        <v>0.273333333333333</v>
      </c>
      <c r="I36" s="85">
        <v>2300803</v>
      </c>
    </row>
    <row r="37" s="61" customFormat="1" ht="20" customHeight="1" spans="1:9">
      <c r="A37" s="81" t="s">
        <v>1770</v>
      </c>
      <c r="B37" s="76">
        <v>0</v>
      </c>
      <c r="C37" s="76">
        <v>0</v>
      </c>
      <c r="D37" s="76">
        <v>0</v>
      </c>
      <c r="E37" s="76">
        <v>0</v>
      </c>
      <c r="F37" s="77">
        <v>0</v>
      </c>
      <c r="G37" s="77">
        <v>0</v>
      </c>
      <c r="H37" s="77">
        <f t="shared" si="3"/>
        <v>0</v>
      </c>
      <c r="I37" s="88"/>
    </row>
    <row r="38" s="61" customFormat="1" ht="20" customHeight="1" spans="1:9">
      <c r="A38" s="81" t="s">
        <v>1771</v>
      </c>
      <c r="B38" s="76">
        <v>0</v>
      </c>
      <c r="C38" s="76">
        <v>0</v>
      </c>
      <c r="D38" s="76">
        <v>0</v>
      </c>
      <c r="E38" s="76">
        <v>0</v>
      </c>
      <c r="F38" s="77">
        <v>0</v>
      </c>
      <c r="G38" s="77">
        <v>0</v>
      </c>
      <c r="H38" s="77">
        <f t="shared" si="3"/>
        <v>0</v>
      </c>
      <c r="I38" s="88"/>
    </row>
    <row r="39" s="61" customFormat="1" ht="20" customHeight="1" spans="1:9">
      <c r="A39" s="81" t="s">
        <v>1772</v>
      </c>
      <c r="B39" s="76">
        <v>0</v>
      </c>
      <c r="C39" s="76">
        <v>0</v>
      </c>
      <c r="D39" s="76">
        <v>164</v>
      </c>
      <c r="E39" s="76">
        <v>16</v>
      </c>
      <c r="F39" s="77">
        <v>0</v>
      </c>
      <c r="G39" s="77">
        <v>0</v>
      </c>
      <c r="H39" s="77">
        <f t="shared" si="3"/>
        <v>0.0975609756097561</v>
      </c>
      <c r="I39" s="85">
        <v>2300918</v>
      </c>
    </row>
    <row r="40" s="61" customFormat="1" ht="20" customHeight="1" spans="1:9">
      <c r="A40" s="81" t="str">
        <f t="shared" si="0"/>
        <v/>
      </c>
      <c r="B40" s="76">
        <v>0</v>
      </c>
      <c r="C40" s="76">
        <v>0</v>
      </c>
      <c r="D40" s="76">
        <v>0</v>
      </c>
      <c r="E40" s="76">
        <v>0</v>
      </c>
      <c r="F40" s="77">
        <v>0</v>
      </c>
      <c r="G40" s="77">
        <v>0</v>
      </c>
      <c r="H40" s="77">
        <v>0</v>
      </c>
      <c r="I40" s="88"/>
    </row>
    <row r="41" s="61" customFormat="1" ht="20" customHeight="1" spans="1:9">
      <c r="A41" s="83" t="s">
        <v>106</v>
      </c>
      <c r="B41" s="82">
        <v>0</v>
      </c>
      <c r="C41" s="82">
        <v>0</v>
      </c>
      <c r="D41" s="82">
        <v>783</v>
      </c>
      <c r="E41" s="82">
        <v>180</v>
      </c>
      <c r="F41" s="77">
        <v>0</v>
      </c>
      <c r="G41" s="77">
        <v>0</v>
      </c>
      <c r="H41" s="77">
        <f t="shared" si="3"/>
        <v>0.229885057471264</v>
      </c>
      <c r="I41" s="88"/>
    </row>
  </sheetData>
  <sheetProtection insertRows="0" insertColumns="0" deleteColumns="0" deleteRows="0" autoFilter="0"/>
  <mergeCells count="1">
    <mergeCell ref="A1:H1"/>
  </mergeCells>
  <printOptions horizontalCentered="1"/>
  <pageMargins left="0.161111111111111" right="0.161111111111111" top="0.2125" bottom="0.2125" header="0.5" footer="0.5"/>
  <pageSetup paperSize="9" orientation="portrait" horizontalDpi="600"/>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B5"/>
  <sheetViews>
    <sheetView workbookViewId="0">
      <selection activeCell="C9" sqref="C9"/>
    </sheetView>
  </sheetViews>
  <sheetFormatPr defaultColWidth="7.85185185185185" defaultRowHeight="18.75" customHeight="1" outlineLevelRow="4" outlineLevelCol="1"/>
  <cols>
    <col min="1" max="1" width="50.5740740740741" style="62" customWidth="1"/>
    <col min="2" max="2" width="46.5740740740741" style="62" customWidth="1"/>
  </cols>
  <sheetData>
    <row r="1" s="61" customFormat="1" ht="50.25" customHeight="1" spans="1:2">
      <c r="A1" s="3" t="s">
        <v>1775</v>
      </c>
      <c r="B1" s="3"/>
    </row>
    <row r="2" s="61" customFormat="1" ht="20.25" customHeight="1" spans="1:2">
      <c r="A2" s="63" t="str">
        <f>""</f>
        <v/>
      </c>
      <c r="B2" s="64" t="s">
        <v>1</v>
      </c>
    </row>
    <row r="3" s="61" customFormat="1" ht="30" customHeight="1" spans="1:2">
      <c r="A3" s="65" t="s">
        <v>1255</v>
      </c>
      <c r="B3" s="66" t="s">
        <v>7</v>
      </c>
    </row>
    <row r="4" customHeight="1" spans="1:2">
      <c r="A4" s="67" t="s">
        <v>1261</v>
      </c>
      <c r="B4" s="68">
        <f t="array" ref="B4">B5</f>
        <v>16</v>
      </c>
    </row>
    <row r="5" s="61" customFormat="1" ht="20.25" customHeight="1" spans="1:2">
      <c r="A5" s="69" t="s">
        <v>1262</v>
      </c>
      <c r="B5" s="70">
        <v>16</v>
      </c>
    </row>
  </sheetData>
  <sheetProtection insertRows="0" insertColumns="0" deleteColumns="0" deleteRows="0" autoFilter="0"/>
  <mergeCells count="1">
    <mergeCell ref="A1:B1"/>
  </mergeCells>
  <printOptions horizontalCentered="1"/>
  <pageMargins left="0.357638888888889" right="0.357638888888889" top="1" bottom="1" header="0.5" footer="0.5"/>
  <pageSetup paperSize="9" orientation="portrait" horizontalDpi="600"/>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C5"/>
  <sheetViews>
    <sheetView workbookViewId="0">
      <selection activeCell="J6" sqref="J6"/>
    </sheetView>
  </sheetViews>
  <sheetFormatPr defaultColWidth="9" defaultRowHeight="20.25" customHeight="1" outlineLevelRow="4" outlineLevelCol="2"/>
  <cols>
    <col min="1" max="1" width="52.2222222222222" style="2" customWidth="1"/>
    <col min="2" max="2" width="21.712962962963" style="2" customWidth="1"/>
    <col min="3" max="3" width="23.712962962963" style="2" customWidth="1"/>
  </cols>
  <sheetData>
    <row r="1" ht="63" customHeight="1" spans="1:3">
      <c r="A1" s="3" t="s">
        <v>1776</v>
      </c>
      <c r="B1" s="3"/>
      <c r="C1" s="3"/>
    </row>
    <row r="2" ht="26.75" customHeight="1" spans="1:3">
      <c r="A2" s="4"/>
      <c r="B2" s="4"/>
      <c r="C2" s="56" t="s">
        <v>1</v>
      </c>
    </row>
    <row r="3" ht="26.75" customHeight="1" spans="1:3">
      <c r="A3" s="13" t="s">
        <v>1777</v>
      </c>
      <c r="B3" s="13" t="s">
        <v>4</v>
      </c>
      <c r="C3" s="13" t="s">
        <v>7</v>
      </c>
    </row>
    <row r="4" ht="26.75" customHeight="1" spans="1:3">
      <c r="A4" s="57" t="s">
        <v>1261</v>
      </c>
      <c r="B4" s="58">
        <f t="array" ref="B4">B5</f>
        <v>0</v>
      </c>
      <c r="C4" s="58">
        <f t="array" ref="C4">C5</f>
        <v>0</v>
      </c>
    </row>
    <row r="5" ht="26.75" customHeight="1" spans="1:3">
      <c r="A5" s="59" t="s">
        <v>1262</v>
      </c>
      <c r="B5" s="60">
        <v>0</v>
      </c>
      <c r="C5" s="60">
        <v>0</v>
      </c>
    </row>
  </sheetData>
  <sheetProtection insertRows="0" insertColumns="0" deleteColumns="0" deleteRows="0" autoFilter="0"/>
  <mergeCells count="1">
    <mergeCell ref="A1:C1"/>
  </mergeCells>
  <printOptions horizontalCentered="1"/>
  <pageMargins left="0.357638888888889" right="0.357638888888889" top="0.60625" bottom="1" header="0.5" footer="0.5"/>
  <pageSetup paperSize="9" orientation="portrait" horizontalDpi="600"/>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G64"/>
  <sheetViews>
    <sheetView workbookViewId="0">
      <selection activeCell="C18" sqref="C18"/>
    </sheetView>
  </sheetViews>
  <sheetFormatPr defaultColWidth="9" defaultRowHeight="22" customHeight="1" outlineLevelCol="6"/>
  <cols>
    <col min="1" max="1" width="32.8888888888889" style="2" customWidth="1"/>
    <col min="2" max="3" width="11.5555555555556" style="2" customWidth="1"/>
    <col min="4" max="4" width="10.5555555555556" style="2" customWidth="1"/>
    <col min="5" max="5" width="10.7777777777778" style="2" customWidth="1"/>
    <col min="6" max="6" width="11.5555555555556" style="2" customWidth="1"/>
    <col min="7" max="7" width="11.2222222222222" style="2" customWidth="1"/>
  </cols>
  <sheetData>
    <row r="1" ht="27" customHeight="1" spans="1:7">
      <c r="A1" s="12" t="s">
        <v>1778</v>
      </c>
      <c r="B1" s="12"/>
      <c r="C1" s="12"/>
      <c r="D1" s="12"/>
      <c r="E1" s="12"/>
      <c r="F1" s="12"/>
      <c r="G1" s="12"/>
    </row>
    <row r="2" ht="16" customHeight="1" spans="1:7">
      <c r="A2" s="38" t="s">
        <v>1</v>
      </c>
      <c r="B2" s="38"/>
      <c r="C2" s="38"/>
      <c r="D2" s="38"/>
      <c r="E2" s="38"/>
      <c r="F2" s="38"/>
      <c r="G2" s="38"/>
    </row>
    <row r="3" ht="16" customHeight="1" spans="1:7">
      <c r="A3" s="39" t="s">
        <v>59</v>
      </c>
      <c r="B3" s="33" t="s">
        <v>1779</v>
      </c>
      <c r="C3" s="33" t="s">
        <v>1780</v>
      </c>
      <c r="D3" s="33"/>
      <c r="E3" s="33"/>
      <c r="F3" s="40" t="s">
        <v>1781</v>
      </c>
      <c r="G3" s="40"/>
    </row>
    <row r="4" ht="24" customHeight="1" spans="1:7">
      <c r="A4" s="39"/>
      <c r="B4" s="33"/>
      <c r="C4" s="33" t="s">
        <v>4</v>
      </c>
      <c r="D4" s="33" t="s">
        <v>5</v>
      </c>
      <c r="E4" s="33" t="s">
        <v>7</v>
      </c>
      <c r="F4" s="33" t="s">
        <v>1782</v>
      </c>
      <c r="G4" s="55" t="s">
        <v>1783</v>
      </c>
    </row>
    <row r="5" ht="12.8" customHeight="1" spans="1:7">
      <c r="A5" s="53" t="s">
        <v>1784</v>
      </c>
      <c r="B5" s="42">
        <v>11185</v>
      </c>
      <c r="C5" s="42">
        <v>11866</v>
      </c>
      <c r="D5" s="42">
        <v>11866</v>
      </c>
      <c r="E5" s="42">
        <v>13512</v>
      </c>
      <c r="F5" s="54">
        <f t="shared" ref="F5:F64" si="0">IF(E5=0,0,(E5-B5)/E5)</f>
        <v>0.172217288336294</v>
      </c>
      <c r="G5" s="54">
        <f t="shared" ref="G5:G64" si="1">IF(D5=0,0,E5/D5)</f>
        <v>1.13871565818304</v>
      </c>
    </row>
    <row r="6" ht="12.8" customHeight="1" spans="1:7">
      <c r="A6" s="53" t="s">
        <v>1785</v>
      </c>
      <c r="B6" s="42">
        <v>10770</v>
      </c>
      <c r="C6" s="42">
        <v>11528</v>
      </c>
      <c r="D6" s="42">
        <v>11528</v>
      </c>
      <c r="E6" s="42">
        <v>12759</v>
      </c>
      <c r="F6" s="54">
        <f t="shared" si="0"/>
        <v>0.155889960028215</v>
      </c>
      <c r="G6" s="54">
        <f t="shared" si="1"/>
        <v>1.10678348369188</v>
      </c>
    </row>
    <row r="7" ht="12.8" customHeight="1" spans="1:7">
      <c r="A7" s="53" t="s">
        <v>1786</v>
      </c>
      <c r="B7" s="42">
        <v>0</v>
      </c>
      <c r="C7" s="42">
        <v>0</v>
      </c>
      <c r="D7" s="42">
        <v>0</v>
      </c>
      <c r="E7" s="42">
        <v>0</v>
      </c>
      <c r="F7" s="54">
        <f t="shared" si="0"/>
        <v>0</v>
      </c>
      <c r="G7" s="54">
        <f t="shared" si="1"/>
        <v>0</v>
      </c>
    </row>
    <row r="8" ht="12.8" customHeight="1" spans="1:7">
      <c r="A8" s="53" t="s">
        <v>1787</v>
      </c>
      <c r="B8" s="42">
        <v>51</v>
      </c>
      <c r="C8" s="42">
        <v>48</v>
      </c>
      <c r="D8" s="42">
        <v>48</v>
      </c>
      <c r="E8" s="42">
        <v>54</v>
      </c>
      <c r="F8" s="54">
        <f t="shared" si="0"/>
        <v>0.0555555555555556</v>
      </c>
      <c r="G8" s="54">
        <f t="shared" si="1"/>
        <v>1.125</v>
      </c>
    </row>
    <row r="9" ht="12.8" customHeight="1" spans="1:7">
      <c r="A9" s="53" t="s">
        <v>1788</v>
      </c>
      <c r="B9" s="42">
        <v>0</v>
      </c>
      <c r="C9" s="42">
        <v>0</v>
      </c>
      <c r="D9" s="42">
        <v>0</v>
      </c>
      <c r="E9" s="42">
        <v>0</v>
      </c>
      <c r="F9" s="54">
        <f t="shared" si="0"/>
        <v>0</v>
      </c>
      <c r="G9" s="54">
        <f t="shared" si="1"/>
        <v>0</v>
      </c>
    </row>
    <row r="10" ht="12.8" customHeight="1" spans="1:7">
      <c r="A10" s="53" t="s">
        <v>1789</v>
      </c>
      <c r="B10" s="42">
        <v>363</v>
      </c>
      <c r="C10" s="42">
        <v>290</v>
      </c>
      <c r="D10" s="42">
        <v>290</v>
      </c>
      <c r="E10" s="42">
        <v>699</v>
      </c>
      <c r="F10" s="54">
        <f t="shared" si="0"/>
        <v>0.48068669527897</v>
      </c>
      <c r="G10" s="54">
        <f t="shared" si="1"/>
        <v>2.41034482758621</v>
      </c>
    </row>
    <row r="11" ht="12.8" customHeight="1" spans="1:7">
      <c r="A11" s="53" t="s">
        <v>1790</v>
      </c>
      <c r="B11" s="42">
        <v>1</v>
      </c>
      <c r="C11" s="42">
        <v>0</v>
      </c>
      <c r="D11" s="42">
        <v>0</v>
      </c>
      <c r="E11" s="42">
        <v>0</v>
      </c>
      <c r="F11" s="54">
        <f t="shared" si="0"/>
        <v>0</v>
      </c>
      <c r="G11" s="54">
        <f t="shared" si="1"/>
        <v>0</v>
      </c>
    </row>
    <row r="12" ht="12.8" customHeight="1" spans="1:7">
      <c r="A12" s="53" t="s">
        <v>1791</v>
      </c>
      <c r="B12" s="42">
        <v>0</v>
      </c>
      <c r="C12" s="42">
        <v>0</v>
      </c>
      <c r="D12" s="42">
        <v>0</v>
      </c>
      <c r="E12" s="42">
        <v>0</v>
      </c>
      <c r="F12" s="54">
        <f t="shared" si="0"/>
        <v>0</v>
      </c>
      <c r="G12" s="54">
        <f t="shared" si="1"/>
        <v>0</v>
      </c>
    </row>
    <row r="13" ht="12.8" customHeight="1" spans="1:7">
      <c r="A13" s="53" t="s">
        <v>1792</v>
      </c>
      <c r="B13" s="42">
        <v>14291</v>
      </c>
      <c r="C13" s="42">
        <v>18587</v>
      </c>
      <c r="D13" s="42">
        <v>18587</v>
      </c>
      <c r="E13" s="42">
        <v>16546</v>
      </c>
      <c r="F13" s="54">
        <f t="shared" si="0"/>
        <v>0.136286715822555</v>
      </c>
      <c r="G13" s="54">
        <f t="shared" si="1"/>
        <v>0.890192069726153</v>
      </c>
    </row>
    <row r="14" ht="12.8" customHeight="1" spans="1:7">
      <c r="A14" s="53" t="s">
        <v>1785</v>
      </c>
      <c r="B14" s="42">
        <v>11221</v>
      </c>
      <c r="C14" s="42">
        <v>11912</v>
      </c>
      <c r="D14" s="42">
        <v>11912</v>
      </c>
      <c r="E14" s="42">
        <v>12141</v>
      </c>
      <c r="F14" s="54">
        <f t="shared" si="0"/>
        <v>0.0757762951980891</v>
      </c>
      <c r="G14" s="54">
        <f t="shared" si="1"/>
        <v>1.01922431161854</v>
      </c>
    </row>
    <row r="15" ht="12.8" customHeight="1" spans="1:7">
      <c r="A15" s="53" t="s">
        <v>1786</v>
      </c>
      <c r="B15" s="42">
        <v>2925</v>
      </c>
      <c r="C15" s="42">
        <v>6550</v>
      </c>
      <c r="D15" s="42">
        <v>6550</v>
      </c>
      <c r="E15" s="42">
        <v>4101</v>
      </c>
      <c r="F15" s="54">
        <f t="shared" si="0"/>
        <v>0.286759326993416</v>
      </c>
      <c r="G15" s="54">
        <f t="shared" si="1"/>
        <v>0.626106870229008</v>
      </c>
    </row>
    <row r="16" ht="12.8" customHeight="1" spans="1:7">
      <c r="A16" s="53" t="s">
        <v>1787</v>
      </c>
      <c r="B16" s="42">
        <v>11</v>
      </c>
      <c r="C16" s="42">
        <v>10</v>
      </c>
      <c r="D16" s="42">
        <v>10</v>
      </c>
      <c r="E16" s="42">
        <v>8</v>
      </c>
      <c r="F16" s="54">
        <f t="shared" si="0"/>
        <v>-0.375</v>
      </c>
      <c r="G16" s="54">
        <f t="shared" si="1"/>
        <v>0.8</v>
      </c>
    </row>
    <row r="17" ht="12.8" customHeight="1" spans="1:7">
      <c r="A17" s="53" t="s">
        <v>1789</v>
      </c>
      <c r="B17" s="42">
        <v>134</v>
      </c>
      <c r="C17" s="42">
        <v>115</v>
      </c>
      <c r="D17" s="42">
        <v>115</v>
      </c>
      <c r="E17" s="42">
        <v>296</v>
      </c>
      <c r="F17" s="54">
        <f t="shared" si="0"/>
        <v>0.547297297297297</v>
      </c>
      <c r="G17" s="54">
        <f t="shared" si="1"/>
        <v>2.57391304347826</v>
      </c>
    </row>
    <row r="18" ht="12.8" customHeight="1" spans="1:7">
      <c r="A18" s="53" t="s">
        <v>1790</v>
      </c>
      <c r="B18" s="42">
        <v>0</v>
      </c>
      <c r="C18" s="42">
        <v>0</v>
      </c>
      <c r="D18" s="42">
        <v>0</v>
      </c>
      <c r="E18" s="42">
        <v>0</v>
      </c>
      <c r="F18" s="54">
        <f t="shared" si="0"/>
        <v>0</v>
      </c>
      <c r="G18" s="54">
        <f t="shared" si="1"/>
        <v>0</v>
      </c>
    </row>
    <row r="19" ht="12.8" customHeight="1" spans="1:7">
      <c r="A19" s="53" t="s">
        <v>1793</v>
      </c>
      <c r="B19" s="42">
        <v>493</v>
      </c>
      <c r="C19" s="42">
        <v>715</v>
      </c>
      <c r="D19" s="42">
        <v>715</v>
      </c>
      <c r="E19" s="42">
        <v>868</v>
      </c>
      <c r="F19" s="54">
        <f t="shared" si="0"/>
        <v>0.432027649769585</v>
      </c>
      <c r="G19" s="54">
        <f t="shared" si="1"/>
        <v>1.21398601398601</v>
      </c>
    </row>
    <row r="20" ht="12.8" customHeight="1" spans="1:7">
      <c r="A20" s="53" t="s">
        <v>1794</v>
      </c>
      <c r="B20" s="42">
        <v>466</v>
      </c>
      <c r="C20" s="42">
        <v>706</v>
      </c>
      <c r="D20" s="42">
        <v>706</v>
      </c>
      <c r="E20" s="42">
        <v>846</v>
      </c>
      <c r="F20" s="54">
        <f t="shared" si="0"/>
        <v>0.449172576832151</v>
      </c>
      <c r="G20" s="54">
        <f t="shared" si="1"/>
        <v>1.19830028328612</v>
      </c>
    </row>
    <row r="21" ht="12.8" customHeight="1" spans="1:7">
      <c r="A21" s="53" t="s">
        <v>1786</v>
      </c>
      <c r="B21" s="42">
        <v>0</v>
      </c>
      <c r="C21" s="42">
        <v>0</v>
      </c>
      <c r="D21" s="42">
        <v>0</v>
      </c>
      <c r="E21" s="42">
        <v>0</v>
      </c>
      <c r="F21" s="54">
        <f t="shared" si="0"/>
        <v>0</v>
      </c>
      <c r="G21" s="54">
        <f t="shared" si="1"/>
        <v>0</v>
      </c>
    </row>
    <row r="22" ht="12.8" customHeight="1" spans="1:7">
      <c r="A22" s="53" t="s">
        <v>1787</v>
      </c>
      <c r="B22" s="42">
        <v>11</v>
      </c>
      <c r="C22" s="42">
        <v>9</v>
      </c>
      <c r="D22" s="42">
        <v>9</v>
      </c>
      <c r="E22" s="42">
        <v>11</v>
      </c>
      <c r="F22" s="54">
        <f t="shared" si="0"/>
        <v>0</v>
      </c>
      <c r="G22" s="54">
        <f t="shared" si="1"/>
        <v>1.22222222222222</v>
      </c>
    </row>
    <row r="23" ht="12.8" customHeight="1" spans="1:7">
      <c r="A23" s="53" t="s">
        <v>1789</v>
      </c>
      <c r="B23" s="42">
        <v>1</v>
      </c>
      <c r="C23" s="42">
        <v>0</v>
      </c>
      <c r="D23" s="42">
        <v>0</v>
      </c>
      <c r="E23" s="42">
        <v>0</v>
      </c>
      <c r="F23" s="54">
        <f t="shared" si="0"/>
        <v>0</v>
      </c>
      <c r="G23" s="54">
        <f t="shared" si="1"/>
        <v>0</v>
      </c>
    </row>
    <row r="24" ht="12.8" customHeight="1" spans="1:7">
      <c r="A24" s="53" t="s">
        <v>1790</v>
      </c>
      <c r="B24" s="42">
        <v>15</v>
      </c>
      <c r="C24" s="42">
        <v>0</v>
      </c>
      <c r="D24" s="42">
        <v>0</v>
      </c>
      <c r="E24" s="42">
        <v>11</v>
      </c>
      <c r="F24" s="54">
        <f t="shared" si="0"/>
        <v>-0.363636363636364</v>
      </c>
      <c r="G24" s="54">
        <f t="shared" si="1"/>
        <v>0</v>
      </c>
    </row>
    <row r="25" ht="12.8" customHeight="1" spans="1:7">
      <c r="A25" s="53" t="s">
        <v>1795</v>
      </c>
      <c r="B25" s="42">
        <v>9589</v>
      </c>
      <c r="C25" s="42">
        <v>9900</v>
      </c>
      <c r="D25" s="42">
        <v>10325</v>
      </c>
      <c r="E25" s="42">
        <v>10561</v>
      </c>
      <c r="F25" s="54">
        <f t="shared" si="0"/>
        <v>0.0920367389451757</v>
      </c>
      <c r="G25" s="54">
        <f t="shared" si="1"/>
        <v>1.02285714285714</v>
      </c>
    </row>
    <row r="26" ht="12.8" customHeight="1" spans="1:7">
      <c r="A26" s="53" t="s">
        <v>1796</v>
      </c>
      <c r="B26" s="42">
        <v>9497</v>
      </c>
      <c r="C26" s="42">
        <v>9857</v>
      </c>
      <c r="D26" s="42">
        <v>10267</v>
      </c>
      <c r="E26" s="42">
        <v>10499</v>
      </c>
      <c r="F26" s="54">
        <f t="shared" si="0"/>
        <v>0.0954376607295933</v>
      </c>
      <c r="G26" s="54">
        <f t="shared" si="1"/>
        <v>1.02259666893932</v>
      </c>
    </row>
    <row r="27" ht="12.8" customHeight="1" spans="1:7">
      <c r="A27" s="53" t="s">
        <v>1786</v>
      </c>
      <c r="B27" s="42">
        <v>0</v>
      </c>
      <c r="C27" s="42">
        <v>3</v>
      </c>
      <c r="D27" s="42">
        <v>3</v>
      </c>
      <c r="E27" s="42">
        <v>0</v>
      </c>
      <c r="F27" s="54">
        <f t="shared" si="0"/>
        <v>0</v>
      </c>
      <c r="G27" s="54">
        <f t="shared" si="1"/>
        <v>0</v>
      </c>
    </row>
    <row r="28" ht="12.8" customHeight="1" spans="1:7">
      <c r="A28" s="53" t="s">
        <v>1787</v>
      </c>
      <c r="B28" s="42">
        <v>31</v>
      </c>
      <c r="C28" s="42">
        <v>27</v>
      </c>
      <c r="D28" s="42">
        <v>27</v>
      </c>
      <c r="E28" s="42">
        <v>34</v>
      </c>
      <c r="F28" s="54">
        <f t="shared" si="0"/>
        <v>0.0882352941176471</v>
      </c>
      <c r="G28" s="54">
        <f t="shared" si="1"/>
        <v>1.25925925925926</v>
      </c>
    </row>
    <row r="29" ht="12.8" customHeight="1" spans="1:7">
      <c r="A29" s="53" t="s">
        <v>1789</v>
      </c>
      <c r="B29" s="42">
        <v>5</v>
      </c>
      <c r="C29" s="42">
        <v>3</v>
      </c>
      <c r="D29" s="42">
        <v>3</v>
      </c>
      <c r="E29" s="42">
        <v>3</v>
      </c>
      <c r="F29" s="54">
        <f t="shared" si="0"/>
        <v>-0.666666666666667</v>
      </c>
      <c r="G29" s="54">
        <f t="shared" si="1"/>
        <v>1</v>
      </c>
    </row>
    <row r="30" ht="12.8" customHeight="1" spans="1:7">
      <c r="A30" s="53" t="s">
        <v>1790</v>
      </c>
      <c r="B30" s="42">
        <v>56</v>
      </c>
      <c r="C30" s="42">
        <v>10</v>
      </c>
      <c r="D30" s="42">
        <v>25</v>
      </c>
      <c r="E30" s="42">
        <v>25</v>
      </c>
      <c r="F30" s="54">
        <f t="shared" si="0"/>
        <v>-1.24</v>
      </c>
      <c r="G30" s="54">
        <f t="shared" si="1"/>
        <v>1</v>
      </c>
    </row>
    <row r="31" ht="12.8" customHeight="1" spans="1:7">
      <c r="A31" s="53" t="s">
        <v>1797</v>
      </c>
      <c r="B31" s="42">
        <v>343</v>
      </c>
      <c r="C31" s="42">
        <v>349</v>
      </c>
      <c r="D31" s="42">
        <v>349</v>
      </c>
      <c r="E31" s="42">
        <v>772</v>
      </c>
      <c r="F31" s="54">
        <f t="shared" si="0"/>
        <v>0.555699481865285</v>
      </c>
      <c r="G31" s="54">
        <f t="shared" si="1"/>
        <v>2.21203438395415</v>
      </c>
    </row>
    <row r="32" ht="12.8" customHeight="1" spans="1:7">
      <c r="A32" s="53" t="s">
        <v>1798</v>
      </c>
      <c r="B32" s="42">
        <v>335</v>
      </c>
      <c r="C32" s="42">
        <v>346</v>
      </c>
      <c r="D32" s="42">
        <v>346</v>
      </c>
      <c r="E32" s="42">
        <v>771</v>
      </c>
      <c r="F32" s="54">
        <f t="shared" si="0"/>
        <v>0.565499351491569</v>
      </c>
      <c r="G32" s="54">
        <f t="shared" si="1"/>
        <v>2.22832369942197</v>
      </c>
    </row>
    <row r="33" ht="12.8" customHeight="1" spans="1:7">
      <c r="A33" s="53" t="s">
        <v>1786</v>
      </c>
      <c r="B33" s="42">
        <v>0</v>
      </c>
      <c r="C33" s="42">
        <v>0</v>
      </c>
      <c r="D33" s="42">
        <v>0</v>
      </c>
      <c r="E33" s="42">
        <v>0</v>
      </c>
      <c r="F33" s="54">
        <f t="shared" si="0"/>
        <v>0</v>
      </c>
      <c r="G33" s="54">
        <f t="shared" si="1"/>
        <v>0</v>
      </c>
    </row>
    <row r="34" ht="12.8" customHeight="1" spans="1:7">
      <c r="A34" s="53" t="s">
        <v>1787</v>
      </c>
      <c r="B34" s="42">
        <v>3</v>
      </c>
      <c r="C34" s="42">
        <v>3</v>
      </c>
      <c r="D34" s="42">
        <v>3</v>
      </c>
      <c r="E34" s="42">
        <v>1</v>
      </c>
      <c r="F34" s="54">
        <f t="shared" si="0"/>
        <v>-2</v>
      </c>
      <c r="G34" s="54">
        <f t="shared" si="1"/>
        <v>0.333333333333333</v>
      </c>
    </row>
    <row r="35" ht="12.8" customHeight="1" spans="1:7">
      <c r="A35" s="53" t="s">
        <v>1790</v>
      </c>
      <c r="B35" s="42">
        <v>5</v>
      </c>
      <c r="C35" s="42">
        <v>0</v>
      </c>
      <c r="D35" s="42">
        <v>0</v>
      </c>
      <c r="E35" s="42">
        <v>0</v>
      </c>
      <c r="F35" s="54">
        <f t="shared" si="0"/>
        <v>0</v>
      </c>
      <c r="G35" s="54">
        <f t="shared" si="1"/>
        <v>0</v>
      </c>
    </row>
    <row r="36" ht="12.8" customHeight="1" spans="1:7">
      <c r="A36" s="53" t="s">
        <v>1799</v>
      </c>
      <c r="B36" s="42">
        <v>9754</v>
      </c>
      <c r="C36" s="42">
        <v>7416</v>
      </c>
      <c r="D36" s="42">
        <v>7603</v>
      </c>
      <c r="E36" s="42">
        <v>3518</v>
      </c>
      <c r="F36" s="54">
        <f t="shared" si="0"/>
        <v>-1.77259806708357</v>
      </c>
      <c r="G36" s="54">
        <f t="shared" si="1"/>
        <v>0.462712087333947</v>
      </c>
    </row>
    <row r="37" ht="12.8" customHeight="1" spans="1:7">
      <c r="A37" s="53" t="s">
        <v>1800</v>
      </c>
      <c r="B37" s="42">
        <v>2862</v>
      </c>
      <c r="C37" s="42">
        <v>2922</v>
      </c>
      <c r="D37" s="42">
        <v>3067</v>
      </c>
      <c r="E37" s="42">
        <v>2351</v>
      </c>
      <c r="F37" s="54">
        <f t="shared" si="0"/>
        <v>-0.217354317311782</v>
      </c>
      <c r="G37" s="54">
        <f t="shared" si="1"/>
        <v>0.766547114444082</v>
      </c>
    </row>
    <row r="38" ht="12.8" customHeight="1" spans="1:7">
      <c r="A38" s="53" t="s">
        <v>1786</v>
      </c>
      <c r="B38" s="42">
        <v>2342</v>
      </c>
      <c r="C38" s="42">
        <v>3998</v>
      </c>
      <c r="D38" s="42">
        <v>3990</v>
      </c>
      <c r="E38" s="42">
        <v>136</v>
      </c>
      <c r="F38" s="54">
        <f t="shared" si="0"/>
        <v>-16.2205882352941</v>
      </c>
      <c r="G38" s="54">
        <f t="shared" si="1"/>
        <v>0.0340852130325815</v>
      </c>
    </row>
    <row r="39" ht="12.8" customHeight="1" spans="1:7">
      <c r="A39" s="53" t="s">
        <v>1801</v>
      </c>
      <c r="B39" s="42">
        <v>0</v>
      </c>
      <c r="C39" s="42">
        <v>0</v>
      </c>
      <c r="D39" s="42">
        <v>0</v>
      </c>
      <c r="E39" s="42">
        <v>0</v>
      </c>
      <c r="F39" s="54">
        <f t="shared" si="0"/>
        <v>0</v>
      </c>
      <c r="G39" s="54">
        <f t="shared" si="1"/>
        <v>0</v>
      </c>
    </row>
    <row r="40" ht="12.8" customHeight="1" spans="1:7">
      <c r="A40" s="53" t="s">
        <v>1787</v>
      </c>
      <c r="B40" s="42">
        <v>243</v>
      </c>
      <c r="C40" s="42">
        <v>150</v>
      </c>
      <c r="D40" s="42">
        <v>190</v>
      </c>
      <c r="E40" s="42">
        <v>210</v>
      </c>
      <c r="F40" s="54">
        <f t="shared" si="0"/>
        <v>-0.157142857142857</v>
      </c>
      <c r="G40" s="54">
        <f t="shared" si="1"/>
        <v>1.10526315789474</v>
      </c>
    </row>
    <row r="41" ht="12.8" customHeight="1" spans="1:7">
      <c r="A41" s="53" t="s">
        <v>1788</v>
      </c>
      <c r="B41" s="42">
        <v>30</v>
      </c>
      <c r="C41" s="42">
        <v>332</v>
      </c>
      <c r="D41" s="42">
        <v>326</v>
      </c>
      <c r="E41" s="42">
        <v>216</v>
      </c>
      <c r="F41" s="54">
        <f t="shared" si="0"/>
        <v>0.861111111111111</v>
      </c>
      <c r="G41" s="54">
        <f t="shared" si="1"/>
        <v>0.662576687116564</v>
      </c>
    </row>
    <row r="42" ht="12.8" customHeight="1" spans="1:7">
      <c r="A42" s="53" t="s">
        <v>1789</v>
      </c>
      <c r="B42" s="42">
        <v>4276</v>
      </c>
      <c r="C42" s="42">
        <v>12</v>
      </c>
      <c r="D42" s="42">
        <v>30</v>
      </c>
      <c r="E42" s="42">
        <v>33</v>
      </c>
      <c r="F42" s="54">
        <f t="shared" si="0"/>
        <v>-128.575757575758</v>
      </c>
      <c r="G42" s="54">
        <f t="shared" si="1"/>
        <v>1.1</v>
      </c>
    </row>
    <row r="43" ht="12.8" customHeight="1" spans="1:7">
      <c r="A43" s="53" t="s">
        <v>1790</v>
      </c>
      <c r="B43" s="42">
        <v>1</v>
      </c>
      <c r="C43" s="42">
        <v>2</v>
      </c>
      <c r="D43" s="42">
        <v>0</v>
      </c>
      <c r="E43" s="42">
        <v>572</v>
      </c>
      <c r="F43" s="54">
        <f t="shared" si="0"/>
        <v>0.998251748251748</v>
      </c>
      <c r="G43" s="54">
        <f t="shared" si="1"/>
        <v>0</v>
      </c>
    </row>
    <row r="44" ht="12.8" customHeight="1" spans="1:7">
      <c r="A44" s="53" t="s">
        <v>1802</v>
      </c>
      <c r="B44" s="42">
        <v>4720</v>
      </c>
      <c r="C44" s="42">
        <v>4799</v>
      </c>
      <c r="D44" s="42">
        <v>4754</v>
      </c>
      <c r="E44" s="42">
        <v>4723</v>
      </c>
      <c r="F44" s="54">
        <f t="shared" si="0"/>
        <v>0.000635189498200296</v>
      </c>
      <c r="G44" s="54">
        <f t="shared" si="1"/>
        <v>0.993479175431216</v>
      </c>
    </row>
    <row r="45" ht="12.8" customHeight="1" spans="1:7">
      <c r="A45" s="53" t="s">
        <v>1796</v>
      </c>
      <c r="B45" s="42">
        <v>4228</v>
      </c>
      <c r="C45" s="42">
        <v>4577</v>
      </c>
      <c r="D45" s="42">
        <v>4468</v>
      </c>
      <c r="E45" s="42">
        <v>4438</v>
      </c>
      <c r="F45" s="54">
        <f t="shared" si="0"/>
        <v>0.0473186119873817</v>
      </c>
      <c r="G45" s="54">
        <f t="shared" si="1"/>
        <v>0.993285586392122</v>
      </c>
    </row>
    <row r="46" ht="12.8" customHeight="1" spans="1:7">
      <c r="A46" s="53" t="s">
        <v>1786</v>
      </c>
      <c r="B46" s="42">
        <v>401</v>
      </c>
      <c r="C46" s="42">
        <v>197</v>
      </c>
      <c r="D46" s="42">
        <v>190</v>
      </c>
      <c r="E46" s="42">
        <v>189</v>
      </c>
      <c r="F46" s="54">
        <f t="shared" si="0"/>
        <v>-1.12169312169312</v>
      </c>
      <c r="G46" s="54">
        <f t="shared" si="1"/>
        <v>0.994736842105263</v>
      </c>
    </row>
    <row r="47" ht="12.8" customHeight="1" spans="1:7">
      <c r="A47" s="53" t="s">
        <v>1787</v>
      </c>
      <c r="B47" s="42">
        <v>17</v>
      </c>
      <c r="C47" s="42">
        <v>14</v>
      </c>
      <c r="D47" s="42">
        <v>14</v>
      </c>
      <c r="E47" s="42">
        <v>14</v>
      </c>
      <c r="F47" s="54">
        <f t="shared" si="0"/>
        <v>-0.214285714285714</v>
      </c>
      <c r="G47" s="54">
        <f t="shared" si="1"/>
        <v>1</v>
      </c>
    </row>
    <row r="48" ht="12.8" customHeight="1" spans="1:7">
      <c r="A48" s="53" t="s">
        <v>1790</v>
      </c>
      <c r="B48" s="42">
        <v>74</v>
      </c>
      <c r="C48" s="42">
        <v>11</v>
      </c>
      <c r="D48" s="42">
        <v>82</v>
      </c>
      <c r="E48" s="42">
        <v>82</v>
      </c>
      <c r="F48" s="54">
        <f t="shared" si="0"/>
        <v>0.0975609756097561</v>
      </c>
      <c r="G48" s="54">
        <f t="shared" si="1"/>
        <v>1</v>
      </c>
    </row>
    <row r="49" ht="12.8" customHeight="1" spans="1:7">
      <c r="A49" s="51" t="s">
        <v>1803</v>
      </c>
      <c r="B49" s="42">
        <v>50375</v>
      </c>
      <c r="C49" s="42">
        <v>53632</v>
      </c>
      <c r="D49" s="42">
        <v>54199</v>
      </c>
      <c r="E49" s="42">
        <v>50500</v>
      </c>
      <c r="F49" s="54">
        <f t="shared" si="0"/>
        <v>0.00247524752475248</v>
      </c>
      <c r="G49" s="54">
        <f t="shared" si="1"/>
        <v>0.931751508330412</v>
      </c>
    </row>
    <row r="50" ht="12.8" customHeight="1" spans="1:7">
      <c r="A50" s="53" t="s">
        <v>1804</v>
      </c>
      <c r="B50" s="42">
        <v>39379</v>
      </c>
      <c r="C50" s="42">
        <v>41848</v>
      </c>
      <c r="D50" s="42">
        <v>42294</v>
      </c>
      <c r="E50" s="42">
        <v>43805</v>
      </c>
      <c r="F50" s="54">
        <f t="shared" si="0"/>
        <v>0.101038694212989</v>
      </c>
      <c r="G50" s="54">
        <f t="shared" si="1"/>
        <v>1.03572610772214</v>
      </c>
    </row>
    <row r="51" ht="12.8" customHeight="1" spans="1:7">
      <c r="A51" s="53" t="s">
        <v>1805</v>
      </c>
      <c r="B51" s="42">
        <v>5668</v>
      </c>
      <c r="C51" s="42">
        <v>10748</v>
      </c>
      <c r="D51" s="42">
        <v>10733</v>
      </c>
      <c r="E51" s="42">
        <v>4426</v>
      </c>
      <c r="F51" s="54">
        <f t="shared" si="0"/>
        <v>-0.280614550384094</v>
      </c>
      <c r="G51" s="54">
        <f t="shared" si="1"/>
        <v>0.412373055063822</v>
      </c>
    </row>
    <row r="52" ht="12.8" customHeight="1" spans="1:7">
      <c r="A52" s="53" t="s">
        <v>1806</v>
      </c>
      <c r="B52" s="42">
        <v>367</v>
      </c>
      <c r="C52" s="42">
        <v>261</v>
      </c>
      <c r="D52" s="42">
        <v>301</v>
      </c>
      <c r="E52" s="42">
        <v>332</v>
      </c>
      <c r="F52" s="54">
        <f t="shared" si="0"/>
        <v>-0.105421686746988</v>
      </c>
      <c r="G52" s="54">
        <f t="shared" si="1"/>
        <v>1.10299003322259</v>
      </c>
    </row>
    <row r="53" ht="12.8" customHeight="1" spans="1:7">
      <c r="A53" s="53" t="s">
        <v>1807</v>
      </c>
      <c r="B53" s="42">
        <v>30</v>
      </c>
      <c r="C53" s="42">
        <v>332</v>
      </c>
      <c r="D53" s="42">
        <v>326</v>
      </c>
      <c r="E53" s="42">
        <v>216</v>
      </c>
      <c r="F53" s="54">
        <f t="shared" si="0"/>
        <v>0.861111111111111</v>
      </c>
      <c r="G53" s="54">
        <f t="shared" si="1"/>
        <v>0.662576687116564</v>
      </c>
    </row>
    <row r="54" ht="12.8" customHeight="1" spans="1:7">
      <c r="A54" s="53" t="s">
        <v>1808</v>
      </c>
      <c r="B54" s="42">
        <v>0</v>
      </c>
      <c r="C54" s="42">
        <v>0</v>
      </c>
      <c r="D54" s="42">
        <v>0</v>
      </c>
      <c r="E54" s="42">
        <v>0</v>
      </c>
      <c r="F54" s="54">
        <f t="shared" si="0"/>
        <v>0</v>
      </c>
      <c r="G54" s="54">
        <f t="shared" si="1"/>
        <v>0</v>
      </c>
    </row>
    <row r="55" ht="12.8" customHeight="1" spans="1:7">
      <c r="A55" s="51" t="s">
        <v>1809</v>
      </c>
      <c r="B55" s="42">
        <v>23695</v>
      </c>
      <c r="C55" s="42">
        <v>27308</v>
      </c>
      <c r="D55" s="42">
        <v>27675</v>
      </c>
      <c r="E55" s="42">
        <v>26684</v>
      </c>
      <c r="F55" s="54">
        <f t="shared" si="0"/>
        <v>0.112014690451207</v>
      </c>
      <c r="G55" s="54">
        <f t="shared" si="1"/>
        <v>0.964191508581753</v>
      </c>
    </row>
    <row r="56" ht="12.8" customHeight="1" spans="1:7">
      <c r="A56" s="47" t="s">
        <v>1810</v>
      </c>
      <c r="B56" s="42">
        <v>17129</v>
      </c>
      <c r="C56" s="42">
        <v>18520</v>
      </c>
      <c r="D56" s="42">
        <v>18520</v>
      </c>
      <c r="E56" s="42">
        <v>18579</v>
      </c>
      <c r="F56" s="54">
        <f t="shared" si="0"/>
        <v>0.0780451046880887</v>
      </c>
      <c r="G56" s="54">
        <f t="shared" si="1"/>
        <v>1.00318574514039</v>
      </c>
    </row>
    <row r="57" ht="12.8" customHeight="1" spans="1:7">
      <c r="A57" s="47" t="s">
        <v>1811</v>
      </c>
      <c r="B57" s="42">
        <v>4848</v>
      </c>
      <c r="C57" s="42">
        <v>6608</v>
      </c>
      <c r="D57" s="42">
        <v>6568</v>
      </c>
      <c r="E57" s="42">
        <v>5421</v>
      </c>
      <c r="F57" s="54">
        <f t="shared" si="0"/>
        <v>0.105700055340343</v>
      </c>
      <c r="G57" s="54">
        <f t="shared" si="1"/>
        <v>0.825365408038977</v>
      </c>
    </row>
    <row r="58" ht="12.8" customHeight="1" spans="1:7">
      <c r="A58" s="47" t="s">
        <v>1812</v>
      </c>
      <c r="B58" s="42">
        <v>643</v>
      </c>
      <c r="C58" s="42">
        <v>723</v>
      </c>
      <c r="D58" s="42">
        <v>723</v>
      </c>
      <c r="E58" s="42">
        <v>1166</v>
      </c>
      <c r="F58" s="54">
        <f t="shared" si="0"/>
        <v>0.448542024013722</v>
      </c>
      <c r="G58" s="54">
        <f t="shared" si="1"/>
        <v>1.61272475795297</v>
      </c>
    </row>
    <row r="59" ht="12.8" customHeight="1" spans="1:7">
      <c r="A59" s="47" t="s">
        <v>1813</v>
      </c>
      <c r="B59" s="42">
        <v>1075</v>
      </c>
      <c r="C59" s="42">
        <v>1000</v>
      </c>
      <c r="D59" s="42">
        <v>1000</v>
      </c>
      <c r="E59" s="42">
        <v>718</v>
      </c>
      <c r="F59" s="54">
        <f t="shared" si="0"/>
        <v>-0.497214484679666</v>
      </c>
      <c r="G59" s="54">
        <f t="shared" si="1"/>
        <v>0.718</v>
      </c>
    </row>
    <row r="60" ht="12.8" customHeight="1" spans="1:7">
      <c r="A60" s="47" t="s">
        <v>1814</v>
      </c>
      <c r="B60" s="42"/>
      <c r="C60" s="42">
        <v>457</v>
      </c>
      <c r="D60" s="42">
        <v>864</v>
      </c>
      <c r="E60" s="42">
        <v>546</v>
      </c>
      <c r="F60" s="54">
        <f t="shared" si="0"/>
        <v>1</v>
      </c>
      <c r="G60" s="54">
        <f t="shared" si="1"/>
        <v>0.631944444444444</v>
      </c>
    </row>
    <row r="61" ht="12.8" customHeight="1" spans="1:7">
      <c r="A61" s="47" t="s">
        <v>1815</v>
      </c>
      <c r="B61" s="42"/>
      <c r="C61" s="42"/>
      <c r="D61" s="42"/>
      <c r="E61" s="42">
        <v>254</v>
      </c>
      <c r="F61" s="54">
        <f t="shared" si="0"/>
        <v>1</v>
      </c>
      <c r="G61" s="54">
        <f t="shared" si="1"/>
        <v>0</v>
      </c>
    </row>
    <row r="62" ht="12.8" customHeight="1" spans="1:7">
      <c r="A62" s="51" t="s">
        <v>1816</v>
      </c>
      <c r="B62" s="42">
        <v>74070</v>
      </c>
      <c r="C62" s="42">
        <v>80940</v>
      </c>
      <c r="D62" s="42">
        <v>81874</v>
      </c>
      <c r="E62" s="42">
        <v>77184</v>
      </c>
      <c r="F62" s="54">
        <f t="shared" si="0"/>
        <v>0.0403451492537313</v>
      </c>
      <c r="G62" s="54">
        <f t="shared" si="1"/>
        <v>0.942716857610475</v>
      </c>
    </row>
    <row r="63" ht="12.8" customHeight="1" spans="1:7">
      <c r="A63" s="51" t="s">
        <v>46</v>
      </c>
      <c r="B63" s="42">
        <v>22979</v>
      </c>
      <c r="C63" s="42">
        <v>27997</v>
      </c>
      <c r="D63" s="42">
        <v>27997</v>
      </c>
      <c r="E63" s="42">
        <v>27997</v>
      </c>
      <c r="F63" s="54">
        <f t="shared" si="0"/>
        <v>0.179233489302425</v>
      </c>
      <c r="G63" s="54">
        <f t="shared" si="1"/>
        <v>1</v>
      </c>
    </row>
    <row r="64" ht="12.8" customHeight="1" spans="1:7">
      <c r="A64" s="51" t="s">
        <v>1817</v>
      </c>
      <c r="B64" s="42">
        <v>97049</v>
      </c>
      <c r="C64" s="42">
        <v>108937</v>
      </c>
      <c r="D64" s="42">
        <v>109871</v>
      </c>
      <c r="E64" s="42">
        <v>105181</v>
      </c>
      <c r="F64" s="54">
        <f t="shared" si="0"/>
        <v>0.0773143438453713</v>
      </c>
      <c r="G64" s="54">
        <f t="shared" si="1"/>
        <v>0.957313576831011</v>
      </c>
    </row>
  </sheetData>
  <sheetProtection insertRows="0" insertColumns="0" deleteColumns="0" deleteRows="0" autoFilter="0"/>
  <mergeCells count="6">
    <mergeCell ref="A1:G1"/>
    <mergeCell ref="A2:G2"/>
    <mergeCell ref="C3:E3"/>
    <mergeCell ref="F3:G3"/>
    <mergeCell ref="A3:A4"/>
    <mergeCell ref="B3:B4"/>
  </mergeCells>
  <printOptions horizontalCentered="1"/>
  <pageMargins left="0" right="0" top="0.2125" bottom="0.2125" header="0.5" footer="0.5"/>
  <pageSetup paperSize="9" orientation="portrait" horizontalDpi="600"/>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G55"/>
  <sheetViews>
    <sheetView workbookViewId="0">
      <selection activeCell="J21" sqref="J21"/>
    </sheetView>
  </sheetViews>
  <sheetFormatPr defaultColWidth="9" defaultRowHeight="20.25" customHeight="1" outlineLevelCol="6"/>
  <cols>
    <col min="1" max="1" width="35.8888888888889" style="2" customWidth="1"/>
    <col min="2" max="2" width="10.3333333333333" style="2" customWidth="1"/>
    <col min="3" max="3" width="9.77777777777778" style="2" customWidth="1"/>
    <col min="4" max="4" width="10.3333333333333" style="2" customWidth="1"/>
    <col min="5" max="5" width="9.22222222222222" style="2" customWidth="1"/>
    <col min="6" max="6" width="11.6666666666667" style="2" customWidth="1"/>
    <col min="7" max="7" width="12.7777777777778" style="2" customWidth="1"/>
  </cols>
  <sheetData>
    <row r="1" ht="25" customHeight="1" spans="1:7">
      <c r="A1" s="12" t="s">
        <v>1818</v>
      </c>
      <c r="B1" s="12"/>
      <c r="C1" s="12"/>
      <c r="D1" s="12"/>
      <c r="E1" s="12"/>
      <c r="F1" s="12"/>
      <c r="G1" s="12"/>
    </row>
    <row r="2" ht="15" customHeight="1" spans="1:7">
      <c r="A2" s="4"/>
      <c r="B2" s="4"/>
      <c r="C2" s="4"/>
      <c r="D2" s="4"/>
      <c r="E2" s="4"/>
      <c r="F2" s="4"/>
      <c r="G2" s="38" t="s">
        <v>1</v>
      </c>
    </row>
    <row r="3" ht="15" customHeight="1" spans="1:7">
      <c r="A3" s="39" t="s">
        <v>59</v>
      </c>
      <c r="B3" s="33" t="s">
        <v>1779</v>
      </c>
      <c r="C3" s="33" t="s">
        <v>1780</v>
      </c>
      <c r="D3" s="33"/>
      <c r="E3" s="33"/>
      <c r="F3" s="40" t="s">
        <v>1781</v>
      </c>
      <c r="G3" s="40"/>
    </row>
    <row r="4" ht="24" customHeight="1" spans="1:7">
      <c r="A4" s="39"/>
      <c r="B4" s="33"/>
      <c r="C4" s="33" t="s">
        <v>4</v>
      </c>
      <c r="D4" s="33" t="s">
        <v>5</v>
      </c>
      <c r="E4" s="33" t="s">
        <v>7</v>
      </c>
      <c r="F4" s="52" t="s">
        <v>1782</v>
      </c>
      <c r="G4" s="52" t="s">
        <v>1783</v>
      </c>
    </row>
    <row r="5" ht="14.6" customHeight="1" spans="1:7">
      <c r="A5" s="53" t="s">
        <v>1819</v>
      </c>
      <c r="B5" s="42">
        <v>17129</v>
      </c>
      <c r="C5" s="42">
        <v>18520</v>
      </c>
      <c r="D5" s="42">
        <v>18520</v>
      </c>
      <c r="E5" s="42">
        <v>18579</v>
      </c>
      <c r="F5" s="54">
        <f t="shared" ref="F5:F55" si="0">IF(E5=0,0,(E5-B5)/E5)</f>
        <v>0.0780451046880887</v>
      </c>
      <c r="G5" s="54">
        <f t="shared" ref="G5:G55" si="1">IF(D5=0,0,E5/D5)</f>
        <v>1.00318574514039</v>
      </c>
    </row>
    <row r="6" ht="14.6" customHeight="1" spans="1:7">
      <c r="A6" s="53" t="s">
        <v>1820</v>
      </c>
      <c r="B6" s="42">
        <v>16493</v>
      </c>
      <c r="C6" s="42">
        <v>17962</v>
      </c>
      <c r="D6" s="42">
        <v>17962</v>
      </c>
      <c r="E6" s="42">
        <v>17927</v>
      </c>
      <c r="F6" s="54">
        <f t="shared" si="0"/>
        <v>0.0799910749149328</v>
      </c>
      <c r="G6" s="54">
        <f t="shared" si="1"/>
        <v>0.99805144193297</v>
      </c>
    </row>
    <row r="7" ht="14.6" customHeight="1" spans="1:7">
      <c r="A7" s="53" t="s">
        <v>1821</v>
      </c>
      <c r="B7" s="42">
        <v>351</v>
      </c>
      <c r="C7" s="42">
        <v>418</v>
      </c>
      <c r="D7" s="42">
        <v>418</v>
      </c>
      <c r="E7" s="42">
        <v>528</v>
      </c>
      <c r="F7" s="54">
        <f t="shared" si="0"/>
        <v>0.335227272727273</v>
      </c>
      <c r="G7" s="54">
        <f t="shared" si="1"/>
        <v>1.26315789473684</v>
      </c>
    </row>
    <row r="8" ht="14.6" customHeight="1" spans="1:7">
      <c r="A8" s="53" t="s">
        <v>1822</v>
      </c>
      <c r="B8" s="42">
        <v>266</v>
      </c>
      <c r="C8" s="42">
        <v>140</v>
      </c>
      <c r="D8" s="42">
        <v>140</v>
      </c>
      <c r="E8" s="42">
        <v>103</v>
      </c>
      <c r="F8" s="54">
        <f t="shared" si="0"/>
        <v>-1.58252427184466</v>
      </c>
      <c r="G8" s="44">
        <f t="shared" si="1"/>
        <v>0.735714285714286</v>
      </c>
    </row>
    <row r="9" ht="14.6" customHeight="1" spans="1:7">
      <c r="A9" s="53" t="s">
        <v>1823</v>
      </c>
      <c r="B9" s="42">
        <v>19</v>
      </c>
      <c r="C9" s="42">
        <v>0</v>
      </c>
      <c r="D9" s="42">
        <v>0</v>
      </c>
      <c r="E9" s="42">
        <v>21</v>
      </c>
      <c r="F9" s="54">
        <f t="shared" si="0"/>
        <v>0.0952380952380952</v>
      </c>
      <c r="G9" s="44">
        <f t="shared" si="1"/>
        <v>0</v>
      </c>
    </row>
    <row r="10" ht="14.6" customHeight="1" spans="1:7">
      <c r="A10" s="53" t="s">
        <v>1824</v>
      </c>
      <c r="B10" s="42">
        <v>0</v>
      </c>
      <c r="C10" s="42">
        <v>0</v>
      </c>
      <c r="D10" s="42">
        <v>0</v>
      </c>
      <c r="E10" s="42">
        <v>0</v>
      </c>
      <c r="F10" s="54">
        <f t="shared" si="0"/>
        <v>0</v>
      </c>
      <c r="G10" s="44">
        <f t="shared" si="1"/>
        <v>0</v>
      </c>
    </row>
    <row r="11" ht="14.6" customHeight="1" spans="1:7">
      <c r="A11" s="53" t="s">
        <v>1825</v>
      </c>
      <c r="B11" s="42">
        <v>15041</v>
      </c>
      <c r="C11" s="42">
        <v>18205</v>
      </c>
      <c r="D11" s="42">
        <v>18205</v>
      </c>
      <c r="E11" s="42">
        <v>16725</v>
      </c>
      <c r="F11" s="54">
        <f t="shared" si="0"/>
        <v>0.100687593423019</v>
      </c>
      <c r="G11" s="44">
        <f t="shared" si="1"/>
        <v>0.918703652842626</v>
      </c>
    </row>
    <row r="12" ht="14.6" customHeight="1" spans="1:7">
      <c r="A12" s="53" t="s">
        <v>1820</v>
      </c>
      <c r="B12" s="42">
        <v>14993</v>
      </c>
      <c r="C12" s="42">
        <v>18178</v>
      </c>
      <c r="D12" s="42">
        <v>18178</v>
      </c>
      <c r="E12" s="42">
        <v>16672</v>
      </c>
      <c r="F12" s="54">
        <f t="shared" si="0"/>
        <v>0.100707773512476</v>
      </c>
      <c r="G12" s="44">
        <f t="shared" si="1"/>
        <v>0.91715260204643</v>
      </c>
    </row>
    <row r="13" ht="14.6" customHeight="1" spans="1:7">
      <c r="A13" s="53" t="s">
        <v>1822</v>
      </c>
      <c r="B13" s="42">
        <v>23</v>
      </c>
      <c r="C13" s="42">
        <v>27</v>
      </c>
      <c r="D13" s="42">
        <v>27</v>
      </c>
      <c r="E13" s="42">
        <v>46</v>
      </c>
      <c r="F13" s="54">
        <f t="shared" si="0"/>
        <v>0.5</v>
      </c>
      <c r="G13" s="44">
        <f t="shared" si="1"/>
        <v>1.7037037037037</v>
      </c>
    </row>
    <row r="14" ht="14.6" customHeight="1" spans="1:7">
      <c r="A14" s="53" t="s">
        <v>1823</v>
      </c>
      <c r="B14" s="42">
        <v>25</v>
      </c>
      <c r="C14" s="42">
        <v>0</v>
      </c>
      <c r="D14" s="42">
        <v>0</v>
      </c>
      <c r="E14" s="42">
        <v>7</v>
      </c>
      <c r="F14" s="54">
        <f t="shared" si="0"/>
        <v>-2.57142857142857</v>
      </c>
      <c r="G14" s="44">
        <f t="shared" si="1"/>
        <v>0</v>
      </c>
    </row>
    <row r="15" ht="14.6" customHeight="1" spans="1:7">
      <c r="A15" s="53" t="s">
        <v>1826</v>
      </c>
      <c r="B15" s="42">
        <v>1001</v>
      </c>
      <c r="C15" s="42">
        <v>883</v>
      </c>
      <c r="D15" s="42">
        <v>883</v>
      </c>
      <c r="E15" s="42">
        <v>663</v>
      </c>
      <c r="F15" s="54">
        <f t="shared" si="0"/>
        <v>-0.509803921568627</v>
      </c>
      <c r="G15" s="44">
        <f t="shared" si="1"/>
        <v>0.750849377123443</v>
      </c>
    </row>
    <row r="16" ht="14.6" customHeight="1" spans="1:7">
      <c r="A16" s="53" t="s">
        <v>1827</v>
      </c>
      <c r="B16" s="42">
        <v>501</v>
      </c>
      <c r="C16" s="42">
        <v>547</v>
      </c>
      <c r="D16" s="42">
        <v>547</v>
      </c>
      <c r="E16" s="42">
        <v>344</v>
      </c>
      <c r="F16" s="54">
        <f t="shared" si="0"/>
        <v>-0.456395348837209</v>
      </c>
      <c r="G16" s="44">
        <f t="shared" si="1"/>
        <v>0.628884826325411</v>
      </c>
    </row>
    <row r="17" ht="14.6" customHeight="1" spans="1:7">
      <c r="A17" s="53" t="s">
        <v>1828</v>
      </c>
      <c r="B17" s="42">
        <v>161</v>
      </c>
      <c r="C17" s="42">
        <v>146</v>
      </c>
      <c r="D17" s="42">
        <v>146</v>
      </c>
      <c r="E17" s="42">
        <v>97</v>
      </c>
      <c r="F17" s="54">
        <f t="shared" si="0"/>
        <v>-0.65979381443299</v>
      </c>
      <c r="G17" s="44">
        <f t="shared" si="1"/>
        <v>0.664383561643836</v>
      </c>
    </row>
    <row r="18" ht="14.6" customHeight="1" spans="1:7">
      <c r="A18" s="53" t="s">
        <v>1821</v>
      </c>
      <c r="B18" s="42">
        <v>0</v>
      </c>
      <c r="C18" s="42">
        <v>5</v>
      </c>
      <c r="D18" s="42">
        <v>5</v>
      </c>
      <c r="E18" s="42">
        <v>4</v>
      </c>
      <c r="F18" s="54">
        <f t="shared" si="0"/>
        <v>1</v>
      </c>
      <c r="G18" s="44">
        <f t="shared" si="1"/>
        <v>0.8</v>
      </c>
    </row>
    <row r="19" ht="14.6" customHeight="1" spans="1:7">
      <c r="A19" s="53" t="s">
        <v>1829</v>
      </c>
      <c r="B19" s="42">
        <v>0</v>
      </c>
      <c r="C19" s="42">
        <v>0</v>
      </c>
      <c r="D19" s="42">
        <v>0</v>
      </c>
      <c r="E19" s="42">
        <v>0</v>
      </c>
      <c r="F19" s="54">
        <f t="shared" si="0"/>
        <v>0</v>
      </c>
      <c r="G19" s="44">
        <f t="shared" si="1"/>
        <v>0</v>
      </c>
    </row>
    <row r="20" ht="14.6" customHeight="1" spans="1:7">
      <c r="A20" s="53" t="s">
        <v>1830</v>
      </c>
      <c r="B20" s="42">
        <v>63</v>
      </c>
      <c r="C20" s="42">
        <v>6</v>
      </c>
      <c r="D20" s="42">
        <v>6</v>
      </c>
      <c r="E20" s="42">
        <v>0</v>
      </c>
      <c r="F20" s="54">
        <f t="shared" si="0"/>
        <v>0</v>
      </c>
      <c r="G20" s="44">
        <f t="shared" si="1"/>
        <v>0</v>
      </c>
    </row>
    <row r="21" ht="14.6" customHeight="1" spans="1:7">
      <c r="A21" s="53" t="s">
        <v>1831</v>
      </c>
      <c r="B21" s="42">
        <v>141</v>
      </c>
      <c r="C21" s="42">
        <v>110</v>
      </c>
      <c r="D21" s="42">
        <v>110</v>
      </c>
      <c r="E21" s="42">
        <v>99</v>
      </c>
      <c r="F21" s="54">
        <f t="shared" si="0"/>
        <v>-0.424242424242424</v>
      </c>
      <c r="G21" s="44">
        <f t="shared" si="1"/>
        <v>0.9</v>
      </c>
    </row>
    <row r="22" ht="14.6" customHeight="1" spans="1:7">
      <c r="A22" s="53" t="s">
        <v>1832</v>
      </c>
      <c r="B22" s="42">
        <v>56</v>
      </c>
      <c r="C22" s="42">
        <v>5</v>
      </c>
      <c r="D22" s="42">
        <v>5</v>
      </c>
      <c r="E22" s="42">
        <v>83</v>
      </c>
      <c r="F22" s="54">
        <f t="shared" si="0"/>
        <v>0.325301204819277</v>
      </c>
      <c r="G22" s="44">
        <f t="shared" si="1"/>
        <v>16.6</v>
      </c>
    </row>
    <row r="23" ht="14.6" customHeight="1" spans="1:7">
      <c r="A23" s="53" t="s">
        <v>1822</v>
      </c>
      <c r="B23" s="42">
        <v>0</v>
      </c>
      <c r="C23" s="42">
        <v>0</v>
      </c>
      <c r="D23" s="42">
        <v>0</v>
      </c>
      <c r="E23" s="42">
        <v>0</v>
      </c>
      <c r="F23" s="54">
        <f t="shared" si="0"/>
        <v>0</v>
      </c>
      <c r="G23" s="44">
        <f t="shared" si="1"/>
        <v>0</v>
      </c>
    </row>
    <row r="24" ht="14.6" customHeight="1" spans="1:7">
      <c r="A24" s="53" t="s">
        <v>1823</v>
      </c>
      <c r="B24" s="42">
        <v>79</v>
      </c>
      <c r="C24" s="42">
        <v>64</v>
      </c>
      <c r="D24" s="42">
        <v>64</v>
      </c>
      <c r="E24" s="42">
        <v>36</v>
      </c>
      <c r="F24" s="54">
        <f t="shared" si="0"/>
        <v>-1.19444444444444</v>
      </c>
      <c r="G24" s="44">
        <f t="shared" si="1"/>
        <v>0.5625</v>
      </c>
    </row>
    <row r="25" ht="14.6" customHeight="1" spans="1:7">
      <c r="A25" s="53" t="s">
        <v>1833</v>
      </c>
      <c r="B25" s="42">
        <v>5639</v>
      </c>
      <c r="C25" s="42">
        <v>6156</v>
      </c>
      <c r="D25" s="42">
        <v>6888</v>
      </c>
      <c r="E25" s="42">
        <v>6343</v>
      </c>
      <c r="F25" s="54">
        <f t="shared" si="0"/>
        <v>0.110988491250197</v>
      </c>
      <c r="G25" s="44">
        <f t="shared" si="1"/>
        <v>0.920876887340302</v>
      </c>
    </row>
    <row r="26" ht="14.6" customHeight="1" spans="1:7">
      <c r="A26" s="53" t="s">
        <v>1834</v>
      </c>
      <c r="B26" s="42">
        <v>5628</v>
      </c>
      <c r="C26" s="42">
        <v>6042</v>
      </c>
      <c r="D26" s="42">
        <v>6827</v>
      </c>
      <c r="E26" s="42">
        <v>6300</v>
      </c>
      <c r="F26" s="54">
        <f t="shared" si="0"/>
        <v>0.106666666666667</v>
      </c>
      <c r="G26" s="44">
        <f t="shared" si="1"/>
        <v>0.922806503588692</v>
      </c>
    </row>
    <row r="27" ht="14.6" customHeight="1" spans="1:7">
      <c r="A27" s="53" t="s">
        <v>1822</v>
      </c>
      <c r="B27" s="42">
        <v>7</v>
      </c>
      <c r="C27" s="42">
        <v>8</v>
      </c>
      <c r="D27" s="42">
        <v>1</v>
      </c>
      <c r="E27" s="42">
        <v>1</v>
      </c>
      <c r="F27" s="54">
        <f t="shared" si="0"/>
        <v>-6</v>
      </c>
      <c r="G27" s="44">
        <f t="shared" si="1"/>
        <v>1</v>
      </c>
    </row>
    <row r="28" ht="14.6" customHeight="1" spans="1:7">
      <c r="A28" s="53" t="s">
        <v>1823</v>
      </c>
      <c r="B28" s="42">
        <v>4</v>
      </c>
      <c r="C28" s="42">
        <v>106</v>
      </c>
      <c r="D28" s="42">
        <v>60</v>
      </c>
      <c r="E28" s="42">
        <v>42</v>
      </c>
      <c r="F28" s="54">
        <f t="shared" si="0"/>
        <v>0.904761904761905</v>
      </c>
      <c r="G28" s="44">
        <f t="shared" si="1"/>
        <v>0.7</v>
      </c>
    </row>
    <row r="29" ht="14.6" customHeight="1" spans="1:7">
      <c r="A29" s="53" t="s">
        <v>1835</v>
      </c>
      <c r="B29" s="42">
        <v>643</v>
      </c>
      <c r="C29" s="42">
        <v>722</v>
      </c>
      <c r="D29" s="42">
        <v>722</v>
      </c>
      <c r="E29" s="42">
        <v>1166</v>
      </c>
      <c r="F29" s="54">
        <f t="shared" si="0"/>
        <v>0.448542024013722</v>
      </c>
      <c r="G29" s="44">
        <f t="shared" si="1"/>
        <v>1.61495844875346</v>
      </c>
    </row>
    <row r="30" ht="14.6" customHeight="1" spans="1:7">
      <c r="A30" s="53" t="s">
        <v>1836</v>
      </c>
      <c r="B30" s="42">
        <v>643</v>
      </c>
      <c r="C30" s="42">
        <v>722</v>
      </c>
      <c r="D30" s="42">
        <v>722</v>
      </c>
      <c r="E30" s="42">
        <v>1166</v>
      </c>
      <c r="F30" s="54">
        <f t="shared" si="0"/>
        <v>0.448542024013722</v>
      </c>
      <c r="G30" s="44">
        <f t="shared" si="1"/>
        <v>1.61495844875346</v>
      </c>
    </row>
    <row r="31" ht="14.6" customHeight="1" spans="1:7">
      <c r="A31" s="53" t="s">
        <v>1837</v>
      </c>
      <c r="B31" s="42">
        <v>0</v>
      </c>
      <c r="C31" s="42">
        <v>0</v>
      </c>
      <c r="D31" s="42">
        <v>0</v>
      </c>
      <c r="E31" s="42">
        <v>0</v>
      </c>
      <c r="F31" s="54">
        <f t="shared" si="0"/>
        <v>0</v>
      </c>
      <c r="G31" s="44">
        <f t="shared" si="1"/>
        <v>0</v>
      </c>
    </row>
    <row r="32" ht="14.6" customHeight="1" spans="1:7">
      <c r="A32" s="53" t="s">
        <v>1838</v>
      </c>
      <c r="B32" s="42">
        <v>0</v>
      </c>
      <c r="C32" s="42">
        <v>0</v>
      </c>
      <c r="D32" s="42">
        <v>0</v>
      </c>
      <c r="E32" s="42">
        <v>0</v>
      </c>
      <c r="F32" s="54">
        <f t="shared" si="0"/>
        <v>0</v>
      </c>
      <c r="G32" s="44">
        <f t="shared" si="1"/>
        <v>0</v>
      </c>
    </row>
    <row r="33" ht="14.6" customHeight="1" spans="1:7">
      <c r="A33" s="53" t="s">
        <v>1839</v>
      </c>
      <c r="B33" s="42">
        <v>0</v>
      </c>
      <c r="C33" s="42">
        <v>0</v>
      </c>
      <c r="D33" s="42">
        <v>0</v>
      </c>
      <c r="E33" s="42">
        <v>0</v>
      </c>
      <c r="F33" s="54">
        <f t="shared" si="0"/>
        <v>0</v>
      </c>
      <c r="G33" s="44">
        <f t="shared" si="1"/>
        <v>0</v>
      </c>
    </row>
    <row r="34" ht="14.6" customHeight="1" spans="1:7">
      <c r="A34" s="53" t="s">
        <v>1840</v>
      </c>
      <c r="B34" s="42">
        <v>4107</v>
      </c>
      <c r="C34" s="42">
        <v>4726</v>
      </c>
      <c r="D34" s="42">
        <v>4606</v>
      </c>
      <c r="E34" s="42">
        <v>4606</v>
      </c>
      <c r="F34" s="54">
        <f t="shared" si="0"/>
        <v>0.108336951801997</v>
      </c>
      <c r="G34" s="44">
        <f t="shared" si="1"/>
        <v>1</v>
      </c>
    </row>
    <row r="35" ht="14.6" customHeight="1" spans="1:7">
      <c r="A35" s="53" t="s">
        <v>1841</v>
      </c>
      <c r="B35" s="42">
        <v>3064</v>
      </c>
      <c r="C35" s="42">
        <v>3519</v>
      </c>
      <c r="D35" s="42">
        <v>3538</v>
      </c>
      <c r="E35" s="42">
        <v>3530</v>
      </c>
      <c r="F35" s="54">
        <f t="shared" si="0"/>
        <v>0.132011331444759</v>
      </c>
      <c r="G35" s="44">
        <f t="shared" si="1"/>
        <v>0.997738835500283</v>
      </c>
    </row>
    <row r="36" ht="14.6" customHeight="1" spans="1:7">
      <c r="A36" s="53" t="s">
        <v>1842</v>
      </c>
      <c r="B36" s="42">
        <v>896</v>
      </c>
      <c r="C36" s="42">
        <v>1054</v>
      </c>
      <c r="D36" s="42">
        <v>913</v>
      </c>
      <c r="E36" s="42">
        <v>919</v>
      </c>
      <c r="F36" s="54">
        <f t="shared" si="0"/>
        <v>0.0250272034820457</v>
      </c>
      <c r="G36" s="44">
        <f t="shared" si="1"/>
        <v>1.0065717415115</v>
      </c>
    </row>
    <row r="37" ht="14.6" customHeight="1" spans="1:7">
      <c r="A37" s="53" t="s">
        <v>1843</v>
      </c>
      <c r="B37" s="42">
        <v>131</v>
      </c>
      <c r="C37" s="42">
        <v>142</v>
      </c>
      <c r="D37" s="42">
        <v>146</v>
      </c>
      <c r="E37" s="42">
        <v>147</v>
      </c>
      <c r="F37" s="54">
        <f t="shared" si="0"/>
        <v>0.108843537414966</v>
      </c>
      <c r="G37" s="44">
        <f t="shared" si="1"/>
        <v>1.00684931506849</v>
      </c>
    </row>
    <row r="38" ht="14.6" customHeight="1" spans="1:7">
      <c r="A38" s="53" t="s">
        <v>1822</v>
      </c>
      <c r="B38" s="42">
        <v>15</v>
      </c>
      <c r="C38" s="42">
        <v>10</v>
      </c>
      <c r="D38" s="42">
        <v>8</v>
      </c>
      <c r="E38" s="42">
        <v>9</v>
      </c>
      <c r="F38" s="54">
        <f t="shared" si="0"/>
        <v>-0.666666666666667</v>
      </c>
      <c r="G38" s="44">
        <f t="shared" si="1"/>
        <v>1.125</v>
      </c>
    </row>
    <row r="39" ht="14.6" customHeight="1" spans="1:7">
      <c r="A39" s="53" t="s">
        <v>1823</v>
      </c>
      <c r="B39" s="42">
        <v>1</v>
      </c>
      <c r="C39" s="42">
        <v>1</v>
      </c>
      <c r="D39" s="42">
        <v>1</v>
      </c>
      <c r="E39" s="42">
        <v>1</v>
      </c>
      <c r="F39" s="54">
        <f t="shared" si="0"/>
        <v>0</v>
      </c>
      <c r="G39" s="44">
        <f t="shared" si="1"/>
        <v>1</v>
      </c>
    </row>
    <row r="40" ht="14.6" customHeight="1" spans="1:7">
      <c r="A40" s="53" t="s">
        <v>1844</v>
      </c>
      <c r="B40" s="42">
        <v>4856</v>
      </c>
      <c r="C40" s="42">
        <v>6608</v>
      </c>
      <c r="D40" s="42">
        <v>6568</v>
      </c>
      <c r="E40" s="42">
        <v>5432</v>
      </c>
      <c r="F40" s="54">
        <f t="shared" si="0"/>
        <v>0.106038291605302</v>
      </c>
      <c r="G40" s="44">
        <f t="shared" si="1"/>
        <v>0.827040194884287</v>
      </c>
    </row>
    <row r="41" ht="14.6" customHeight="1" spans="1:7">
      <c r="A41" s="53" t="s">
        <v>1834</v>
      </c>
      <c r="B41" s="42">
        <v>4856</v>
      </c>
      <c r="C41" s="42">
        <v>5648</v>
      </c>
      <c r="D41" s="42">
        <v>5648</v>
      </c>
      <c r="E41" s="42">
        <v>5432</v>
      </c>
      <c r="F41" s="54">
        <f t="shared" si="0"/>
        <v>0.106038291605302</v>
      </c>
      <c r="G41" s="44">
        <f t="shared" si="1"/>
        <v>0.961756373937677</v>
      </c>
    </row>
    <row r="42" ht="14.6" customHeight="1" spans="1:7">
      <c r="A42" s="53" t="s">
        <v>1845</v>
      </c>
      <c r="B42" s="42">
        <v>0</v>
      </c>
      <c r="C42" s="42">
        <v>960</v>
      </c>
      <c r="D42" s="42">
        <v>920</v>
      </c>
      <c r="E42" s="42">
        <v>0</v>
      </c>
      <c r="F42" s="54">
        <f t="shared" si="0"/>
        <v>0</v>
      </c>
      <c r="G42" s="44">
        <f t="shared" si="1"/>
        <v>0</v>
      </c>
    </row>
    <row r="43" ht="14.6" customHeight="1" spans="1:7">
      <c r="A43" s="53" t="s">
        <v>1823</v>
      </c>
      <c r="B43" s="42">
        <v>0</v>
      </c>
      <c r="C43" s="42">
        <v>0</v>
      </c>
      <c r="D43" s="42">
        <v>0</v>
      </c>
      <c r="E43" s="42">
        <v>0</v>
      </c>
      <c r="F43" s="54">
        <f t="shared" si="0"/>
        <v>0</v>
      </c>
      <c r="G43" s="44">
        <f t="shared" si="1"/>
        <v>0</v>
      </c>
    </row>
    <row r="44" ht="14.6" customHeight="1" spans="1:7">
      <c r="A44" s="51" t="s">
        <v>1846</v>
      </c>
      <c r="B44" s="42">
        <v>48416</v>
      </c>
      <c r="C44" s="42">
        <v>55820</v>
      </c>
      <c r="D44" s="42">
        <v>56392</v>
      </c>
      <c r="E44" s="42">
        <v>53514</v>
      </c>
      <c r="F44" s="54">
        <f t="shared" si="0"/>
        <v>0.0952647905221064</v>
      </c>
      <c r="G44" s="44">
        <f t="shared" si="1"/>
        <v>0.948964392112356</v>
      </c>
    </row>
    <row r="45" ht="14.6" customHeight="1" spans="1:7">
      <c r="A45" s="53" t="s">
        <v>1847</v>
      </c>
      <c r="B45" s="42">
        <v>47977</v>
      </c>
      <c r="C45" s="42">
        <v>54389</v>
      </c>
      <c r="D45" s="42">
        <v>55056</v>
      </c>
      <c r="E45" s="42">
        <v>53066</v>
      </c>
      <c r="F45" s="54">
        <f t="shared" si="0"/>
        <v>0.0958994459729394</v>
      </c>
      <c r="G45" s="44">
        <f t="shared" si="1"/>
        <v>0.963854984016274</v>
      </c>
    </row>
    <row r="46" ht="14.6" customHeight="1" spans="1:7">
      <c r="A46" s="53" t="s">
        <v>1848</v>
      </c>
      <c r="B46" s="42">
        <v>0</v>
      </c>
      <c r="C46" s="42">
        <v>0</v>
      </c>
      <c r="D46" s="42">
        <v>0</v>
      </c>
      <c r="E46" s="42">
        <v>0</v>
      </c>
      <c r="F46" s="54">
        <f t="shared" si="0"/>
        <v>0</v>
      </c>
      <c r="G46" s="44">
        <f t="shared" si="1"/>
        <v>0</v>
      </c>
    </row>
    <row r="47" ht="14.6" customHeight="1" spans="1:7">
      <c r="A47" s="47" t="s">
        <v>1849</v>
      </c>
      <c r="B47" s="42">
        <v>20636</v>
      </c>
      <c r="C47" s="42">
        <v>21930</v>
      </c>
      <c r="D47" s="42">
        <v>21985</v>
      </c>
      <c r="E47" s="42">
        <v>24953</v>
      </c>
      <c r="F47" s="54">
        <f t="shared" si="0"/>
        <v>0.173005249869755</v>
      </c>
      <c r="G47" s="44">
        <f t="shared" si="1"/>
        <v>1.13500113713896</v>
      </c>
    </row>
    <row r="48" ht="14.6" customHeight="1" spans="1:7">
      <c r="A48" s="48" t="s">
        <v>1850</v>
      </c>
      <c r="B48" s="42">
        <v>11185</v>
      </c>
      <c r="C48" s="42">
        <v>11866</v>
      </c>
      <c r="D48" s="42">
        <v>11866</v>
      </c>
      <c r="E48" s="42">
        <v>13512</v>
      </c>
      <c r="F48" s="54">
        <f t="shared" si="0"/>
        <v>0.172217288336294</v>
      </c>
      <c r="G48" s="44">
        <f t="shared" si="1"/>
        <v>1.13871565818304</v>
      </c>
    </row>
    <row r="49" ht="14.6" customHeight="1" spans="1:7">
      <c r="A49" s="48" t="s">
        <v>1851</v>
      </c>
      <c r="B49" s="42">
        <v>3895</v>
      </c>
      <c r="C49" s="42">
        <v>4201</v>
      </c>
      <c r="D49" s="42">
        <v>4301</v>
      </c>
      <c r="E49" s="42">
        <v>4803</v>
      </c>
      <c r="F49" s="54">
        <f t="shared" si="0"/>
        <v>0.189048511347075</v>
      </c>
      <c r="G49" s="44">
        <f t="shared" si="1"/>
        <v>1.11671704254824</v>
      </c>
    </row>
    <row r="50" ht="14.6" customHeight="1" spans="1:7">
      <c r="A50" s="47" t="s">
        <v>1852</v>
      </c>
      <c r="B50" s="42">
        <v>4720</v>
      </c>
      <c r="C50" s="42">
        <v>4799</v>
      </c>
      <c r="D50" s="42">
        <v>4754</v>
      </c>
      <c r="E50" s="42">
        <v>4722</v>
      </c>
      <c r="F50" s="54">
        <f t="shared" si="0"/>
        <v>0.000423549343498518</v>
      </c>
      <c r="G50" s="44">
        <f t="shared" si="1"/>
        <v>0.993268826251578</v>
      </c>
    </row>
    <row r="51" ht="14.6" customHeight="1" spans="1:7">
      <c r="A51" s="47" t="s">
        <v>1853</v>
      </c>
      <c r="B51" s="42">
        <v>343</v>
      </c>
      <c r="C51" s="42">
        <v>349</v>
      </c>
      <c r="D51" s="42">
        <v>349</v>
      </c>
      <c r="E51" s="42">
        <v>772</v>
      </c>
      <c r="F51" s="54">
        <f t="shared" si="0"/>
        <v>0.555699481865285</v>
      </c>
      <c r="G51" s="44">
        <f t="shared" si="1"/>
        <v>2.21203438395415</v>
      </c>
    </row>
    <row r="52" ht="14.6" customHeight="1" spans="1:7">
      <c r="A52" s="47" t="s">
        <v>1854</v>
      </c>
      <c r="B52" s="42">
        <v>493</v>
      </c>
      <c r="C52" s="42">
        <v>715</v>
      </c>
      <c r="D52" s="42">
        <v>715</v>
      </c>
      <c r="E52" s="42">
        <v>1144</v>
      </c>
      <c r="F52" s="54">
        <f t="shared" si="0"/>
        <v>0.569055944055944</v>
      </c>
      <c r="G52" s="44">
        <f t="shared" si="1"/>
        <v>1.6</v>
      </c>
    </row>
    <row r="53" ht="14.6" customHeight="1" spans="1:7">
      <c r="A53" s="47" t="s">
        <v>1855</v>
      </c>
      <c r="B53" s="42">
        <v>69052</v>
      </c>
      <c r="C53" s="42">
        <v>77750</v>
      </c>
      <c r="D53" s="42">
        <v>78377</v>
      </c>
      <c r="E53" s="42">
        <v>78467</v>
      </c>
      <c r="F53" s="54">
        <f t="shared" si="0"/>
        <v>0.11998674602062</v>
      </c>
      <c r="G53" s="44">
        <f t="shared" si="1"/>
        <v>1.00114829605624</v>
      </c>
    </row>
    <row r="54" ht="14.6" customHeight="1" spans="1:7">
      <c r="A54" s="47" t="s">
        <v>1856</v>
      </c>
      <c r="B54" s="42">
        <v>5018</v>
      </c>
      <c r="C54" s="42">
        <v>3190</v>
      </c>
      <c r="D54" s="42">
        <v>3497</v>
      </c>
      <c r="E54" s="42">
        <v>-1283</v>
      </c>
      <c r="F54" s="54">
        <f t="shared" si="0"/>
        <v>4.91114575214341</v>
      </c>
      <c r="G54" s="44">
        <f t="shared" si="1"/>
        <v>-0.366885902201887</v>
      </c>
    </row>
    <row r="55" ht="14.6" customHeight="1" spans="1:7">
      <c r="A55" s="47" t="s">
        <v>1857</v>
      </c>
      <c r="B55" s="42">
        <v>27997</v>
      </c>
      <c r="C55" s="42">
        <v>31187</v>
      </c>
      <c r="D55" s="42">
        <v>31494</v>
      </c>
      <c r="E55" s="42">
        <v>26714</v>
      </c>
      <c r="F55" s="54">
        <f t="shared" si="0"/>
        <v>-0.0480272516283597</v>
      </c>
      <c r="G55" s="44">
        <f t="shared" si="1"/>
        <v>0.848225058741348</v>
      </c>
    </row>
  </sheetData>
  <sheetProtection insertRows="0" insertColumns="0" deleteColumns="0" deleteRows="0" autoFilter="0"/>
  <mergeCells count="5">
    <mergeCell ref="A1:G1"/>
    <mergeCell ref="C3:E3"/>
    <mergeCell ref="F3:G3"/>
    <mergeCell ref="A3:A4"/>
    <mergeCell ref="B3:B4"/>
  </mergeCells>
  <printOptions horizontalCentered="1"/>
  <pageMargins left="0" right="0" top="0.409027777777778" bottom="0.409027777777778" header="0.5" footer="0.5"/>
  <pageSetup paperSize="9" orientation="portrait" horizontalDpi="600"/>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G63"/>
  <sheetViews>
    <sheetView showGridLines="0" workbookViewId="0">
      <selection activeCell="F68" sqref="F68"/>
    </sheetView>
  </sheetViews>
  <sheetFormatPr defaultColWidth="9" defaultRowHeight="22" customHeight="1" outlineLevelCol="6"/>
  <cols>
    <col min="1" max="1" width="36.7777777777778" style="2" customWidth="1"/>
    <col min="2" max="2" width="9.66666666666667" style="2" customWidth="1"/>
    <col min="3" max="4" width="9.11111111111111" style="2" customWidth="1"/>
    <col min="5" max="5" width="9.22222222222222" style="2" customWidth="1"/>
    <col min="6" max="6" width="12.1111111111111" style="2" customWidth="1"/>
    <col min="7" max="7" width="12.4444444444444" style="2" customWidth="1"/>
  </cols>
  <sheetData>
    <row r="1" ht="24" customHeight="1" spans="1:7">
      <c r="A1" s="12" t="s">
        <v>1858</v>
      </c>
      <c r="B1" s="12"/>
      <c r="C1" s="12"/>
      <c r="D1" s="12"/>
      <c r="E1" s="12"/>
      <c r="F1" s="12"/>
      <c r="G1" s="12"/>
    </row>
    <row r="2" ht="16" customHeight="1" spans="1:7">
      <c r="A2" s="38" t="s">
        <v>1</v>
      </c>
      <c r="B2" s="38"/>
      <c r="C2" s="38"/>
      <c r="D2" s="38"/>
      <c r="E2" s="38"/>
      <c r="F2" s="38"/>
      <c r="G2" s="38"/>
    </row>
    <row r="3" ht="14" customHeight="1" spans="1:7">
      <c r="A3" s="49" t="s">
        <v>59</v>
      </c>
      <c r="B3" s="33" t="s">
        <v>1779</v>
      </c>
      <c r="C3" s="33" t="s">
        <v>1780</v>
      </c>
      <c r="D3" s="33"/>
      <c r="E3" s="33"/>
      <c r="F3" s="40" t="s">
        <v>1781</v>
      </c>
      <c r="G3" s="40"/>
    </row>
    <row r="4" ht="27" customHeight="1" spans="1:7">
      <c r="A4" s="49"/>
      <c r="B4" s="33"/>
      <c r="C4" s="33" t="s">
        <v>4</v>
      </c>
      <c r="D4" s="33" t="s">
        <v>5</v>
      </c>
      <c r="E4" s="33" t="s">
        <v>7</v>
      </c>
      <c r="F4" s="33" t="s">
        <v>1782</v>
      </c>
      <c r="G4" s="33" t="s">
        <v>1783</v>
      </c>
    </row>
    <row r="5" ht="13" customHeight="1" spans="1:7">
      <c r="A5" s="41" t="s">
        <v>1784</v>
      </c>
      <c r="B5" s="42">
        <v>11185</v>
      </c>
      <c r="C5" s="42">
        <v>11866</v>
      </c>
      <c r="D5" s="42">
        <v>11866</v>
      </c>
      <c r="E5" s="42">
        <v>13512</v>
      </c>
      <c r="F5" s="43">
        <f t="shared" ref="F5:F63" si="0">IF(E5=0,0,(E5-B5)/E5)</f>
        <v>0.172217288336294</v>
      </c>
      <c r="G5" s="43">
        <f t="shared" ref="G5:G63" si="1">IF(D5=0,0,E5/D5)</f>
        <v>1.13871565818304</v>
      </c>
    </row>
    <row r="6" ht="13" customHeight="1" spans="1:7">
      <c r="A6" s="41" t="s">
        <v>1785</v>
      </c>
      <c r="B6" s="42">
        <v>10770</v>
      </c>
      <c r="C6" s="42">
        <v>11528</v>
      </c>
      <c r="D6" s="42">
        <v>11528</v>
      </c>
      <c r="E6" s="42">
        <v>12759</v>
      </c>
      <c r="F6" s="43">
        <f t="shared" si="0"/>
        <v>0.155889960028215</v>
      </c>
      <c r="G6" s="44">
        <f t="shared" si="1"/>
        <v>1.10678348369188</v>
      </c>
    </row>
    <row r="7" ht="13" customHeight="1" spans="1:7">
      <c r="A7" s="41" t="s">
        <v>1786</v>
      </c>
      <c r="B7" s="42">
        <v>0</v>
      </c>
      <c r="C7" s="42">
        <v>0</v>
      </c>
      <c r="D7" s="42">
        <v>0</v>
      </c>
      <c r="E7" s="42">
        <v>0</v>
      </c>
      <c r="F7" s="43">
        <f t="shared" si="0"/>
        <v>0</v>
      </c>
      <c r="G7" s="44">
        <f t="shared" si="1"/>
        <v>0</v>
      </c>
    </row>
    <row r="8" ht="13" customHeight="1" spans="1:7">
      <c r="A8" s="41" t="s">
        <v>1787</v>
      </c>
      <c r="B8" s="42">
        <v>51</v>
      </c>
      <c r="C8" s="42">
        <v>48</v>
      </c>
      <c r="D8" s="42">
        <v>48</v>
      </c>
      <c r="E8" s="42">
        <v>54</v>
      </c>
      <c r="F8" s="43">
        <f t="shared" si="0"/>
        <v>0.0555555555555556</v>
      </c>
      <c r="G8" s="44">
        <f t="shared" si="1"/>
        <v>1.125</v>
      </c>
    </row>
    <row r="9" ht="13" customHeight="1" spans="1:7">
      <c r="A9" s="41" t="s">
        <v>1788</v>
      </c>
      <c r="B9" s="42">
        <v>0</v>
      </c>
      <c r="C9" s="42">
        <v>0</v>
      </c>
      <c r="D9" s="42">
        <v>0</v>
      </c>
      <c r="E9" s="42">
        <v>0</v>
      </c>
      <c r="F9" s="43">
        <f t="shared" si="0"/>
        <v>0</v>
      </c>
      <c r="G9" s="44">
        <f t="shared" si="1"/>
        <v>0</v>
      </c>
    </row>
    <row r="10" ht="13" customHeight="1" spans="1:7">
      <c r="A10" s="41" t="s">
        <v>1789</v>
      </c>
      <c r="B10" s="42">
        <v>363</v>
      </c>
      <c r="C10" s="42">
        <v>290</v>
      </c>
      <c r="D10" s="42">
        <v>290</v>
      </c>
      <c r="E10" s="42">
        <v>699</v>
      </c>
      <c r="F10" s="43">
        <f t="shared" si="0"/>
        <v>0.48068669527897</v>
      </c>
      <c r="G10" s="44">
        <f t="shared" si="1"/>
        <v>2.41034482758621</v>
      </c>
    </row>
    <row r="11" ht="13" customHeight="1" spans="1:7">
      <c r="A11" s="41" t="s">
        <v>1790</v>
      </c>
      <c r="B11" s="42">
        <v>1</v>
      </c>
      <c r="C11" s="42">
        <v>0</v>
      </c>
      <c r="D11" s="42">
        <v>0</v>
      </c>
      <c r="E11" s="42">
        <v>0</v>
      </c>
      <c r="F11" s="43">
        <f t="shared" si="0"/>
        <v>0</v>
      </c>
      <c r="G11" s="44">
        <f t="shared" si="1"/>
        <v>0</v>
      </c>
    </row>
    <row r="12" ht="13" customHeight="1" spans="1:7">
      <c r="A12" s="41" t="s">
        <v>1791</v>
      </c>
      <c r="B12" s="42">
        <v>0</v>
      </c>
      <c r="C12" s="42">
        <v>0</v>
      </c>
      <c r="D12" s="42">
        <v>0</v>
      </c>
      <c r="E12" s="42">
        <v>0</v>
      </c>
      <c r="F12" s="43">
        <f t="shared" si="0"/>
        <v>0</v>
      </c>
      <c r="G12" s="44">
        <f t="shared" si="1"/>
        <v>0</v>
      </c>
    </row>
    <row r="13" ht="13" customHeight="1" spans="1:7">
      <c r="A13" s="41" t="s">
        <v>1792</v>
      </c>
      <c r="B13" s="42">
        <v>14291</v>
      </c>
      <c r="C13" s="42">
        <v>18587</v>
      </c>
      <c r="D13" s="42">
        <v>18587</v>
      </c>
      <c r="E13" s="42">
        <v>16546</v>
      </c>
      <c r="F13" s="43">
        <f t="shared" si="0"/>
        <v>0.136286715822555</v>
      </c>
      <c r="G13" s="44">
        <f t="shared" si="1"/>
        <v>0.890192069726153</v>
      </c>
    </row>
    <row r="14" ht="13" customHeight="1" spans="1:7">
      <c r="A14" s="41" t="s">
        <v>1785</v>
      </c>
      <c r="B14" s="42">
        <v>11221</v>
      </c>
      <c r="C14" s="42">
        <v>11912</v>
      </c>
      <c r="D14" s="42">
        <v>11912</v>
      </c>
      <c r="E14" s="42">
        <v>12141</v>
      </c>
      <c r="F14" s="43">
        <f t="shared" si="0"/>
        <v>0.0757762951980891</v>
      </c>
      <c r="G14" s="44">
        <f t="shared" si="1"/>
        <v>1.01922431161854</v>
      </c>
    </row>
    <row r="15" ht="13" customHeight="1" spans="1:7">
      <c r="A15" s="41" t="s">
        <v>1786</v>
      </c>
      <c r="B15" s="42">
        <v>2925</v>
      </c>
      <c r="C15" s="42">
        <v>6550</v>
      </c>
      <c r="D15" s="42">
        <v>6550</v>
      </c>
      <c r="E15" s="42">
        <v>4101</v>
      </c>
      <c r="F15" s="43">
        <f t="shared" si="0"/>
        <v>0.286759326993416</v>
      </c>
      <c r="G15" s="44">
        <f t="shared" si="1"/>
        <v>0.626106870229008</v>
      </c>
    </row>
    <row r="16" ht="13" customHeight="1" spans="1:7">
      <c r="A16" s="41" t="s">
        <v>1787</v>
      </c>
      <c r="B16" s="42">
        <v>11</v>
      </c>
      <c r="C16" s="42">
        <v>10</v>
      </c>
      <c r="D16" s="42">
        <v>10</v>
      </c>
      <c r="E16" s="42">
        <v>8</v>
      </c>
      <c r="F16" s="43">
        <f t="shared" si="0"/>
        <v>-0.375</v>
      </c>
      <c r="G16" s="44">
        <f t="shared" si="1"/>
        <v>0.8</v>
      </c>
    </row>
    <row r="17" ht="13" customHeight="1" spans="1:7">
      <c r="A17" s="41" t="s">
        <v>1789</v>
      </c>
      <c r="B17" s="42">
        <v>134</v>
      </c>
      <c r="C17" s="42">
        <v>115</v>
      </c>
      <c r="D17" s="42">
        <v>115</v>
      </c>
      <c r="E17" s="42">
        <v>296</v>
      </c>
      <c r="F17" s="43">
        <f t="shared" si="0"/>
        <v>0.547297297297297</v>
      </c>
      <c r="G17" s="44">
        <f t="shared" si="1"/>
        <v>2.57391304347826</v>
      </c>
    </row>
    <row r="18" ht="13" customHeight="1" spans="1:7">
      <c r="A18" s="41" t="s">
        <v>1790</v>
      </c>
      <c r="B18" s="42">
        <v>0</v>
      </c>
      <c r="C18" s="42">
        <v>0</v>
      </c>
      <c r="D18" s="42">
        <v>0</v>
      </c>
      <c r="E18" s="42">
        <v>0</v>
      </c>
      <c r="F18" s="43">
        <f t="shared" si="0"/>
        <v>0</v>
      </c>
      <c r="G18" s="44">
        <f t="shared" si="1"/>
        <v>0</v>
      </c>
    </row>
    <row r="19" ht="13" customHeight="1" spans="1:7">
      <c r="A19" s="41" t="s">
        <v>1793</v>
      </c>
      <c r="B19" s="42">
        <v>493</v>
      </c>
      <c r="C19" s="42">
        <v>715</v>
      </c>
      <c r="D19" s="42">
        <v>715</v>
      </c>
      <c r="E19" s="42">
        <v>868</v>
      </c>
      <c r="F19" s="43">
        <f t="shared" si="0"/>
        <v>0.432027649769585</v>
      </c>
      <c r="G19" s="44">
        <f t="shared" si="1"/>
        <v>1.21398601398601</v>
      </c>
    </row>
    <row r="20" ht="13" customHeight="1" spans="1:7">
      <c r="A20" s="41" t="s">
        <v>1794</v>
      </c>
      <c r="B20" s="42">
        <v>466</v>
      </c>
      <c r="C20" s="42">
        <v>706</v>
      </c>
      <c r="D20" s="42">
        <v>706</v>
      </c>
      <c r="E20" s="42">
        <v>846</v>
      </c>
      <c r="F20" s="43">
        <f t="shared" si="0"/>
        <v>0.449172576832151</v>
      </c>
      <c r="G20" s="44">
        <f t="shared" si="1"/>
        <v>1.19830028328612</v>
      </c>
    </row>
    <row r="21" ht="13" customHeight="1" spans="1:7">
      <c r="A21" s="41" t="s">
        <v>1786</v>
      </c>
      <c r="B21" s="42">
        <v>0</v>
      </c>
      <c r="C21" s="42">
        <v>0</v>
      </c>
      <c r="D21" s="42">
        <v>0</v>
      </c>
      <c r="E21" s="42">
        <v>0</v>
      </c>
      <c r="F21" s="43">
        <f t="shared" si="0"/>
        <v>0</v>
      </c>
      <c r="G21" s="44">
        <f t="shared" si="1"/>
        <v>0</v>
      </c>
    </row>
    <row r="22" ht="13" customHeight="1" spans="1:7">
      <c r="A22" s="41" t="s">
        <v>1787</v>
      </c>
      <c r="B22" s="42">
        <v>11</v>
      </c>
      <c r="C22" s="42">
        <v>9</v>
      </c>
      <c r="D22" s="42">
        <v>9</v>
      </c>
      <c r="E22" s="42">
        <v>11</v>
      </c>
      <c r="F22" s="43">
        <f t="shared" si="0"/>
        <v>0</v>
      </c>
      <c r="G22" s="44">
        <f t="shared" si="1"/>
        <v>1.22222222222222</v>
      </c>
    </row>
    <row r="23" ht="13" customHeight="1" spans="1:7">
      <c r="A23" s="41" t="s">
        <v>1789</v>
      </c>
      <c r="B23" s="42">
        <v>1</v>
      </c>
      <c r="C23" s="42">
        <v>0</v>
      </c>
      <c r="D23" s="42">
        <v>0</v>
      </c>
      <c r="E23" s="42">
        <v>0</v>
      </c>
      <c r="F23" s="43">
        <f t="shared" si="0"/>
        <v>0</v>
      </c>
      <c r="G23" s="44">
        <f t="shared" si="1"/>
        <v>0</v>
      </c>
    </row>
    <row r="24" ht="13" customHeight="1" spans="1:7">
      <c r="A24" s="41" t="s">
        <v>1790</v>
      </c>
      <c r="B24" s="42">
        <v>15</v>
      </c>
      <c r="C24" s="42">
        <v>0</v>
      </c>
      <c r="D24" s="42">
        <v>0</v>
      </c>
      <c r="E24" s="42">
        <v>11</v>
      </c>
      <c r="F24" s="43">
        <f t="shared" si="0"/>
        <v>-0.363636363636364</v>
      </c>
      <c r="G24" s="44">
        <f t="shared" si="1"/>
        <v>0</v>
      </c>
    </row>
    <row r="25" ht="13" customHeight="1" spans="1:7">
      <c r="A25" s="41" t="s">
        <v>1795</v>
      </c>
      <c r="B25" s="42">
        <v>9589</v>
      </c>
      <c r="C25" s="42">
        <v>9900</v>
      </c>
      <c r="D25" s="42">
        <v>10325</v>
      </c>
      <c r="E25" s="42">
        <v>10561</v>
      </c>
      <c r="F25" s="43">
        <f t="shared" si="0"/>
        <v>0.0920367389451757</v>
      </c>
      <c r="G25" s="44">
        <f t="shared" si="1"/>
        <v>1.02285714285714</v>
      </c>
    </row>
    <row r="26" ht="13" customHeight="1" spans="1:7">
      <c r="A26" s="41" t="s">
        <v>1796</v>
      </c>
      <c r="B26" s="42">
        <v>9497</v>
      </c>
      <c r="C26" s="42">
        <v>9857</v>
      </c>
      <c r="D26" s="42">
        <v>10267</v>
      </c>
      <c r="E26" s="42">
        <v>10499</v>
      </c>
      <c r="F26" s="43">
        <f t="shared" si="0"/>
        <v>0.0954376607295933</v>
      </c>
      <c r="G26" s="44">
        <f t="shared" si="1"/>
        <v>1.02259666893932</v>
      </c>
    </row>
    <row r="27" ht="13" customHeight="1" spans="1:7">
      <c r="A27" s="41" t="s">
        <v>1786</v>
      </c>
      <c r="B27" s="42">
        <v>0</v>
      </c>
      <c r="C27" s="42">
        <v>3</v>
      </c>
      <c r="D27" s="42">
        <v>3</v>
      </c>
      <c r="E27" s="42">
        <v>0</v>
      </c>
      <c r="F27" s="43">
        <f t="shared" si="0"/>
        <v>0</v>
      </c>
      <c r="G27" s="44">
        <f t="shared" si="1"/>
        <v>0</v>
      </c>
    </row>
    <row r="28" ht="13" customHeight="1" spans="1:7">
      <c r="A28" s="41" t="s">
        <v>1787</v>
      </c>
      <c r="B28" s="42">
        <v>31</v>
      </c>
      <c r="C28" s="42">
        <v>27</v>
      </c>
      <c r="D28" s="42">
        <v>27</v>
      </c>
      <c r="E28" s="42">
        <v>34</v>
      </c>
      <c r="F28" s="43">
        <f t="shared" si="0"/>
        <v>0.0882352941176471</v>
      </c>
      <c r="G28" s="44">
        <f t="shared" si="1"/>
        <v>1.25925925925926</v>
      </c>
    </row>
    <row r="29" ht="13" customHeight="1" spans="1:7">
      <c r="A29" s="41" t="s">
        <v>1789</v>
      </c>
      <c r="B29" s="42">
        <v>5</v>
      </c>
      <c r="C29" s="42">
        <v>3</v>
      </c>
      <c r="D29" s="42">
        <v>3</v>
      </c>
      <c r="E29" s="42">
        <v>3</v>
      </c>
      <c r="F29" s="43">
        <f t="shared" si="0"/>
        <v>-0.666666666666667</v>
      </c>
      <c r="G29" s="44">
        <f t="shared" si="1"/>
        <v>1</v>
      </c>
    </row>
    <row r="30" ht="13" customHeight="1" spans="1:7">
      <c r="A30" s="41" t="s">
        <v>1790</v>
      </c>
      <c r="B30" s="42">
        <v>56</v>
      </c>
      <c r="C30" s="42">
        <v>10</v>
      </c>
      <c r="D30" s="42">
        <v>25</v>
      </c>
      <c r="E30" s="42">
        <v>25</v>
      </c>
      <c r="F30" s="43">
        <f t="shared" si="0"/>
        <v>-1.24</v>
      </c>
      <c r="G30" s="44">
        <f t="shared" si="1"/>
        <v>1</v>
      </c>
    </row>
    <row r="31" ht="13" customHeight="1" spans="1:7">
      <c r="A31" s="41" t="s">
        <v>1797</v>
      </c>
      <c r="B31" s="42">
        <v>343</v>
      </c>
      <c r="C31" s="42">
        <v>349</v>
      </c>
      <c r="D31" s="42">
        <v>349</v>
      </c>
      <c r="E31" s="42">
        <v>772</v>
      </c>
      <c r="F31" s="43">
        <f t="shared" si="0"/>
        <v>0.555699481865285</v>
      </c>
      <c r="G31" s="44">
        <f t="shared" si="1"/>
        <v>2.21203438395415</v>
      </c>
    </row>
    <row r="32" ht="13" customHeight="1" spans="1:7">
      <c r="A32" s="41" t="s">
        <v>1798</v>
      </c>
      <c r="B32" s="42">
        <v>335</v>
      </c>
      <c r="C32" s="42">
        <v>346</v>
      </c>
      <c r="D32" s="42">
        <v>346</v>
      </c>
      <c r="E32" s="42">
        <v>771</v>
      </c>
      <c r="F32" s="43">
        <f t="shared" si="0"/>
        <v>0.565499351491569</v>
      </c>
      <c r="G32" s="44">
        <f t="shared" si="1"/>
        <v>2.22832369942197</v>
      </c>
    </row>
    <row r="33" ht="13" customHeight="1" spans="1:7">
      <c r="A33" s="41" t="s">
        <v>1786</v>
      </c>
      <c r="B33" s="42">
        <v>0</v>
      </c>
      <c r="C33" s="42">
        <v>0</v>
      </c>
      <c r="D33" s="42">
        <v>0</v>
      </c>
      <c r="E33" s="42">
        <v>0</v>
      </c>
      <c r="F33" s="43">
        <f t="shared" si="0"/>
        <v>0</v>
      </c>
      <c r="G33" s="44">
        <f t="shared" si="1"/>
        <v>0</v>
      </c>
    </row>
    <row r="34" ht="13" customHeight="1" spans="1:7">
      <c r="A34" s="41" t="s">
        <v>1787</v>
      </c>
      <c r="B34" s="42">
        <v>3</v>
      </c>
      <c r="C34" s="42">
        <v>3</v>
      </c>
      <c r="D34" s="42">
        <v>3</v>
      </c>
      <c r="E34" s="42">
        <v>1</v>
      </c>
      <c r="F34" s="43">
        <f t="shared" si="0"/>
        <v>-2</v>
      </c>
      <c r="G34" s="44">
        <f t="shared" si="1"/>
        <v>0.333333333333333</v>
      </c>
    </row>
    <row r="35" ht="13" customHeight="1" spans="1:7">
      <c r="A35" s="41" t="s">
        <v>1790</v>
      </c>
      <c r="B35" s="42">
        <v>5</v>
      </c>
      <c r="C35" s="42">
        <v>0</v>
      </c>
      <c r="D35" s="42">
        <v>0</v>
      </c>
      <c r="E35" s="42">
        <v>0</v>
      </c>
      <c r="F35" s="43">
        <f t="shared" si="0"/>
        <v>0</v>
      </c>
      <c r="G35" s="44">
        <f t="shared" si="1"/>
        <v>0</v>
      </c>
    </row>
    <row r="36" ht="13" customHeight="1" spans="1:7">
      <c r="A36" s="41" t="s">
        <v>1799</v>
      </c>
      <c r="B36" s="42">
        <v>9754</v>
      </c>
      <c r="C36" s="42">
        <v>7416</v>
      </c>
      <c r="D36" s="42">
        <v>7603</v>
      </c>
      <c r="E36" s="42">
        <v>3518</v>
      </c>
      <c r="F36" s="43">
        <f t="shared" si="0"/>
        <v>-1.77259806708357</v>
      </c>
      <c r="G36" s="44">
        <f t="shared" si="1"/>
        <v>0.462712087333947</v>
      </c>
    </row>
    <row r="37" ht="13" customHeight="1" spans="1:7">
      <c r="A37" s="41" t="s">
        <v>1800</v>
      </c>
      <c r="B37" s="42">
        <v>2862</v>
      </c>
      <c r="C37" s="42">
        <v>2922</v>
      </c>
      <c r="D37" s="42">
        <v>3067</v>
      </c>
      <c r="E37" s="42">
        <v>2351</v>
      </c>
      <c r="F37" s="43">
        <f t="shared" si="0"/>
        <v>-0.217354317311782</v>
      </c>
      <c r="G37" s="44">
        <f t="shared" si="1"/>
        <v>0.766547114444082</v>
      </c>
    </row>
    <row r="38" ht="13" customHeight="1" spans="1:7">
      <c r="A38" s="41" t="s">
        <v>1786</v>
      </c>
      <c r="B38" s="42">
        <v>2342</v>
      </c>
      <c r="C38" s="42">
        <v>3998</v>
      </c>
      <c r="D38" s="42">
        <v>3990</v>
      </c>
      <c r="E38" s="42">
        <v>136</v>
      </c>
      <c r="F38" s="43">
        <f t="shared" si="0"/>
        <v>-16.2205882352941</v>
      </c>
      <c r="G38" s="44">
        <f t="shared" si="1"/>
        <v>0.0340852130325815</v>
      </c>
    </row>
    <row r="39" ht="13" customHeight="1" spans="1:7">
      <c r="A39" s="41" t="s">
        <v>1787</v>
      </c>
      <c r="B39" s="42">
        <v>243</v>
      </c>
      <c r="C39" s="42">
        <v>150</v>
      </c>
      <c r="D39" s="42">
        <v>190</v>
      </c>
      <c r="E39" s="42">
        <v>210</v>
      </c>
      <c r="F39" s="43">
        <f t="shared" si="0"/>
        <v>-0.157142857142857</v>
      </c>
      <c r="G39" s="44">
        <f t="shared" si="1"/>
        <v>1.10526315789474</v>
      </c>
    </row>
    <row r="40" ht="13" customHeight="1" spans="1:7">
      <c r="A40" s="41" t="s">
        <v>1788</v>
      </c>
      <c r="B40" s="42">
        <v>30</v>
      </c>
      <c r="C40" s="42">
        <v>332</v>
      </c>
      <c r="D40" s="42">
        <v>326</v>
      </c>
      <c r="E40" s="42">
        <v>216</v>
      </c>
      <c r="F40" s="43">
        <f t="shared" si="0"/>
        <v>0.861111111111111</v>
      </c>
      <c r="G40" s="44">
        <f t="shared" si="1"/>
        <v>0.662576687116564</v>
      </c>
    </row>
    <row r="41" ht="13" customHeight="1" spans="1:7">
      <c r="A41" s="41" t="s">
        <v>1789</v>
      </c>
      <c r="B41" s="42">
        <v>4276</v>
      </c>
      <c r="C41" s="42">
        <v>12</v>
      </c>
      <c r="D41" s="42">
        <v>30</v>
      </c>
      <c r="E41" s="42">
        <v>33</v>
      </c>
      <c r="F41" s="43">
        <f t="shared" si="0"/>
        <v>-128.575757575758</v>
      </c>
      <c r="G41" s="44">
        <f t="shared" si="1"/>
        <v>1.1</v>
      </c>
    </row>
    <row r="42" ht="13" customHeight="1" spans="1:7">
      <c r="A42" s="41" t="s">
        <v>1790</v>
      </c>
      <c r="B42" s="42">
        <v>1</v>
      </c>
      <c r="C42" s="42">
        <v>2</v>
      </c>
      <c r="D42" s="42">
        <v>0</v>
      </c>
      <c r="E42" s="42">
        <v>572</v>
      </c>
      <c r="F42" s="43">
        <f t="shared" si="0"/>
        <v>0.998251748251748</v>
      </c>
      <c r="G42" s="44">
        <f t="shared" si="1"/>
        <v>0</v>
      </c>
    </row>
    <row r="43" ht="13" customHeight="1" spans="1:7">
      <c r="A43" s="41" t="s">
        <v>1859</v>
      </c>
      <c r="B43" s="42">
        <v>4720</v>
      </c>
      <c r="C43" s="42">
        <v>4799</v>
      </c>
      <c r="D43" s="42">
        <v>4754</v>
      </c>
      <c r="E43" s="42">
        <v>4723</v>
      </c>
      <c r="F43" s="43">
        <f t="shared" si="0"/>
        <v>0.000635189498200296</v>
      </c>
      <c r="G43" s="44">
        <f t="shared" si="1"/>
        <v>0.993479175431216</v>
      </c>
    </row>
    <row r="44" ht="13" customHeight="1" spans="1:7">
      <c r="A44" s="41" t="s">
        <v>1796</v>
      </c>
      <c r="B44" s="42">
        <v>4228</v>
      </c>
      <c r="C44" s="42">
        <v>4577</v>
      </c>
      <c r="D44" s="42">
        <v>4468</v>
      </c>
      <c r="E44" s="42">
        <v>4438</v>
      </c>
      <c r="F44" s="43">
        <f t="shared" si="0"/>
        <v>0.0473186119873817</v>
      </c>
      <c r="G44" s="44">
        <f t="shared" si="1"/>
        <v>0.993285586392122</v>
      </c>
    </row>
    <row r="45" ht="13" customHeight="1" spans="1:7">
      <c r="A45" s="41" t="s">
        <v>1786</v>
      </c>
      <c r="B45" s="42">
        <v>401</v>
      </c>
      <c r="C45" s="42">
        <v>197</v>
      </c>
      <c r="D45" s="42">
        <v>190</v>
      </c>
      <c r="E45" s="42">
        <v>189</v>
      </c>
      <c r="F45" s="43">
        <f t="shared" si="0"/>
        <v>-1.12169312169312</v>
      </c>
      <c r="G45" s="44">
        <f t="shared" si="1"/>
        <v>0.994736842105263</v>
      </c>
    </row>
    <row r="46" ht="13" customHeight="1" spans="1:7">
      <c r="A46" s="41" t="s">
        <v>1787</v>
      </c>
      <c r="B46" s="42">
        <v>17</v>
      </c>
      <c r="C46" s="42">
        <v>14</v>
      </c>
      <c r="D46" s="42">
        <v>14</v>
      </c>
      <c r="E46" s="42">
        <v>14</v>
      </c>
      <c r="F46" s="43">
        <f t="shared" si="0"/>
        <v>-0.214285714285714</v>
      </c>
      <c r="G46" s="44">
        <f t="shared" si="1"/>
        <v>1</v>
      </c>
    </row>
    <row r="47" ht="13" customHeight="1" spans="1:7">
      <c r="A47" s="41" t="s">
        <v>1790</v>
      </c>
      <c r="B47" s="42">
        <v>74</v>
      </c>
      <c r="C47" s="42">
        <v>11</v>
      </c>
      <c r="D47" s="42">
        <v>82</v>
      </c>
      <c r="E47" s="42">
        <v>82</v>
      </c>
      <c r="F47" s="43">
        <f t="shared" si="0"/>
        <v>0.0975609756097561</v>
      </c>
      <c r="G47" s="44">
        <f t="shared" si="1"/>
        <v>1</v>
      </c>
    </row>
    <row r="48" ht="13" customHeight="1" spans="1:7">
      <c r="A48" s="45" t="s">
        <v>1803</v>
      </c>
      <c r="B48" s="42">
        <v>50375</v>
      </c>
      <c r="C48" s="42">
        <v>53632</v>
      </c>
      <c r="D48" s="42">
        <v>54199</v>
      </c>
      <c r="E48" s="42">
        <v>50500</v>
      </c>
      <c r="F48" s="43">
        <f t="shared" si="0"/>
        <v>0.00247524752475248</v>
      </c>
      <c r="G48" s="44">
        <f t="shared" si="1"/>
        <v>0.931751508330412</v>
      </c>
    </row>
    <row r="49" ht="13" customHeight="1" spans="1:7">
      <c r="A49" s="41" t="s">
        <v>1860</v>
      </c>
      <c r="B49" s="42">
        <v>39379</v>
      </c>
      <c r="C49" s="42">
        <v>41848</v>
      </c>
      <c r="D49" s="42">
        <v>42294</v>
      </c>
      <c r="E49" s="42">
        <v>43805</v>
      </c>
      <c r="F49" s="43">
        <f t="shared" si="0"/>
        <v>0.101038694212989</v>
      </c>
      <c r="G49" s="44">
        <f t="shared" si="1"/>
        <v>1.03572610772214</v>
      </c>
    </row>
    <row r="50" ht="13" customHeight="1" spans="1:7">
      <c r="A50" s="41" t="s">
        <v>1805</v>
      </c>
      <c r="B50" s="42">
        <v>5668</v>
      </c>
      <c r="C50" s="42">
        <v>10748</v>
      </c>
      <c r="D50" s="42">
        <v>10733</v>
      </c>
      <c r="E50" s="42">
        <v>4426</v>
      </c>
      <c r="F50" s="43">
        <f t="shared" si="0"/>
        <v>-0.280614550384094</v>
      </c>
      <c r="G50" s="44">
        <f t="shared" si="1"/>
        <v>0.412373055063822</v>
      </c>
    </row>
    <row r="51" ht="13" customHeight="1" spans="1:7">
      <c r="A51" s="41" t="s">
        <v>1806</v>
      </c>
      <c r="B51" s="42">
        <v>367</v>
      </c>
      <c r="C51" s="42">
        <v>261</v>
      </c>
      <c r="D51" s="42">
        <v>301</v>
      </c>
      <c r="E51" s="42">
        <v>332</v>
      </c>
      <c r="F51" s="43">
        <f t="shared" si="0"/>
        <v>-0.105421686746988</v>
      </c>
      <c r="G51" s="44">
        <f t="shared" si="1"/>
        <v>1.10299003322259</v>
      </c>
    </row>
    <row r="52" ht="13" customHeight="1" spans="1:7">
      <c r="A52" s="41" t="s">
        <v>1807</v>
      </c>
      <c r="B52" s="42">
        <v>30</v>
      </c>
      <c r="C52" s="42">
        <v>332</v>
      </c>
      <c r="D52" s="42">
        <v>326</v>
      </c>
      <c r="E52" s="42">
        <v>216</v>
      </c>
      <c r="F52" s="43">
        <f t="shared" si="0"/>
        <v>0.861111111111111</v>
      </c>
      <c r="G52" s="44">
        <f t="shared" si="1"/>
        <v>0.662576687116564</v>
      </c>
    </row>
    <row r="53" ht="13" customHeight="1" spans="1:7">
      <c r="A53" s="50" t="s">
        <v>1808</v>
      </c>
      <c r="B53" s="42">
        <v>0</v>
      </c>
      <c r="C53" s="42">
        <v>0</v>
      </c>
      <c r="D53" s="42">
        <v>0</v>
      </c>
      <c r="E53" s="42">
        <v>0</v>
      </c>
      <c r="F53" s="43">
        <f t="shared" si="0"/>
        <v>0</v>
      </c>
      <c r="G53" s="44">
        <f t="shared" si="1"/>
        <v>0</v>
      </c>
    </row>
    <row r="54" ht="13" customHeight="1" spans="1:7">
      <c r="A54" s="51" t="s">
        <v>1809</v>
      </c>
      <c r="B54" s="42">
        <v>23695</v>
      </c>
      <c r="C54" s="42">
        <v>27308</v>
      </c>
      <c r="D54" s="42">
        <v>27675</v>
      </c>
      <c r="E54" s="42">
        <v>26684</v>
      </c>
      <c r="F54" s="43">
        <f t="shared" si="0"/>
        <v>0.112014690451207</v>
      </c>
      <c r="G54" s="44">
        <f t="shared" si="1"/>
        <v>0.964191508581753</v>
      </c>
    </row>
    <row r="55" ht="13" customHeight="1" spans="1:7">
      <c r="A55" s="47" t="s">
        <v>1861</v>
      </c>
      <c r="B55" s="42">
        <v>17129</v>
      </c>
      <c r="C55" s="42">
        <v>18520</v>
      </c>
      <c r="D55" s="42">
        <v>18520</v>
      </c>
      <c r="E55" s="42">
        <v>18579</v>
      </c>
      <c r="F55" s="43">
        <f t="shared" si="0"/>
        <v>0.0780451046880887</v>
      </c>
      <c r="G55" s="44">
        <f t="shared" si="1"/>
        <v>1.00318574514039</v>
      </c>
    </row>
    <row r="56" ht="13" customHeight="1" spans="1:7">
      <c r="A56" s="47" t="s">
        <v>1862</v>
      </c>
      <c r="B56" s="42">
        <v>4848</v>
      </c>
      <c r="C56" s="42">
        <v>6608</v>
      </c>
      <c r="D56" s="42">
        <v>6568</v>
      </c>
      <c r="E56" s="42">
        <v>5421</v>
      </c>
      <c r="F56" s="43">
        <f t="shared" si="0"/>
        <v>0.105700055340343</v>
      </c>
      <c r="G56" s="44">
        <f t="shared" si="1"/>
        <v>0.825365408038977</v>
      </c>
    </row>
    <row r="57" ht="13" customHeight="1" spans="1:7">
      <c r="A57" s="47" t="s">
        <v>1863</v>
      </c>
      <c r="B57" s="42">
        <v>643</v>
      </c>
      <c r="C57" s="42">
        <v>723</v>
      </c>
      <c r="D57" s="42">
        <v>723</v>
      </c>
      <c r="E57" s="42">
        <v>1166</v>
      </c>
      <c r="F57" s="43">
        <f t="shared" si="0"/>
        <v>0.448542024013722</v>
      </c>
      <c r="G57" s="44">
        <f t="shared" si="1"/>
        <v>1.61272475795297</v>
      </c>
    </row>
    <row r="58" ht="13" customHeight="1" spans="1:7">
      <c r="A58" s="47" t="s">
        <v>1864</v>
      </c>
      <c r="B58" s="42">
        <v>1075</v>
      </c>
      <c r="C58" s="42">
        <v>1000</v>
      </c>
      <c r="D58" s="42">
        <v>1000</v>
      </c>
      <c r="E58" s="42">
        <v>718</v>
      </c>
      <c r="F58" s="43">
        <f t="shared" si="0"/>
        <v>-0.497214484679666</v>
      </c>
      <c r="G58" s="44">
        <f t="shared" si="1"/>
        <v>0.718</v>
      </c>
    </row>
    <row r="59" ht="13" customHeight="1" spans="1:7">
      <c r="A59" s="47" t="s">
        <v>1865</v>
      </c>
      <c r="B59" s="42"/>
      <c r="C59" s="42">
        <v>457</v>
      </c>
      <c r="D59" s="42">
        <v>864</v>
      </c>
      <c r="E59" s="42">
        <v>546</v>
      </c>
      <c r="F59" s="43">
        <f t="shared" si="0"/>
        <v>1</v>
      </c>
      <c r="G59" s="44">
        <f t="shared" si="1"/>
        <v>0.631944444444444</v>
      </c>
    </row>
    <row r="60" ht="13" customHeight="1" spans="1:7">
      <c r="A60" s="47" t="s">
        <v>1866</v>
      </c>
      <c r="B60" s="42"/>
      <c r="C60" s="42"/>
      <c r="D60" s="42"/>
      <c r="E60" s="42">
        <v>254</v>
      </c>
      <c r="F60" s="43">
        <f t="shared" si="0"/>
        <v>1</v>
      </c>
      <c r="G60" s="44">
        <f t="shared" si="1"/>
        <v>0</v>
      </c>
    </row>
    <row r="61" ht="13" customHeight="1" spans="1:7">
      <c r="A61" s="51" t="s">
        <v>1816</v>
      </c>
      <c r="B61" s="42">
        <v>74070</v>
      </c>
      <c r="C61" s="42">
        <v>80940</v>
      </c>
      <c r="D61" s="42">
        <v>81874</v>
      </c>
      <c r="E61" s="42">
        <v>77184</v>
      </c>
      <c r="F61" s="43">
        <f t="shared" si="0"/>
        <v>0.0403451492537313</v>
      </c>
      <c r="G61" s="44">
        <f t="shared" si="1"/>
        <v>0.942716857610475</v>
      </c>
    </row>
    <row r="62" ht="13" customHeight="1" spans="1:7">
      <c r="A62" s="51" t="s">
        <v>46</v>
      </c>
      <c r="B62" s="42">
        <v>22979</v>
      </c>
      <c r="C62" s="42">
        <v>27997</v>
      </c>
      <c r="D62" s="42">
        <v>27997</v>
      </c>
      <c r="E62" s="42">
        <v>27997</v>
      </c>
      <c r="F62" s="43">
        <f t="shared" si="0"/>
        <v>0.179233489302425</v>
      </c>
      <c r="G62" s="44">
        <f t="shared" si="1"/>
        <v>1</v>
      </c>
    </row>
    <row r="63" ht="13" customHeight="1" spans="1:7">
      <c r="A63" s="51" t="s">
        <v>1817</v>
      </c>
      <c r="B63" s="42">
        <v>97049</v>
      </c>
      <c r="C63" s="42">
        <v>108937</v>
      </c>
      <c r="D63" s="42">
        <v>109871</v>
      </c>
      <c r="E63" s="42">
        <v>105181</v>
      </c>
      <c r="F63" s="43">
        <f t="shared" si="0"/>
        <v>0.0773143438453713</v>
      </c>
      <c r="G63" s="44">
        <f t="shared" si="1"/>
        <v>0.957313576831011</v>
      </c>
    </row>
  </sheetData>
  <sheetProtection insertRows="0" insertColumns="0" deleteColumns="0" deleteRows="0" autoFilter="0"/>
  <mergeCells count="6">
    <mergeCell ref="A1:G1"/>
    <mergeCell ref="A2:G2"/>
    <mergeCell ref="C3:E3"/>
    <mergeCell ref="F3:G3"/>
    <mergeCell ref="A3:A4"/>
    <mergeCell ref="B3:B4"/>
  </mergeCells>
  <printOptions horizontalCentered="1"/>
  <pageMargins left="0" right="0" top="0.2125" bottom="0.2125" header="0.5" footer="0.5"/>
  <pageSetup paperSize="9" orientation="portrait" horizontalDpi="600"/>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G55"/>
  <sheetViews>
    <sheetView workbookViewId="0">
      <selection activeCell="G12" sqref="G12"/>
    </sheetView>
  </sheetViews>
  <sheetFormatPr defaultColWidth="9" defaultRowHeight="20.25" customHeight="1" outlineLevelCol="6"/>
  <cols>
    <col min="1" max="1" width="34.4444444444444" style="2" customWidth="1"/>
    <col min="2" max="2" width="10.2222222222222" style="2" customWidth="1"/>
    <col min="3" max="3" width="9.33333333333333" style="2" customWidth="1"/>
    <col min="4" max="4" width="10" style="2" customWidth="1"/>
    <col min="5" max="5" width="9.33333333333333" style="2" customWidth="1"/>
    <col min="6" max="6" width="11" style="2" customWidth="1"/>
    <col min="7" max="7" width="12.7777777777778" style="2" customWidth="1"/>
  </cols>
  <sheetData>
    <row r="1" ht="23" customHeight="1" spans="1:7">
      <c r="A1" s="12" t="s">
        <v>1867</v>
      </c>
      <c r="B1" s="12"/>
      <c r="C1" s="12"/>
      <c r="D1" s="12"/>
      <c r="E1" s="12"/>
      <c r="F1" s="12"/>
      <c r="G1" s="12"/>
    </row>
    <row r="2" ht="16" customHeight="1" spans="1:7">
      <c r="A2" s="4"/>
      <c r="B2" s="4"/>
      <c r="C2" s="4"/>
      <c r="D2" s="4"/>
      <c r="E2" s="4"/>
      <c r="F2" s="4"/>
      <c r="G2" s="38" t="s">
        <v>1</v>
      </c>
    </row>
    <row r="3" ht="15" customHeight="1" spans="1:7">
      <c r="A3" s="39" t="s">
        <v>59</v>
      </c>
      <c r="B3" s="33" t="s">
        <v>1779</v>
      </c>
      <c r="C3" s="33" t="s">
        <v>1780</v>
      </c>
      <c r="D3" s="33"/>
      <c r="E3" s="33"/>
      <c r="F3" s="40" t="s">
        <v>1781</v>
      </c>
      <c r="G3" s="40"/>
    </row>
    <row r="4" ht="26" customHeight="1" spans="1:7">
      <c r="A4" s="39"/>
      <c r="B4" s="33"/>
      <c r="C4" s="33" t="s">
        <v>4</v>
      </c>
      <c r="D4" s="33" t="s">
        <v>5</v>
      </c>
      <c r="E4" s="33" t="s">
        <v>7</v>
      </c>
      <c r="F4" s="33" t="s">
        <v>1782</v>
      </c>
      <c r="G4" s="33" t="s">
        <v>1783</v>
      </c>
    </row>
    <row r="5" ht="15.2" customHeight="1" spans="1:7">
      <c r="A5" s="41" t="s">
        <v>1819</v>
      </c>
      <c r="B5" s="42">
        <v>17129</v>
      </c>
      <c r="C5" s="42">
        <v>18520</v>
      </c>
      <c r="D5" s="42">
        <v>18520</v>
      </c>
      <c r="E5" s="42">
        <v>18579</v>
      </c>
      <c r="F5" s="43">
        <f t="shared" ref="F5:F55" si="0">IF(E5=0,0,(E5-B5)/E5)</f>
        <v>0.0780451046880887</v>
      </c>
      <c r="G5" s="43">
        <f t="shared" ref="G5:G55" si="1">IF(D5=0,0,E5/D5)</f>
        <v>1.00318574514039</v>
      </c>
    </row>
    <row r="6" ht="15.2" customHeight="1" spans="1:7">
      <c r="A6" s="41" t="s">
        <v>1820</v>
      </c>
      <c r="B6" s="42">
        <v>16493</v>
      </c>
      <c r="C6" s="42">
        <v>17962</v>
      </c>
      <c r="D6" s="42">
        <v>17962</v>
      </c>
      <c r="E6" s="42">
        <v>17927</v>
      </c>
      <c r="F6" s="43">
        <f t="shared" si="0"/>
        <v>0.0799910749149328</v>
      </c>
      <c r="G6" s="44">
        <f t="shared" si="1"/>
        <v>0.99805144193297</v>
      </c>
    </row>
    <row r="7" ht="15.2" customHeight="1" spans="1:7">
      <c r="A7" s="41" t="s">
        <v>1821</v>
      </c>
      <c r="B7" s="42">
        <v>351</v>
      </c>
      <c r="C7" s="42">
        <v>418</v>
      </c>
      <c r="D7" s="42">
        <v>418</v>
      </c>
      <c r="E7" s="42">
        <v>528</v>
      </c>
      <c r="F7" s="43">
        <f t="shared" si="0"/>
        <v>0.335227272727273</v>
      </c>
      <c r="G7" s="44">
        <f t="shared" si="1"/>
        <v>1.26315789473684</v>
      </c>
    </row>
    <row r="8" ht="15.2" customHeight="1" spans="1:7">
      <c r="A8" s="41" t="s">
        <v>1822</v>
      </c>
      <c r="B8" s="42">
        <v>266</v>
      </c>
      <c r="C8" s="42">
        <v>140</v>
      </c>
      <c r="D8" s="42">
        <v>140</v>
      </c>
      <c r="E8" s="42">
        <v>103</v>
      </c>
      <c r="F8" s="43">
        <f t="shared" si="0"/>
        <v>-1.58252427184466</v>
      </c>
      <c r="G8" s="44">
        <f t="shared" si="1"/>
        <v>0.735714285714286</v>
      </c>
    </row>
    <row r="9" ht="15.2" customHeight="1" spans="1:7">
      <c r="A9" s="41" t="s">
        <v>1823</v>
      </c>
      <c r="B9" s="42">
        <v>19</v>
      </c>
      <c r="C9" s="42">
        <v>0</v>
      </c>
      <c r="D9" s="42">
        <v>0</v>
      </c>
      <c r="E9" s="42">
        <v>21</v>
      </c>
      <c r="F9" s="43">
        <f t="shared" si="0"/>
        <v>0.0952380952380952</v>
      </c>
      <c r="G9" s="44">
        <f t="shared" si="1"/>
        <v>0</v>
      </c>
    </row>
    <row r="10" ht="15.2" customHeight="1" spans="1:7">
      <c r="A10" s="41" t="s">
        <v>1824</v>
      </c>
      <c r="B10" s="42">
        <v>0</v>
      </c>
      <c r="C10" s="42">
        <v>0</v>
      </c>
      <c r="D10" s="42">
        <v>0</v>
      </c>
      <c r="E10" s="42">
        <v>0</v>
      </c>
      <c r="F10" s="43">
        <f t="shared" si="0"/>
        <v>0</v>
      </c>
      <c r="G10" s="44">
        <f t="shared" si="1"/>
        <v>0</v>
      </c>
    </row>
    <row r="11" ht="15.2" customHeight="1" spans="1:7">
      <c r="A11" s="41" t="s">
        <v>1825</v>
      </c>
      <c r="B11" s="42">
        <v>15041</v>
      </c>
      <c r="C11" s="42">
        <v>18205</v>
      </c>
      <c r="D11" s="42">
        <v>18205</v>
      </c>
      <c r="E11" s="42">
        <v>16725</v>
      </c>
      <c r="F11" s="43">
        <f t="shared" si="0"/>
        <v>0.100687593423019</v>
      </c>
      <c r="G11" s="44">
        <f t="shared" si="1"/>
        <v>0.918703652842626</v>
      </c>
    </row>
    <row r="12" ht="15.2" customHeight="1" spans="1:7">
      <c r="A12" s="41" t="s">
        <v>1820</v>
      </c>
      <c r="B12" s="42">
        <v>14993</v>
      </c>
      <c r="C12" s="42">
        <v>18178</v>
      </c>
      <c r="D12" s="42">
        <v>18178</v>
      </c>
      <c r="E12" s="42">
        <v>16672</v>
      </c>
      <c r="F12" s="43">
        <f t="shared" si="0"/>
        <v>0.100707773512476</v>
      </c>
      <c r="G12" s="44">
        <f t="shared" si="1"/>
        <v>0.91715260204643</v>
      </c>
    </row>
    <row r="13" ht="15.2" customHeight="1" spans="1:7">
      <c r="A13" s="41" t="s">
        <v>1822</v>
      </c>
      <c r="B13" s="42">
        <v>23</v>
      </c>
      <c r="C13" s="42">
        <v>27</v>
      </c>
      <c r="D13" s="42">
        <v>27</v>
      </c>
      <c r="E13" s="42">
        <v>46</v>
      </c>
      <c r="F13" s="43">
        <f t="shared" si="0"/>
        <v>0.5</v>
      </c>
      <c r="G13" s="44">
        <f t="shared" si="1"/>
        <v>1.7037037037037</v>
      </c>
    </row>
    <row r="14" ht="15.2" customHeight="1" spans="1:7">
      <c r="A14" s="41" t="s">
        <v>1823</v>
      </c>
      <c r="B14" s="42">
        <v>25</v>
      </c>
      <c r="C14" s="42">
        <v>0</v>
      </c>
      <c r="D14" s="42">
        <v>0</v>
      </c>
      <c r="E14" s="42">
        <v>7</v>
      </c>
      <c r="F14" s="43">
        <f t="shared" si="0"/>
        <v>-2.57142857142857</v>
      </c>
      <c r="G14" s="44">
        <f t="shared" si="1"/>
        <v>0</v>
      </c>
    </row>
    <row r="15" ht="15.2" customHeight="1" spans="1:7">
      <c r="A15" s="41" t="s">
        <v>1826</v>
      </c>
      <c r="B15" s="42">
        <v>1001</v>
      </c>
      <c r="C15" s="42">
        <v>883</v>
      </c>
      <c r="D15" s="42">
        <v>883</v>
      </c>
      <c r="E15" s="42">
        <v>663</v>
      </c>
      <c r="F15" s="43">
        <f t="shared" si="0"/>
        <v>-0.509803921568627</v>
      </c>
      <c r="G15" s="44">
        <f t="shared" si="1"/>
        <v>0.750849377123443</v>
      </c>
    </row>
    <row r="16" ht="15.2" customHeight="1" spans="1:7">
      <c r="A16" s="41" t="s">
        <v>1827</v>
      </c>
      <c r="B16" s="42">
        <v>501</v>
      </c>
      <c r="C16" s="42">
        <v>547</v>
      </c>
      <c r="D16" s="42">
        <v>547</v>
      </c>
      <c r="E16" s="42">
        <v>344</v>
      </c>
      <c r="F16" s="43">
        <f t="shared" si="0"/>
        <v>-0.456395348837209</v>
      </c>
      <c r="G16" s="44">
        <f t="shared" si="1"/>
        <v>0.628884826325411</v>
      </c>
    </row>
    <row r="17" ht="15.2" customHeight="1" spans="1:7">
      <c r="A17" s="41" t="s">
        <v>1828</v>
      </c>
      <c r="B17" s="42">
        <v>161</v>
      </c>
      <c r="C17" s="42">
        <v>146</v>
      </c>
      <c r="D17" s="42">
        <v>146</v>
      </c>
      <c r="E17" s="42">
        <v>97</v>
      </c>
      <c r="F17" s="43">
        <f t="shared" si="0"/>
        <v>-0.65979381443299</v>
      </c>
      <c r="G17" s="44">
        <f t="shared" si="1"/>
        <v>0.664383561643836</v>
      </c>
    </row>
    <row r="18" ht="15.2" customHeight="1" spans="1:7">
      <c r="A18" s="41" t="s">
        <v>1821</v>
      </c>
      <c r="B18" s="42">
        <v>0</v>
      </c>
      <c r="C18" s="42">
        <v>5</v>
      </c>
      <c r="D18" s="42">
        <v>5</v>
      </c>
      <c r="E18" s="42">
        <v>4</v>
      </c>
      <c r="F18" s="43">
        <f t="shared" si="0"/>
        <v>1</v>
      </c>
      <c r="G18" s="44">
        <f t="shared" si="1"/>
        <v>0.8</v>
      </c>
    </row>
    <row r="19" ht="15.2" customHeight="1" spans="1:7">
      <c r="A19" s="41" t="s">
        <v>1829</v>
      </c>
      <c r="B19" s="42">
        <v>0</v>
      </c>
      <c r="C19" s="42">
        <v>0</v>
      </c>
      <c r="D19" s="42">
        <v>0</v>
      </c>
      <c r="E19" s="42">
        <v>0</v>
      </c>
      <c r="F19" s="43">
        <f t="shared" si="0"/>
        <v>0</v>
      </c>
      <c r="G19" s="44">
        <f t="shared" si="1"/>
        <v>0</v>
      </c>
    </row>
    <row r="20" ht="15.2" customHeight="1" spans="1:7">
      <c r="A20" s="41" t="s">
        <v>1830</v>
      </c>
      <c r="B20" s="42">
        <v>63</v>
      </c>
      <c r="C20" s="42">
        <v>6</v>
      </c>
      <c r="D20" s="42">
        <v>6</v>
      </c>
      <c r="E20" s="42">
        <v>0</v>
      </c>
      <c r="F20" s="43">
        <f t="shared" si="0"/>
        <v>0</v>
      </c>
      <c r="G20" s="44">
        <f t="shared" si="1"/>
        <v>0</v>
      </c>
    </row>
    <row r="21" ht="15.2" customHeight="1" spans="1:7">
      <c r="A21" s="41" t="s">
        <v>1831</v>
      </c>
      <c r="B21" s="42">
        <v>141</v>
      </c>
      <c r="C21" s="42">
        <v>110</v>
      </c>
      <c r="D21" s="42">
        <v>110</v>
      </c>
      <c r="E21" s="42">
        <v>99</v>
      </c>
      <c r="F21" s="43">
        <f t="shared" si="0"/>
        <v>-0.424242424242424</v>
      </c>
      <c r="G21" s="44">
        <f t="shared" si="1"/>
        <v>0.9</v>
      </c>
    </row>
    <row r="22" ht="15.2" customHeight="1" spans="1:7">
      <c r="A22" s="41" t="s">
        <v>1832</v>
      </c>
      <c r="B22" s="42">
        <v>56</v>
      </c>
      <c r="C22" s="42">
        <v>5</v>
      </c>
      <c r="D22" s="42">
        <v>5</v>
      </c>
      <c r="E22" s="42">
        <v>83</v>
      </c>
      <c r="F22" s="43">
        <f t="shared" si="0"/>
        <v>0.325301204819277</v>
      </c>
      <c r="G22" s="44">
        <f t="shared" si="1"/>
        <v>16.6</v>
      </c>
    </row>
    <row r="23" ht="15.2" customHeight="1" spans="1:7">
      <c r="A23" s="41" t="s">
        <v>1822</v>
      </c>
      <c r="B23" s="42">
        <v>0</v>
      </c>
      <c r="C23" s="42">
        <v>0</v>
      </c>
      <c r="D23" s="42">
        <v>0</v>
      </c>
      <c r="E23" s="42">
        <v>0</v>
      </c>
      <c r="F23" s="43">
        <f t="shared" si="0"/>
        <v>0</v>
      </c>
      <c r="G23" s="44">
        <f t="shared" si="1"/>
        <v>0</v>
      </c>
    </row>
    <row r="24" ht="15.2" customHeight="1" spans="1:7">
      <c r="A24" s="41" t="s">
        <v>1823</v>
      </c>
      <c r="B24" s="42">
        <v>79</v>
      </c>
      <c r="C24" s="42">
        <v>64</v>
      </c>
      <c r="D24" s="42">
        <v>64</v>
      </c>
      <c r="E24" s="42">
        <v>36</v>
      </c>
      <c r="F24" s="43">
        <f t="shared" si="0"/>
        <v>-1.19444444444444</v>
      </c>
      <c r="G24" s="44">
        <f t="shared" si="1"/>
        <v>0.5625</v>
      </c>
    </row>
    <row r="25" ht="15.2" customHeight="1" spans="1:7">
      <c r="A25" s="41" t="s">
        <v>1833</v>
      </c>
      <c r="B25" s="42">
        <v>5639</v>
      </c>
      <c r="C25" s="42">
        <v>6156</v>
      </c>
      <c r="D25" s="42">
        <v>6888</v>
      </c>
      <c r="E25" s="42">
        <v>6343</v>
      </c>
      <c r="F25" s="43">
        <f t="shared" si="0"/>
        <v>0.110988491250197</v>
      </c>
      <c r="G25" s="44">
        <f t="shared" si="1"/>
        <v>0.920876887340302</v>
      </c>
    </row>
    <row r="26" ht="15.2" customHeight="1" spans="1:7">
      <c r="A26" s="41" t="s">
        <v>1834</v>
      </c>
      <c r="B26" s="42">
        <v>5628</v>
      </c>
      <c r="C26" s="42">
        <v>6042</v>
      </c>
      <c r="D26" s="42">
        <v>6827</v>
      </c>
      <c r="E26" s="42">
        <v>6300</v>
      </c>
      <c r="F26" s="43">
        <f t="shared" si="0"/>
        <v>0.106666666666667</v>
      </c>
      <c r="G26" s="44">
        <f t="shared" si="1"/>
        <v>0.922806503588692</v>
      </c>
    </row>
    <row r="27" ht="15.2" customHeight="1" spans="1:7">
      <c r="A27" s="41" t="s">
        <v>1822</v>
      </c>
      <c r="B27" s="42">
        <v>7</v>
      </c>
      <c r="C27" s="42">
        <v>8</v>
      </c>
      <c r="D27" s="42">
        <v>1</v>
      </c>
      <c r="E27" s="42">
        <v>1</v>
      </c>
      <c r="F27" s="43">
        <f t="shared" si="0"/>
        <v>-6</v>
      </c>
      <c r="G27" s="44">
        <f t="shared" si="1"/>
        <v>1</v>
      </c>
    </row>
    <row r="28" ht="15.2" customHeight="1" spans="1:7">
      <c r="A28" s="41" t="s">
        <v>1823</v>
      </c>
      <c r="B28" s="42">
        <v>4</v>
      </c>
      <c r="C28" s="42">
        <v>106</v>
      </c>
      <c r="D28" s="42">
        <v>60</v>
      </c>
      <c r="E28" s="42">
        <v>42</v>
      </c>
      <c r="F28" s="43">
        <f t="shared" si="0"/>
        <v>0.904761904761905</v>
      </c>
      <c r="G28" s="44">
        <f t="shared" si="1"/>
        <v>0.7</v>
      </c>
    </row>
    <row r="29" ht="15.2" customHeight="1" spans="1:7">
      <c r="A29" s="41" t="s">
        <v>1835</v>
      </c>
      <c r="B29" s="42">
        <v>643</v>
      </c>
      <c r="C29" s="42">
        <v>722</v>
      </c>
      <c r="D29" s="42">
        <v>722</v>
      </c>
      <c r="E29" s="42">
        <v>1166</v>
      </c>
      <c r="F29" s="43">
        <f t="shared" si="0"/>
        <v>0.448542024013722</v>
      </c>
      <c r="G29" s="44">
        <f t="shared" si="1"/>
        <v>1.61495844875346</v>
      </c>
    </row>
    <row r="30" ht="15.2" customHeight="1" spans="1:7">
      <c r="A30" s="41" t="s">
        <v>1836</v>
      </c>
      <c r="B30" s="42">
        <v>643</v>
      </c>
      <c r="C30" s="42">
        <v>722</v>
      </c>
      <c r="D30" s="42">
        <v>722</v>
      </c>
      <c r="E30" s="42">
        <v>1166</v>
      </c>
      <c r="F30" s="43">
        <f t="shared" si="0"/>
        <v>0.448542024013722</v>
      </c>
      <c r="G30" s="44">
        <f t="shared" si="1"/>
        <v>1.61495844875346</v>
      </c>
    </row>
    <row r="31" ht="15.2" customHeight="1" spans="1:7">
      <c r="A31" s="41" t="s">
        <v>1837</v>
      </c>
      <c r="B31" s="42">
        <v>0</v>
      </c>
      <c r="C31" s="42">
        <v>0</v>
      </c>
      <c r="D31" s="42">
        <v>0</v>
      </c>
      <c r="E31" s="42">
        <v>0</v>
      </c>
      <c r="F31" s="43">
        <f t="shared" si="0"/>
        <v>0</v>
      </c>
      <c r="G31" s="44">
        <f t="shared" si="1"/>
        <v>0</v>
      </c>
    </row>
    <row r="32" ht="15.2" customHeight="1" spans="1:7">
      <c r="A32" s="41" t="s">
        <v>1838</v>
      </c>
      <c r="B32" s="42">
        <v>0</v>
      </c>
      <c r="C32" s="42">
        <v>0</v>
      </c>
      <c r="D32" s="42">
        <v>0</v>
      </c>
      <c r="E32" s="42">
        <v>0</v>
      </c>
      <c r="F32" s="43">
        <f t="shared" si="0"/>
        <v>0</v>
      </c>
      <c r="G32" s="44">
        <f t="shared" si="1"/>
        <v>0</v>
      </c>
    </row>
    <row r="33" ht="15.2" customHeight="1" spans="1:7">
      <c r="A33" s="41" t="s">
        <v>1839</v>
      </c>
      <c r="B33" s="42">
        <v>0</v>
      </c>
      <c r="C33" s="42">
        <v>0</v>
      </c>
      <c r="D33" s="42">
        <v>0</v>
      </c>
      <c r="E33" s="42">
        <v>0</v>
      </c>
      <c r="F33" s="43">
        <f t="shared" si="0"/>
        <v>0</v>
      </c>
      <c r="G33" s="44">
        <f t="shared" si="1"/>
        <v>0</v>
      </c>
    </row>
    <row r="34" ht="15.2" customHeight="1" spans="1:7">
      <c r="A34" s="41" t="s">
        <v>1840</v>
      </c>
      <c r="B34" s="42">
        <v>4107</v>
      </c>
      <c r="C34" s="42">
        <v>4726</v>
      </c>
      <c r="D34" s="42">
        <v>4606</v>
      </c>
      <c r="E34" s="42">
        <v>4606</v>
      </c>
      <c r="F34" s="43">
        <f t="shared" si="0"/>
        <v>0.108336951801997</v>
      </c>
      <c r="G34" s="44">
        <f t="shared" si="1"/>
        <v>1</v>
      </c>
    </row>
    <row r="35" ht="15.2" customHeight="1" spans="1:7">
      <c r="A35" s="41" t="s">
        <v>1841</v>
      </c>
      <c r="B35" s="42">
        <v>3064</v>
      </c>
      <c r="C35" s="42">
        <v>3519</v>
      </c>
      <c r="D35" s="42">
        <v>3538</v>
      </c>
      <c r="E35" s="42">
        <v>3530</v>
      </c>
      <c r="F35" s="43">
        <f t="shared" si="0"/>
        <v>0.132011331444759</v>
      </c>
      <c r="G35" s="44">
        <f t="shared" si="1"/>
        <v>0.997738835500283</v>
      </c>
    </row>
    <row r="36" ht="15.2" customHeight="1" spans="1:7">
      <c r="A36" s="41" t="s">
        <v>1842</v>
      </c>
      <c r="B36" s="42">
        <v>896</v>
      </c>
      <c r="C36" s="42">
        <v>1054</v>
      </c>
      <c r="D36" s="42">
        <v>913</v>
      </c>
      <c r="E36" s="42">
        <v>919</v>
      </c>
      <c r="F36" s="43">
        <f t="shared" si="0"/>
        <v>0.0250272034820457</v>
      </c>
      <c r="G36" s="44">
        <f t="shared" si="1"/>
        <v>1.0065717415115</v>
      </c>
    </row>
    <row r="37" ht="15.2" customHeight="1" spans="1:7">
      <c r="A37" s="41" t="s">
        <v>1843</v>
      </c>
      <c r="B37" s="42">
        <v>131</v>
      </c>
      <c r="C37" s="42">
        <v>142</v>
      </c>
      <c r="D37" s="42">
        <v>146</v>
      </c>
      <c r="E37" s="42">
        <v>147</v>
      </c>
      <c r="F37" s="43">
        <f t="shared" si="0"/>
        <v>0.108843537414966</v>
      </c>
      <c r="G37" s="44">
        <f t="shared" si="1"/>
        <v>1.00684931506849</v>
      </c>
    </row>
    <row r="38" ht="15.2" customHeight="1" spans="1:7">
      <c r="A38" s="41" t="s">
        <v>1822</v>
      </c>
      <c r="B38" s="42">
        <v>15</v>
      </c>
      <c r="C38" s="42">
        <v>10</v>
      </c>
      <c r="D38" s="42">
        <v>8</v>
      </c>
      <c r="E38" s="42">
        <v>9</v>
      </c>
      <c r="F38" s="43">
        <f t="shared" si="0"/>
        <v>-0.666666666666667</v>
      </c>
      <c r="G38" s="44">
        <f t="shared" si="1"/>
        <v>1.125</v>
      </c>
    </row>
    <row r="39" ht="15.2" customHeight="1" spans="1:7">
      <c r="A39" s="41" t="s">
        <v>1823</v>
      </c>
      <c r="B39" s="42">
        <v>1</v>
      </c>
      <c r="C39" s="42">
        <v>1</v>
      </c>
      <c r="D39" s="42">
        <v>1</v>
      </c>
      <c r="E39" s="42">
        <v>1</v>
      </c>
      <c r="F39" s="43">
        <f t="shared" si="0"/>
        <v>0</v>
      </c>
      <c r="G39" s="44">
        <f t="shared" si="1"/>
        <v>1</v>
      </c>
    </row>
    <row r="40" ht="15.2" customHeight="1" spans="1:7">
      <c r="A40" s="41" t="s">
        <v>1868</v>
      </c>
      <c r="B40" s="42">
        <v>4856</v>
      </c>
      <c r="C40" s="42">
        <v>6608</v>
      </c>
      <c r="D40" s="42">
        <v>6568</v>
      </c>
      <c r="E40" s="42">
        <v>5432</v>
      </c>
      <c r="F40" s="43">
        <f t="shared" si="0"/>
        <v>0.106038291605302</v>
      </c>
      <c r="G40" s="44">
        <f t="shared" si="1"/>
        <v>0.827040194884287</v>
      </c>
    </row>
    <row r="41" ht="15.2" customHeight="1" spans="1:7">
      <c r="A41" s="41" t="s">
        <v>1834</v>
      </c>
      <c r="B41" s="42">
        <v>4856</v>
      </c>
      <c r="C41" s="42">
        <v>5648</v>
      </c>
      <c r="D41" s="42">
        <v>5648</v>
      </c>
      <c r="E41" s="42">
        <v>5432</v>
      </c>
      <c r="F41" s="43">
        <f t="shared" si="0"/>
        <v>0.106038291605302</v>
      </c>
      <c r="G41" s="44">
        <f t="shared" si="1"/>
        <v>0.961756373937677</v>
      </c>
    </row>
    <row r="42" ht="15.2" customHeight="1" spans="1:7">
      <c r="A42" s="41" t="s">
        <v>1845</v>
      </c>
      <c r="B42" s="42">
        <v>0</v>
      </c>
      <c r="C42" s="42">
        <v>960</v>
      </c>
      <c r="D42" s="42">
        <v>920</v>
      </c>
      <c r="E42" s="42">
        <v>0</v>
      </c>
      <c r="F42" s="43">
        <f t="shared" si="0"/>
        <v>0</v>
      </c>
      <c r="G42" s="44">
        <f t="shared" si="1"/>
        <v>0</v>
      </c>
    </row>
    <row r="43" ht="15.2" customHeight="1" spans="1:7">
      <c r="A43" s="41" t="s">
        <v>1823</v>
      </c>
      <c r="B43" s="42">
        <v>0</v>
      </c>
      <c r="C43" s="42">
        <v>0</v>
      </c>
      <c r="D43" s="42">
        <v>0</v>
      </c>
      <c r="E43" s="42">
        <v>0</v>
      </c>
      <c r="F43" s="43">
        <f t="shared" si="0"/>
        <v>0</v>
      </c>
      <c r="G43" s="44">
        <f t="shared" si="1"/>
        <v>0</v>
      </c>
    </row>
    <row r="44" ht="15.2" customHeight="1" spans="1:7">
      <c r="A44" s="45" t="s">
        <v>1846</v>
      </c>
      <c r="B44" s="42">
        <v>48416</v>
      </c>
      <c r="C44" s="42">
        <v>55820</v>
      </c>
      <c r="D44" s="42">
        <v>56392</v>
      </c>
      <c r="E44" s="42">
        <v>53514</v>
      </c>
      <c r="F44" s="43">
        <f t="shared" si="0"/>
        <v>0.0952647905221064</v>
      </c>
      <c r="G44" s="44">
        <f t="shared" si="1"/>
        <v>0.948964392112356</v>
      </c>
    </row>
    <row r="45" ht="15.2" customHeight="1" spans="1:7">
      <c r="A45" s="46" t="s">
        <v>1847</v>
      </c>
      <c r="B45" s="42">
        <v>47977</v>
      </c>
      <c r="C45" s="42">
        <v>54389</v>
      </c>
      <c r="D45" s="42">
        <v>55056</v>
      </c>
      <c r="E45" s="42">
        <v>53066</v>
      </c>
      <c r="F45" s="43">
        <f t="shared" si="0"/>
        <v>0.0958994459729394</v>
      </c>
      <c r="G45" s="44">
        <f t="shared" si="1"/>
        <v>0.963854984016274</v>
      </c>
    </row>
    <row r="46" ht="15.2" customHeight="1" spans="1:7">
      <c r="A46" s="46" t="s">
        <v>1848</v>
      </c>
      <c r="B46" s="42">
        <v>0</v>
      </c>
      <c r="C46" s="42">
        <v>0</v>
      </c>
      <c r="D46" s="42">
        <v>0</v>
      </c>
      <c r="E46" s="42">
        <v>0</v>
      </c>
      <c r="F46" s="43">
        <f t="shared" si="0"/>
        <v>0</v>
      </c>
      <c r="G46" s="44">
        <f t="shared" si="1"/>
        <v>0</v>
      </c>
    </row>
    <row r="47" ht="15.2" customHeight="1" spans="1:7">
      <c r="A47" s="47" t="s">
        <v>1849</v>
      </c>
      <c r="B47" s="42">
        <v>20636</v>
      </c>
      <c r="C47" s="42">
        <v>21930</v>
      </c>
      <c r="D47" s="42">
        <v>21985</v>
      </c>
      <c r="E47" s="42">
        <v>24953</v>
      </c>
      <c r="F47" s="43">
        <f t="shared" si="0"/>
        <v>0.173005249869755</v>
      </c>
      <c r="G47" s="44">
        <f t="shared" si="1"/>
        <v>1.13500113713896</v>
      </c>
    </row>
    <row r="48" ht="15.2" customHeight="1" spans="1:7">
      <c r="A48" s="48" t="s">
        <v>1850</v>
      </c>
      <c r="B48" s="42">
        <v>11185</v>
      </c>
      <c r="C48" s="42">
        <v>11866</v>
      </c>
      <c r="D48" s="42">
        <v>11866</v>
      </c>
      <c r="E48" s="42">
        <v>13512</v>
      </c>
      <c r="F48" s="43">
        <f t="shared" si="0"/>
        <v>0.172217288336294</v>
      </c>
      <c r="G48" s="44">
        <f t="shared" si="1"/>
        <v>1.13871565818304</v>
      </c>
    </row>
    <row r="49" ht="15.2" customHeight="1" spans="1:7">
      <c r="A49" s="48" t="s">
        <v>1851</v>
      </c>
      <c r="B49" s="42">
        <v>3895</v>
      </c>
      <c r="C49" s="42">
        <v>4201</v>
      </c>
      <c r="D49" s="42">
        <v>4301</v>
      </c>
      <c r="E49" s="42">
        <v>4803</v>
      </c>
      <c r="F49" s="43">
        <f t="shared" si="0"/>
        <v>0.189048511347075</v>
      </c>
      <c r="G49" s="44">
        <f t="shared" si="1"/>
        <v>1.11671704254824</v>
      </c>
    </row>
    <row r="50" ht="15.2" customHeight="1" spans="1:7">
      <c r="A50" s="47" t="s">
        <v>1852</v>
      </c>
      <c r="B50" s="42">
        <v>4720</v>
      </c>
      <c r="C50" s="42">
        <v>4799</v>
      </c>
      <c r="D50" s="42">
        <v>4754</v>
      </c>
      <c r="E50" s="42">
        <v>4722</v>
      </c>
      <c r="F50" s="43">
        <f t="shared" si="0"/>
        <v>0.000423549343498518</v>
      </c>
      <c r="G50" s="44">
        <f t="shared" si="1"/>
        <v>0.993268826251578</v>
      </c>
    </row>
    <row r="51" ht="15.2" customHeight="1" spans="1:7">
      <c r="A51" s="47" t="s">
        <v>1853</v>
      </c>
      <c r="B51" s="42">
        <v>343</v>
      </c>
      <c r="C51" s="42">
        <v>349</v>
      </c>
      <c r="D51" s="42">
        <v>349</v>
      </c>
      <c r="E51" s="42">
        <v>772</v>
      </c>
      <c r="F51" s="43">
        <f t="shared" si="0"/>
        <v>0.555699481865285</v>
      </c>
      <c r="G51" s="44">
        <f t="shared" si="1"/>
        <v>2.21203438395415</v>
      </c>
    </row>
    <row r="52" ht="15.2" customHeight="1" spans="1:7">
      <c r="A52" s="47" t="s">
        <v>1854</v>
      </c>
      <c r="B52" s="42">
        <v>493</v>
      </c>
      <c r="C52" s="42">
        <v>715</v>
      </c>
      <c r="D52" s="42">
        <v>715</v>
      </c>
      <c r="E52" s="42">
        <v>1144</v>
      </c>
      <c r="F52" s="43">
        <f t="shared" si="0"/>
        <v>0.569055944055944</v>
      </c>
      <c r="G52" s="44">
        <f t="shared" si="1"/>
        <v>1.6</v>
      </c>
    </row>
    <row r="53" ht="15.2" customHeight="1" spans="1:7">
      <c r="A53" s="45" t="s">
        <v>1855</v>
      </c>
      <c r="B53" s="42">
        <v>69052</v>
      </c>
      <c r="C53" s="42">
        <v>77750</v>
      </c>
      <c r="D53" s="42">
        <v>78377</v>
      </c>
      <c r="E53" s="42">
        <v>78467</v>
      </c>
      <c r="F53" s="43">
        <f t="shared" si="0"/>
        <v>0.11998674602062</v>
      </c>
      <c r="G53" s="44">
        <f t="shared" si="1"/>
        <v>1.00114829605624</v>
      </c>
    </row>
    <row r="54" ht="15.2" customHeight="1" spans="1:7">
      <c r="A54" s="45" t="s">
        <v>1856</v>
      </c>
      <c r="B54" s="42">
        <v>5018</v>
      </c>
      <c r="C54" s="42">
        <v>3190</v>
      </c>
      <c r="D54" s="42">
        <v>3497</v>
      </c>
      <c r="E54" s="42">
        <v>-1283</v>
      </c>
      <c r="F54" s="43">
        <f t="shared" si="0"/>
        <v>4.91114575214341</v>
      </c>
      <c r="G54" s="44">
        <f t="shared" si="1"/>
        <v>-0.366885902201887</v>
      </c>
    </row>
    <row r="55" ht="15.2" customHeight="1" spans="1:7">
      <c r="A55" s="45" t="s">
        <v>1857</v>
      </c>
      <c r="B55" s="42">
        <v>27997</v>
      </c>
      <c r="C55" s="42">
        <v>31187</v>
      </c>
      <c r="D55" s="42">
        <v>31494</v>
      </c>
      <c r="E55" s="42">
        <v>26714</v>
      </c>
      <c r="F55" s="43">
        <f t="shared" si="0"/>
        <v>-0.0480272516283597</v>
      </c>
      <c r="G55" s="44">
        <f t="shared" si="1"/>
        <v>0.848225058741348</v>
      </c>
    </row>
  </sheetData>
  <sheetProtection insertRows="0" insertColumns="0" deleteColumns="0" deleteRows="0" autoFilter="0"/>
  <mergeCells count="5">
    <mergeCell ref="A1:G1"/>
    <mergeCell ref="C3:E3"/>
    <mergeCell ref="F3:G3"/>
    <mergeCell ref="A3:A4"/>
    <mergeCell ref="B3:B4"/>
  </mergeCells>
  <printOptions horizontalCentered="1"/>
  <pageMargins left="0" right="0" top="0.2125" bottom="0.2125" header="0.5" footer="0.5"/>
  <pageSetup paperSize="9" orientation="portrait" horizontalDpi="600"/>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G6"/>
  <sheetViews>
    <sheetView workbookViewId="0">
      <selection activeCell="G11" sqref="G11"/>
    </sheetView>
  </sheetViews>
  <sheetFormatPr defaultColWidth="9.71296296296296" defaultRowHeight="14.25" customHeight="1" outlineLevelRow="5" outlineLevelCol="6"/>
  <cols>
    <col min="1" max="1" width="13.8888888888889" style="28" customWidth="1"/>
    <col min="2" max="2" width="13.2222222222222" style="28" customWidth="1"/>
    <col min="3" max="3" width="15" style="28" customWidth="1"/>
    <col min="4" max="5" width="14.5555555555556" style="28" customWidth="1"/>
    <col min="6" max="6" width="15.3333333333333" style="28" customWidth="1"/>
    <col min="7" max="7" width="16.1111111111111" style="28" customWidth="1"/>
  </cols>
  <sheetData>
    <row r="1" s="28" customFormat="1" ht="45" customHeight="1" spans="1:7">
      <c r="A1" s="29" t="s">
        <v>1869</v>
      </c>
      <c r="B1" s="29"/>
      <c r="C1" s="29"/>
      <c r="D1" s="29"/>
      <c r="E1" s="29"/>
      <c r="F1" s="29"/>
      <c r="G1" s="29"/>
    </row>
    <row r="2" s="28" customFormat="1" ht="20.25" customHeight="1" spans="1:7">
      <c r="A2" s="30"/>
      <c r="B2" s="30"/>
      <c r="C2" s="31"/>
      <c r="D2" s="31"/>
      <c r="E2" s="31"/>
      <c r="F2" s="31"/>
      <c r="G2" s="32" t="s">
        <v>1</v>
      </c>
    </row>
    <row r="3" s="28" customFormat="1" ht="24" customHeight="1" spans="1:7">
      <c r="A3" s="33" t="s">
        <v>1870</v>
      </c>
      <c r="B3" s="33" t="s">
        <v>1871</v>
      </c>
      <c r="C3" s="33"/>
      <c r="D3" s="33"/>
      <c r="E3" s="33" t="s">
        <v>1872</v>
      </c>
      <c r="F3" s="33"/>
      <c r="G3" s="33"/>
    </row>
    <row r="4" s="28" customFormat="1" ht="24" customHeight="1" spans="1:7">
      <c r="A4" s="33"/>
      <c r="B4" s="34"/>
      <c r="C4" s="33" t="s">
        <v>1873</v>
      </c>
      <c r="D4" s="33" t="s">
        <v>1874</v>
      </c>
      <c r="E4" s="34"/>
      <c r="F4" s="33" t="s">
        <v>1873</v>
      </c>
      <c r="G4" s="33" t="s">
        <v>1874</v>
      </c>
    </row>
    <row r="5" s="28" customFormat="1" ht="20.25" customHeight="1" spans="1:7">
      <c r="A5" s="33" t="s">
        <v>1875</v>
      </c>
      <c r="B5" s="35" t="s">
        <v>1876</v>
      </c>
      <c r="C5" s="35" t="s">
        <v>1877</v>
      </c>
      <c r="D5" s="35" t="s">
        <v>1878</v>
      </c>
      <c r="E5" s="35" t="s">
        <v>1879</v>
      </c>
      <c r="F5" s="35" t="s">
        <v>1880</v>
      </c>
      <c r="G5" s="35" t="s">
        <v>1881</v>
      </c>
    </row>
    <row r="6" s="28" customFormat="1" ht="23" customHeight="1" spans="1:7">
      <c r="A6" s="36" t="s">
        <v>1262</v>
      </c>
      <c r="B6" s="37">
        <v>394800</v>
      </c>
      <c r="C6" s="37">
        <v>129400</v>
      </c>
      <c r="D6" s="37">
        <v>265400</v>
      </c>
      <c r="E6" s="37">
        <v>375960</v>
      </c>
      <c r="F6" s="37">
        <v>117670</v>
      </c>
      <c r="G6" s="37">
        <v>258290</v>
      </c>
    </row>
  </sheetData>
  <sheetProtection insertRows="0" insertColumns="0" deleteColumns="0" deleteRows="0" autoFilter="0"/>
  <mergeCells count="4">
    <mergeCell ref="A1:G1"/>
    <mergeCell ref="B3:D3"/>
    <mergeCell ref="E3:G3"/>
    <mergeCell ref="A3:A4"/>
  </mergeCells>
  <printOptions horizontalCentered="1"/>
  <pageMargins left="0.161111111111111" right="0.161111111111111" top="0.409027777777778" bottom="0.409027777777778" header="0.5" footer="0.5"/>
  <pageSetup paperSize="9" orientation="portrait" horizontalDpi="600"/>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J6"/>
  <sheetViews>
    <sheetView workbookViewId="0">
      <selection activeCell="J16" sqref="J16"/>
    </sheetView>
  </sheetViews>
  <sheetFormatPr defaultColWidth="9" defaultRowHeight="20.25" customHeight="1" outlineLevelRow="5"/>
  <cols>
    <col min="1" max="1" width="5.88888888888889" style="2" customWidth="1"/>
    <col min="2" max="2" width="7.44444444444444" style="2" customWidth="1"/>
    <col min="3" max="3" width="21.7777777777778" style="2" customWidth="1"/>
    <col min="4" max="4" width="23.8888888888889" style="2" customWidth="1"/>
    <col min="5" max="5" width="9.33333333333333" style="2" customWidth="1"/>
    <col min="6" max="6" width="17.1111111111111" style="2" customWidth="1"/>
    <col min="7" max="7" width="16.1111111111111" style="2" customWidth="1"/>
    <col min="8" max="8" width="14" style="2" customWidth="1"/>
    <col min="9" max="9" width="14.8888888888889" style="2" customWidth="1"/>
    <col min="10" max="10" width="17.4444444444444" style="2" customWidth="1"/>
  </cols>
  <sheetData>
    <row r="1" ht="45" customHeight="1" spans="1:10">
      <c r="A1" s="12" t="s">
        <v>1882</v>
      </c>
      <c r="B1" s="12"/>
      <c r="C1" s="12"/>
      <c r="D1" s="12"/>
      <c r="E1" s="12"/>
      <c r="F1" s="12"/>
      <c r="G1" s="12"/>
      <c r="H1" s="12"/>
      <c r="I1" s="12"/>
      <c r="J1" s="12"/>
    </row>
    <row r="2" customHeight="1" spans="1:10">
      <c r="A2" s="4"/>
      <c r="B2" s="4"/>
      <c r="C2" s="4"/>
      <c r="D2" s="4"/>
      <c r="E2" s="4"/>
      <c r="F2" s="4"/>
      <c r="G2" s="4"/>
      <c r="H2" s="4"/>
      <c r="I2" s="4"/>
      <c r="J2" s="5" t="s">
        <v>1</v>
      </c>
    </row>
    <row r="3" ht="26.75" customHeight="1" spans="1:10">
      <c r="A3" s="13" t="s">
        <v>109</v>
      </c>
      <c r="B3" s="13" t="s">
        <v>1255</v>
      </c>
      <c r="C3" s="13" t="s">
        <v>1777</v>
      </c>
      <c r="D3" s="13" t="s">
        <v>1883</v>
      </c>
      <c r="E3" s="13" t="s">
        <v>1884</v>
      </c>
      <c r="F3" s="13" t="s">
        <v>1885</v>
      </c>
      <c r="G3" s="13" t="s">
        <v>1886</v>
      </c>
      <c r="H3" s="13" t="s">
        <v>1887</v>
      </c>
      <c r="I3" s="24" t="s">
        <v>1888</v>
      </c>
      <c r="J3" s="13" t="s">
        <v>1889</v>
      </c>
    </row>
    <row r="4" customHeight="1" spans="1:10">
      <c r="A4" s="14"/>
      <c r="B4" s="15" t="s">
        <v>1261</v>
      </c>
      <c r="C4" s="15"/>
      <c r="D4" s="15"/>
      <c r="E4" s="15"/>
      <c r="F4" s="15"/>
      <c r="G4" s="15"/>
      <c r="H4" s="15"/>
      <c r="I4" s="25">
        <f>I5+I56+I198+I242+I255+I122+I561+I419+I651+I267+I315+I355+I465+I490+I536+I607+I639</f>
        <v>20000</v>
      </c>
      <c r="J4" s="14"/>
    </row>
    <row r="5" customHeight="1" spans="1:10">
      <c r="A5" s="14"/>
      <c r="B5" s="16" t="s">
        <v>1261</v>
      </c>
      <c r="C5" s="17"/>
      <c r="D5" s="17"/>
      <c r="E5" s="17"/>
      <c r="F5" s="17"/>
      <c r="G5" s="17"/>
      <c r="H5" s="18"/>
      <c r="I5" s="25">
        <f>SUM(I6:I48)</f>
        <v>20000</v>
      </c>
      <c r="J5" s="14"/>
    </row>
    <row r="6" ht="36" customHeight="1" spans="1:10">
      <c r="A6" s="19">
        <v>1</v>
      </c>
      <c r="B6" s="20" t="s">
        <v>1262</v>
      </c>
      <c r="C6" s="20" t="s">
        <v>1890</v>
      </c>
      <c r="D6" s="19" t="s">
        <v>1891</v>
      </c>
      <c r="E6" s="21" t="s">
        <v>1892</v>
      </c>
      <c r="F6" s="22" t="s">
        <v>1893</v>
      </c>
      <c r="G6" s="23" t="s">
        <v>1894</v>
      </c>
      <c r="H6" s="21" t="s">
        <v>1895</v>
      </c>
      <c r="I6" s="26">
        <v>20000</v>
      </c>
      <c r="J6" s="27">
        <v>44986</v>
      </c>
    </row>
  </sheetData>
  <sheetProtection insertRows="0" insertColumns="0" deleteColumns="0" deleteRows="0" autoFilter="0"/>
  <mergeCells count="3">
    <mergeCell ref="A1:J1"/>
    <mergeCell ref="B4:H4"/>
    <mergeCell ref="B5:H5"/>
  </mergeCells>
  <printOptions horizontalCentered="1"/>
  <pageMargins left="0.0784722222222222" right="0.0784722222222222" top="0.409027777777778" bottom="0.409027777777778" header="0.5" footer="0.5"/>
  <pageSetup paperSize="9" orientation="landscape" horizontalDpi="600"/>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C29"/>
  <sheetViews>
    <sheetView workbookViewId="0">
      <selection activeCell="G15" sqref="G15"/>
    </sheetView>
  </sheetViews>
  <sheetFormatPr defaultColWidth="9" defaultRowHeight="20.25" customHeight="1" outlineLevelCol="2"/>
  <cols>
    <col min="1" max="1" width="44.712962962963" style="2" customWidth="1"/>
    <col min="2" max="3" width="20.1388888888889" style="2" customWidth="1"/>
  </cols>
  <sheetData>
    <row r="1" ht="45" customHeight="1" spans="1:3">
      <c r="A1" s="3" t="s">
        <v>1896</v>
      </c>
      <c r="B1" s="3"/>
      <c r="C1" s="3"/>
    </row>
    <row r="2" ht="15" customHeight="1" spans="1:3">
      <c r="A2" s="4"/>
      <c r="B2" s="4"/>
      <c r="C2" s="5" t="s">
        <v>1</v>
      </c>
    </row>
    <row r="3" s="1" customFormat="1" customHeight="1" spans="1:3">
      <c r="A3" s="6" t="s">
        <v>59</v>
      </c>
      <c r="B3" s="6" t="s">
        <v>1897</v>
      </c>
      <c r="C3" s="6" t="s">
        <v>1898</v>
      </c>
    </row>
    <row r="4" s="1" customFormat="1" customHeight="1" spans="1:3">
      <c r="A4" s="7" t="s">
        <v>1899</v>
      </c>
      <c r="B4" s="8">
        <v>344507</v>
      </c>
      <c r="C4" s="8">
        <v>344507</v>
      </c>
    </row>
    <row r="5" s="1" customFormat="1" customHeight="1" spans="1:3">
      <c r="A5" s="7" t="s">
        <v>1900</v>
      </c>
      <c r="B5" s="9">
        <v>104357</v>
      </c>
      <c r="C5" s="9">
        <v>104357</v>
      </c>
    </row>
    <row r="6" s="1" customFormat="1" customHeight="1" spans="1:3">
      <c r="A6" s="7" t="s">
        <v>1901</v>
      </c>
      <c r="B6" s="8">
        <v>240150</v>
      </c>
      <c r="C6" s="8">
        <v>240150</v>
      </c>
    </row>
    <row r="7" s="1" customFormat="1" customHeight="1" spans="1:3">
      <c r="A7" s="7" t="s">
        <v>1902</v>
      </c>
      <c r="B7" s="8">
        <v>383400</v>
      </c>
      <c r="C7" s="8">
        <v>383400</v>
      </c>
    </row>
    <row r="8" s="1" customFormat="1" customHeight="1" spans="1:3">
      <c r="A8" s="7" t="s">
        <v>1900</v>
      </c>
      <c r="B8" s="8">
        <v>136000</v>
      </c>
      <c r="C8" s="8">
        <v>136000</v>
      </c>
    </row>
    <row r="9" s="1" customFormat="1" customHeight="1" spans="1:3">
      <c r="A9" s="7" t="s">
        <v>1901</v>
      </c>
      <c r="B9" s="8">
        <v>247400</v>
      </c>
      <c r="C9" s="8">
        <v>247400</v>
      </c>
    </row>
    <row r="10" s="1" customFormat="1" customHeight="1" spans="1:3">
      <c r="A10" s="7" t="s">
        <v>1903</v>
      </c>
      <c r="B10" s="8">
        <v>60458</v>
      </c>
      <c r="C10" s="8">
        <v>60458</v>
      </c>
    </row>
    <row r="11" s="1" customFormat="1" customHeight="1" spans="1:3">
      <c r="A11" s="7" t="s">
        <v>1904</v>
      </c>
      <c r="B11" s="8">
        <v>0</v>
      </c>
      <c r="C11" s="8">
        <v>0</v>
      </c>
    </row>
    <row r="12" s="1" customFormat="1" customHeight="1" spans="1:3">
      <c r="A12" s="7" t="s">
        <v>1905</v>
      </c>
      <c r="B12" s="8">
        <v>25568</v>
      </c>
      <c r="C12" s="8">
        <v>25568</v>
      </c>
    </row>
    <row r="13" s="1" customFormat="1" customHeight="1" spans="1:3">
      <c r="A13" s="7" t="s">
        <v>1906</v>
      </c>
      <c r="B13" s="8">
        <v>20000</v>
      </c>
      <c r="C13" s="8">
        <v>20000</v>
      </c>
    </row>
    <row r="14" s="1" customFormat="1" customHeight="1" spans="1:3">
      <c r="A14" s="7" t="s">
        <v>1907</v>
      </c>
      <c r="B14" s="8">
        <v>14890</v>
      </c>
      <c r="C14" s="8">
        <v>14890</v>
      </c>
    </row>
    <row r="15" s="1" customFormat="1" customHeight="1" spans="1:3">
      <c r="A15" s="7" t="s">
        <v>1908</v>
      </c>
      <c r="B15" s="8">
        <v>0</v>
      </c>
      <c r="C15" s="8">
        <v>0</v>
      </c>
    </row>
    <row r="16" s="1" customFormat="1" customHeight="1" spans="1:3">
      <c r="A16" s="7" t="s">
        <v>1909</v>
      </c>
      <c r="B16" s="8">
        <v>0</v>
      </c>
      <c r="C16" s="8">
        <v>0</v>
      </c>
    </row>
    <row r="17" s="1" customFormat="1" customHeight="1" spans="1:3">
      <c r="A17" s="7" t="s">
        <v>1910</v>
      </c>
      <c r="B17" s="9">
        <v>0</v>
      </c>
      <c r="C17" s="9">
        <v>0</v>
      </c>
    </row>
    <row r="18" s="1" customFormat="1" customHeight="1" spans="1:3">
      <c r="A18" s="7" t="s">
        <v>1911</v>
      </c>
      <c r="B18" s="10">
        <v>29005</v>
      </c>
      <c r="C18" s="10">
        <v>29005</v>
      </c>
    </row>
    <row r="19" s="1" customFormat="1" customHeight="1" spans="1:3">
      <c r="A19" s="7" t="s">
        <v>1912</v>
      </c>
      <c r="B19" s="10">
        <v>12255</v>
      </c>
      <c r="C19" s="10">
        <v>12255</v>
      </c>
    </row>
    <row r="20" s="1" customFormat="1" customHeight="1" spans="1:3">
      <c r="A20" s="7" t="s">
        <v>1901</v>
      </c>
      <c r="B20" s="10">
        <v>16750</v>
      </c>
      <c r="C20" s="10">
        <v>16750</v>
      </c>
    </row>
    <row r="21" s="1" customFormat="1" customHeight="1" spans="1:3">
      <c r="A21" s="7" t="s">
        <v>1913</v>
      </c>
      <c r="B21" s="10">
        <v>11939</v>
      </c>
      <c r="C21" s="10">
        <v>11939</v>
      </c>
    </row>
    <row r="22" s="1" customFormat="1" customHeight="1" spans="1:3">
      <c r="A22" s="7" t="s">
        <v>1912</v>
      </c>
      <c r="B22" s="10">
        <v>3276</v>
      </c>
      <c r="C22" s="10">
        <v>3276</v>
      </c>
    </row>
    <row r="23" s="1" customFormat="1" customHeight="1" spans="1:3">
      <c r="A23" s="7" t="s">
        <v>1901</v>
      </c>
      <c r="B23" s="10">
        <v>8663</v>
      </c>
      <c r="C23" s="10">
        <v>8663</v>
      </c>
    </row>
    <row r="24" s="1" customFormat="1" customHeight="1" spans="1:3">
      <c r="A24" s="7" t="s">
        <v>1914</v>
      </c>
      <c r="B24" s="8">
        <v>375960</v>
      </c>
      <c r="C24" s="8">
        <v>375960</v>
      </c>
    </row>
    <row r="25" s="1" customFormat="1" customHeight="1" spans="1:3">
      <c r="A25" s="7" t="s">
        <v>1900</v>
      </c>
      <c r="B25" s="10">
        <v>117670</v>
      </c>
      <c r="C25" s="10">
        <v>117670</v>
      </c>
    </row>
    <row r="26" s="1" customFormat="1" customHeight="1" spans="1:3">
      <c r="A26" s="7" t="s">
        <v>1901</v>
      </c>
      <c r="B26" s="8">
        <v>258290</v>
      </c>
      <c r="C26" s="8">
        <v>258290</v>
      </c>
    </row>
    <row r="27" s="1" customFormat="1" customHeight="1" spans="1:3">
      <c r="A27" s="7" t="s">
        <v>1915</v>
      </c>
      <c r="B27" s="10">
        <v>394800</v>
      </c>
      <c r="C27" s="10">
        <v>394800</v>
      </c>
    </row>
    <row r="28" s="1" customFormat="1" customHeight="1" spans="1:3">
      <c r="A28" s="7" t="s">
        <v>1900</v>
      </c>
      <c r="B28" s="11">
        <v>129400</v>
      </c>
      <c r="C28" s="11">
        <v>129400</v>
      </c>
    </row>
    <row r="29" s="1" customFormat="1" customHeight="1" spans="1:3">
      <c r="A29" s="7" t="s">
        <v>1901</v>
      </c>
      <c r="B29" s="11">
        <v>265400</v>
      </c>
      <c r="C29" s="11">
        <v>265400</v>
      </c>
    </row>
  </sheetData>
  <sheetProtection insertRows="0" insertColumns="0" deleteColumns="0" deleteRows="0" autoFilter="0"/>
  <mergeCells count="1">
    <mergeCell ref="A1:C1"/>
  </mergeCells>
  <printOptions horizontalCentered="1"/>
  <pageMargins left="0.161111111111111" right="0.161111111111111" top="0.409027777777778" bottom="0.409027777777778" header="0.5" footer="0.5"/>
  <pageSetup paperSize="9" orientation="portrait"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L1317"/>
  <sheetViews>
    <sheetView workbookViewId="0">
      <selection activeCell="A196" sqref="$A196:$XFD196"/>
    </sheetView>
  </sheetViews>
  <sheetFormatPr defaultColWidth="9" defaultRowHeight="20.25" customHeight="1"/>
  <cols>
    <col min="1" max="1" width="5.88888888888889" style="2" customWidth="1"/>
    <col min="2" max="2" width="22.2222222222222" style="2" customWidth="1"/>
    <col min="3" max="3" width="6" style="2" customWidth="1"/>
    <col min="4" max="4" width="7.66666666666667" style="2" customWidth="1"/>
    <col min="5" max="6" width="8.11111111111111" style="2" customWidth="1"/>
    <col min="7" max="8" width="7.66666666666667" style="2" customWidth="1"/>
    <col min="9" max="9" width="7.77777777777778" style="2" customWidth="1"/>
    <col min="10" max="10" width="8.11111111111111" style="2" customWidth="1"/>
    <col min="11" max="11" width="8.66666666666667" style="2" customWidth="1"/>
    <col min="12" max="12" width="12.8518518518519" style="138" hidden="1" customWidth="1"/>
  </cols>
  <sheetData>
    <row r="1" ht="32" customHeight="1" spans="1:12">
      <c r="A1" s="12" t="s">
        <v>107</v>
      </c>
      <c r="B1" s="12"/>
      <c r="C1" s="12"/>
      <c r="D1" s="12"/>
      <c r="E1" s="12"/>
      <c r="F1" s="12"/>
      <c r="G1" s="12"/>
      <c r="H1" s="12"/>
      <c r="I1" s="12"/>
      <c r="J1" s="12"/>
      <c r="K1" s="12"/>
      <c r="L1" s="12"/>
    </row>
    <row r="2" customHeight="1" spans="1:12">
      <c r="A2" s="190"/>
      <c r="B2" s="190"/>
      <c r="C2" s="190"/>
      <c r="D2" s="190"/>
      <c r="E2" s="190"/>
      <c r="F2" s="190"/>
      <c r="G2" s="190"/>
      <c r="H2" s="190"/>
      <c r="I2" s="190"/>
      <c r="J2" s="190"/>
      <c r="K2" s="56" t="s">
        <v>108</v>
      </c>
      <c r="L2" s="56"/>
    </row>
    <row r="3" ht="36" customHeight="1" spans="1:12">
      <c r="A3" s="65" t="s">
        <v>109</v>
      </c>
      <c r="B3" s="66" t="s">
        <v>110</v>
      </c>
      <c r="C3" s="97" t="s">
        <v>3</v>
      </c>
      <c r="D3" s="66" t="s">
        <v>4</v>
      </c>
      <c r="E3" s="66" t="s">
        <v>5</v>
      </c>
      <c r="F3" s="66" t="s">
        <v>6</v>
      </c>
      <c r="G3" s="66" t="s">
        <v>7</v>
      </c>
      <c r="H3" s="74" t="s">
        <v>8</v>
      </c>
      <c r="I3" s="74" t="s">
        <v>9</v>
      </c>
      <c r="J3" s="74" t="s">
        <v>10</v>
      </c>
      <c r="K3" s="74" t="s">
        <v>60</v>
      </c>
      <c r="L3" s="142" t="s">
        <v>12</v>
      </c>
    </row>
    <row r="4" ht="15" customHeight="1" spans="1:12">
      <c r="A4" s="59" t="s">
        <v>111</v>
      </c>
      <c r="B4" s="144" t="s">
        <v>61</v>
      </c>
      <c r="C4" s="42">
        <v>0</v>
      </c>
      <c r="D4" s="42">
        <v>19999</v>
      </c>
      <c r="E4" s="42">
        <v>14903</v>
      </c>
      <c r="F4" s="42">
        <v>15401</v>
      </c>
      <c r="G4" s="42">
        <v>14903</v>
      </c>
      <c r="H4" s="54">
        <f t="shared" ref="H4:H1317" si="0">IF(C4=0,0,G4/C4)</f>
        <v>0</v>
      </c>
      <c r="I4" s="54">
        <f t="shared" ref="I4:I1317" si="1">IF(D4=0,0,G4/D4)</f>
        <v>0.745187259362968</v>
      </c>
      <c r="J4" s="54">
        <f t="shared" ref="J4:J1317" si="2">IF(E4=0,0,G4/E4)</f>
        <v>1</v>
      </c>
      <c r="K4" s="54">
        <f t="shared" ref="K4:K1317" si="3">IF(F4=0,0,G4/F4)</f>
        <v>0.967664437374196</v>
      </c>
      <c r="L4" s="143">
        <v>201</v>
      </c>
    </row>
    <row r="5" ht="15" customHeight="1" spans="1:12">
      <c r="A5" s="59" t="s">
        <v>112</v>
      </c>
      <c r="B5" s="144" t="s">
        <v>113</v>
      </c>
      <c r="C5" s="42">
        <v>0</v>
      </c>
      <c r="D5" s="42">
        <v>853</v>
      </c>
      <c r="E5" s="42">
        <v>497</v>
      </c>
      <c r="F5" s="42">
        <v>791</v>
      </c>
      <c r="G5" s="42">
        <v>497</v>
      </c>
      <c r="H5" s="54">
        <f t="shared" si="0"/>
        <v>0</v>
      </c>
      <c r="I5" s="54">
        <f t="shared" si="1"/>
        <v>0.582649472450176</v>
      </c>
      <c r="J5" s="54">
        <f t="shared" si="2"/>
        <v>1</v>
      </c>
      <c r="K5" s="54">
        <f t="shared" si="3"/>
        <v>0.628318584070796</v>
      </c>
      <c r="L5" s="143">
        <v>20101</v>
      </c>
    </row>
    <row r="6" ht="15" customHeight="1" spans="1:12">
      <c r="A6" s="75"/>
      <c r="B6" s="144" t="s">
        <v>114</v>
      </c>
      <c r="C6" s="42">
        <v>0</v>
      </c>
      <c r="D6" s="42">
        <v>0</v>
      </c>
      <c r="E6" s="42">
        <v>0</v>
      </c>
      <c r="F6" s="42">
        <v>616</v>
      </c>
      <c r="G6" s="42">
        <v>451</v>
      </c>
      <c r="H6" s="54">
        <f t="shared" si="0"/>
        <v>0</v>
      </c>
      <c r="I6" s="54">
        <f t="shared" si="1"/>
        <v>0</v>
      </c>
      <c r="J6" s="54">
        <f t="shared" si="2"/>
        <v>0</v>
      </c>
      <c r="K6" s="54">
        <f t="shared" si="3"/>
        <v>0.732142857142857</v>
      </c>
      <c r="L6" s="143">
        <v>2010101</v>
      </c>
    </row>
    <row r="7" ht="15" customHeight="1" spans="1:12">
      <c r="A7" s="75"/>
      <c r="B7" s="144" t="s">
        <v>115</v>
      </c>
      <c r="C7" s="42">
        <v>0</v>
      </c>
      <c r="D7" s="42">
        <v>0</v>
      </c>
      <c r="E7" s="42">
        <v>0</v>
      </c>
      <c r="F7" s="42">
        <v>6</v>
      </c>
      <c r="G7" s="42">
        <v>4</v>
      </c>
      <c r="H7" s="54">
        <f t="shared" si="0"/>
        <v>0</v>
      </c>
      <c r="I7" s="54">
        <f t="shared" si="1"/>
        <v>0</v>
      </c>
      <c r="J7" s="54">
        <f t="shared" si="2"/>
        <v>0</v>
      </c>
      <c r="K7" s="54">
        <f t="shared" si="3"/>
        <v>0.666666666666667</v>
      </c>
      <c r="L7" s="143">
        <v>2010102</v>
      </c>
    </row>
    <row r="8" ht="15" customHeight="1" spans="1:12">
      <c r="A8" s="75"/>
      <c r="B8" s="144" t="s">
        <v>116</v>
      </c>
      <c r="C8" s="42">
        <v>0</v>
      </c>
      <c r="D8" s="42">
        <v>0</v>
      </c>
      <c r="E8" s="42">
        <v>0</v>
      </c>
      <c r="F8" s="42">
        <v>0</v>
      </c>
      <c r="G8" s="42">
        <v>0</v>
      </c>
      <c r="H8" s="54">
        <f t="shared" si="0"/>
        <v>0</v>
      </c>
      <c r="I8" s="54">
        <f t="shared" si="1"/>
        <v>0</v>
      </c>
      <c r="J8" s="54">
        <f t="shared" si="2"/>
        <v>0</v>
      </c>
      <c r="K8" s="54">
        <f t="shared" si="3"/>
        <v>0</v>
      </c>
      <c r="L8" s="143">
        <v>2010103</v>
      </c>
    </row>
    <row r="9" ht="15" customHeight="1" spans="1:12">
      <c r="A9" s="75"/>
      <c r="B9" s="144" t="s">
        <v>117</v>
      </c>
      <c r="C9" s="42">
        <v>0</v>
      </c>
      <c r="D9" s="42">
        <v>0</v>
      </c>
      <c r="E9" s="42">
        <v>0</v>
      </c>
      <c r="F9" s="42">
        <v>34</v>
      </c>
      <c r="G9" s="42">
        <v>6</v>
      </c>
      <c r="H9" s="54">
        <f t="shared" si="0"/>
        <v>0</v>
      </c>
      <c r="I9" s="54">
        <f t="shared" si="1"/>
        <v>0</v>
      </c>
      <c r="J9" s="54">
        <f t="shared" si="2"/>
        <v>0</v>
      </c>
      <c r="K9" s="54">
        <f t="shared" si="3"/>
        <v>0.176470588235294</v>
      </c>
      <c r="L9" s="143">
        <v>2010104</v>
      </c>
    </row>
    <row r="10" ht="15" customHeight="1" spans="1:12">
      <c r="A10" s="75"/>
      <c r="B10" s="144" t="s">
        <v>118</v>
      </c>
      <c r="C10" s="42">
        <v>0</v>
      </c>
      <c r="D10" s="42">
        <v>0</v>
      </c>
      <c r="E10" s="42">
        <v>0</v>
      </c>
      <c r="F10" s="42">
        <v>2</v>
      </c>
      <c r="G10" s="42">
        <v>0</v>
      </c>
      <c r="H10" s="54">
        <f t="shared" si="0"/>
        <v>0</v>
      </c>
      <c r="I10" s="54">
        <f t="shared" si="1"/>
        <v>0</v>
      </c>
      <c r="J10" s="54">
        <f t="shared" si="2"/>
        <v>0</v>
      </c>
      <c r="K10" s="54">
        <f t="shared" si="3"/>
        <v>0</v>
      </c>
      <c r="L10" s="143">
        <v>2010105</v>
      </c>
    </row>
    <row r="11" ht="15" customHeight="1" spans="1:12">
      <c r="A11" s="75"/>
      <c r="B11" s="144" t="s">
        <v>119</v>
      </c>
      <c r="C11" s="42">
        <v>0</v>
      </c>
      <c r="D11" s="42">
        <v>0</v>
      </c>
      <c r="E11" s="42">
        <v>0</v>
      </c>
      <c r="F11" s="42">
        <v>10</v>
      </c>
      <c r="G11" s="42">
        <v>5</v>
      </c>
      <c r="H11" s="54">
        <f t="shared" si="0"/>
        <v>0</v>
      </c>
      <c r="I11" s="54">
        <f t="shared" si="1"/>
        <v>0</v>
      </c>
      <c r="J11" s="54">
        <f t="shared" si="2"/>
        <v>0</v>
      </c>
      <c r="K11" s="54">
        <f t="shared" si="3"/>
        <v>0.5</v>
      </c>
      <c r="L11" s="143">
        <v>2010106</v>
      </c>
    </row>
    <row r="12" ht="15" customHeight="1" spans="1:12">
      <c r="A12" s="75"/>
      <c r="B12" s="144" t="s">
        <v>120</v>
      </c>
      <c r="C12" s="42">
        <v>0</v>
      </c>
      <c r="D12" s="42">
        <v>0</v>
      </c>
      <c r="E12" s="42">
        <v>0</v>
      </c>
      <c r="F12" s="42">
        <v>15</v>
      </c>
      <c r="G12" s="42">
        <v>2</v>
      </c>
      <c r="H12" s="54">
        <f t="shared" si="0"/>
        <v>0</v>
      </c>
      <c r="I12" s="54">
        <f t="shared" si="1"/>
        <v>0</v>
      </c>
      <c r="J12" s="54">
        <f t="shared" si="2"/>
        <v>0</v>
      </c>
      <c r="K12" s="54">
        <f t="shared" si="3"/>
        <v>0.133333333333333</v>
      </c>
      <c r="L12" s="143">
        <v>2010107</v>
      </c>
    </row>
    <row r="13" ht="15" customHeight="1" spans="1:12">
      <c r="A13" s="75"/>
      <c r="B13" s="144" t="s">
        <v>121</v>
      </c>
      <c r="C13" s="42">
        <v>0</v>
      </c>
      <c r="D13" s="42">
        <v>0</v>
      </c>
      <c r="E13" s="42">
        <v>0</v>
      </c>
      <c r="F13" s="42">
        <v>107</v>
      </c>
      <c r="G13" s="42">
        <v>20</v>
      </c>
      <c r="H13" s="54">
        <f t="shared" si="0"/>
        <v>0</v>
      </c>
      <c r="I13" s="54">
        <f t="shared" si="1"/>
        <v>0</v>
      </c>
      <c r="J13" s="54">
        <f t="shared" si="2"/>
        <v>0</v>
      </c>
      <c r="K13" s="54">
        <f t="shared" si="3"/>
        <v>0.186915887850467</v>
      </c>
      <c r="L13" s="143">
        <v>2010108</v>
      </c>
    </row>
    <row r="14" ht="15" customHeight="1" spans="1:12">
      <c r="A14" s="75"/>
      <c r="B14" s="144" t="s">
        <v>122</v>
      </c>
      <c r="C14" s="42">
        <v>0</v>
      </c>
      <c r="D14" s="42">
        <v>0</v>
      </c>
      <c r="E14" s="42">
        <v>0</v>
      </c>
      <c r="F14" s="42">
        <v>0</v>
      </c>
      <c r="G14" s="42">
        <v>0</v>
      </c>
      <c r="H14" s="54">
        <f t="shared" si="0"/>
        <v>0</v>
      </c>
      <c r="I14" s="54">
        <f t="shared" si="1"/>
        <v>0</v>
      </c>
      <c r="J14" s="54">
        <f t="shared" si="2"/>
        <v>0</v>
      </c>
      <c r="K14" s="54">
        <f t="shared" si="3"/>
        <v>0</v>
      </c>
      <c r="L14" s="143">
        <v>2010109</v>
      </c>
    </row>
    <row r="15" ht="15" customHeight="1" spans="1:12">
      <c r="A15" s="75"/>
      <c r="B15" s="144" t="s">
        <v>123</v>
      </c>
      <c r="C15" s="42">
        <v>0</v>
      </c>
      <c r="D15" s="42">
        <v>0</v>
      </c>
      <c r="E15" s="42">
        <v>0</v>
      </c>
      <c r="F15" s="42">
        <v>0</v>
      </c>
      <c r="G15" s="42">
        <v>1</v>
      </c>
      <c r="H15" s="54">
        <f t="shared" si="0"/>
        <v>0</v>
      </c>
      <c r="I15" s="54">
        <f t="shared" si="1"/>
        <v>0</v>
      </c>
      <c r="J15" s="54">
        <f t="shared" si="2"/>
        <v>0</v>
      </c>
      <c r="K15" s="54">
        <f t="shared" si="3"/>
        <v>0</v>
      </c>
      <c r="L15" s="143">
        <v>2010150</v>
      </c>
    </row>
    <row r="16" ht="15" customHeight="1" spans="1:12">
      <c r="A16" s="75"/>
      <c r="B16" s="144" t="s">
        <v>124</v>
      </c>
      <c r="C16" s="42">
        <v>0</v>
      </c>
      <c r="D16" s="42">
        <v>0</v>
      </c>
      <c r="E16" s="42">
        <v>0</v>
      </c>
      <c r="F16" s="42">
        <v>1</v>
      </c>
      <c r="G16" s="42">
        <v>8</v>
      </c>
      <c r="H16" s="54">
        <f t="shared" si="0"/>
        <v>0</v>
      </c>
      <c r="I16" s="54">
        <f t="shared" si="1"/>
        <v>0</v>
      </c>
      <c r="J16" s="54">
        <f t="shared" si="2"/>
        <v>0</v>
      </c>
      <c r="K16" s="54">
        <f t="shared" si="3"/>
        <v>8</v>
      </c>
      <c r="L16" s="143">
        <v>2010199</v>
      </c>
    </row>
    <row r="17" ht="15" customHeight="1" spans="1:12">
      <c r="A17" s="75"/>
      <c r="B17" s="144" t="s">
        <v>125</v>
      </c>
      <c r="C17" s="42">
        <v>0</v>
      </c>
      <c r="D17" s="42">
        <v>656</v>
      </c>
      <c r="E17" s="42">
        <v>485</v>
      </c>
      <c r="F17" s="42">
        <v>637</v>
      </c>
      <c r="G17" s="42">
        <v>485</v>
      </c>
      <c r="H17" s="54">
        <f t="shared" si="0"/>
        <v>0</v>
      </c>
      <c r="I17" s="54">
        <f t="shared" si="1"/>
        <v>0.739329268292683</v>
      </c>
      <c r="J17" s="54">
        <f t="shared" si="2"/>
        <v>1</v>
      </c>
      <c r="K17" s="54">
        <f t="shared" si="3"/>
        <v>0.76138147566719</v>
      </c>
      <c r="L17" s="143">
        <v>20102</v>
      </c>
    </row>
    <row r="18" ht="15" customHeight="1" spans="1:12">
      <c r="A18" s="75"/>
      <c r="B18" s="144" t="s">
        <v>114</v>
      </c>
      <c r="C18" s="42">
        <v>0</v>
      </c>
      <c r="D18" s="42">
        <v>0</v>
      </c>
      <c r="E18" s="42">
        <v>0</v>
      </c>
      <c r="F18" s="42">
        <v>584</v>
      </c>
      <c r="G18" s="42">
        <v>475</v>
      </c>
      <c r="H18" s="54">
        <f t="shared" si="0"/>
        <v>0</v>
      </c>
      <c r="I18" s="54">
        <f t="shared" si="1"/>
        <v>0</v>
      </c>
      <c r="J18" s="54">
        <f t="shared" si="2"/>
        <v>0</v>
      </c>
      <c r="K18" s="54">
        <f t="shared" si="3"/>
        <v>0.813356164383562</v>
      </c>
      <c r="L18" s="143">
        <v>2010201</v>
      </c>
    </row>
    <row r="19" ht="15" customHeight="1" spans="1:12">
      <c r="A19" s="75"/>
      <c r="B19" s="144" t="s">
        <v>115</v>
      </c>
      <c r="C19" s="42">
        <v>0</v>
      </c>
      <c r="D19" s="42">
        <v>0</v>
      </c>
      <c r="E19" s="42">
        <v>0</v>
      </c>
      <c r="F19" s="42">
        <v>7</v>
      </c>
      <c r="G19" s="42">
        <v>0</v>
      </c>
      <c r="H19" s="54">
        <f t="shared" si="0"/>
        <v>0</v>
      </c>
      <c r="I19" s="54">
        <f t="shared" si="1"/>
        <v>0</v>
      </c>
      <c r="J19" s="54">
        <f t="shared" si="2"/>
        <v>0</v>
      </c>
      <c r="K19" s="54">
        <f t="shared" si="3"/>
        <v>0</v>
      </c>
      <c r="L19" s="143">
        <v>2010202</v>
      </c>
    </row>
    <row r="20" ht="15" customHeight="1" spans="1:12">
      <c r="A20" s="75"/>
      <c r="B20" s="144" t="s">
        <v>116</v>
      </c>
      <c r="C20" s="42">
        <v>0</v>
      </c>
      <c r="D20" s="42">
        <v>0</v>
      </c>
      <c r="E20" s="42">
        <v>0</v>
      </c>
      <c r="F20" s="42">
        <v>0</v>
      </c>
      <c r="G20" s="42">
        <v>0</v>
      </c>
      <c r="H20" s="54">
        <f t="shared" si="0"/>
        <v>0</v>
      </c>
      <c r="I20" s="54">
        <f t="shared" si="1"/>
        <v>0</v>
      </c>
      <c r="J20" s="54">
        <f t="shared" si="2"/>
        <v>0</v>
      </c>
      <c r="K20" s="54">
        <f t="shared" si="3"/>
        <v>0</v>
      </c>
      <c r="L20" s="143">
        <v>2010203</v>
      </c>
    </row>
    <row r="21" ht="15" customHeight="1" spans="1:12">
      <c r="A21" s="75"/>
      <c r="B21" s="144" t="s">
        <v>126</v>
      </c>
      <c r="C21" s="42">
        <v>0</v>
      </c>
      <c r="D21" s="42">
        <v>0</v>
      </c>
      <c r="E21" s="42">
        <v>0</v>
      </c>
      <c r="F21" s="42">
        <v>30</v>
      </c>
      <c r="G21" s="42">
        <v>0</v>
      </c>
      <c r="H21" s="54">
        <f t="shared" si="0"/>
        <v>0</v>
      </c>
      <c r="I21" s="54">
        <f t="shared" si="1"/>
        <v>0</v>
      </c>
      <c r="J21" s="54">
        <f t="shared" si="2"/>
        <v>0</v>
      </c>
      <c r="K21" s="54">
        <f t="shared" si="3"/>
        <v>0</v>
      </c>
      <c r="L21" s="143">
        <v>2010204</v>
      </c>
    </row>
    <row r="22" ht="15" customHeight="1" spans="1:12">
      <c r="A22" s="75"/>
      <c r="B22" s="144" t="s">
        <v>127</v>
      </c>
      <c r="C22" s="42">
        <v>0</v>
      </c>
      <c r="D22" s="42">
        <v>0</v>
      </c>
      <c r="E22" s="42">
        <v>0</v>
      </c>
      <c r="F22" s="42">
        <v>7</v>
      </c>
      <c r="G22" s="42">
        <v>5</v>
      </c>
      <c r="H22" s="54">
        <f t="shared" si="0"/>
        <v>0</v>
      </c>
      <c r="I22" s="54">
        <f t="shared" si="1"/>
        <v>0</v>
      </c>
      <c r="J22" s="54">
        <f t="shared" si="2"/>
        <v>0</v>
      </c>
      <c r="K22" s="54">
        <f t="shared" si="3"/>
        <v>0.714285714285714</v>
      </c>
      <c r="L22" s="143">
        <v>2010205</v>
      </c>
    </row>
    <row r="23" ht="15" customHeight="1" spans="1:12">
      <c r="A23" s="75"/>
      <c r="B23" s="144" t="s">
        <v>128</v>
      </c>
      <c r="C23" s="42">
        <v>0</v>
      </c>
      <c r="D23" s="42">
        <v>0</v>
      </c>
      <c r="E23" s="42">
        <v>0</v>
      </c>
      <c r="F23" s="42">
        <v>9</v>
      </c>
      <c r="G23" s="42">
        <v>5</v>
      </c>
      <c r="H23" s="54">
        <f t="shared" si="0"/>
        <v>0</v>
      </c>
      <c r="I23" s="54">
        <f t="shared" si="1"/>
        <v>0</v>
      </c>
      <c r="J23" s="54">
        <f t="shared" si="2"/>
        <v>0</v>
      </c>
      <c r="K23" s="54">
        <f t="shared" si="3"/>
        <v>0.555555555555556</v>
      </c>
      <c r="L23" s="143">
        <v>2010206</v>
      </c>
    </row>
    <row r="24" ht="15" customHeight="1" spans="1:12">
      <c r="A24" s="75"/>
      <c r="B24" s="144" t="s">
        <v>123</v>
      </c>
      <c r="C24" s="42">
        <v>0</v>
      </c>
      <c r="D24" s="42">
        <v>0</v>
      </c>
      <c r="E24" s="42">
        <v>0</v>
      </c>
      <c r="F24" s="42">
        <v>0</v>
      </c>
      <c r="G24" s="42">
        <v>0</v>
      </c>
      <c r="H24" s="54">
        <f t="shared" si="0"/>
        <v>0</v>
      </c>
      <c r="I24" s="54">
        <f t="shared" si="1"/>
        <v>0</v>
      </c>
      <c r="J24" s="54">
        <f t="shared" si="2"/>
        <v>0</v>
      </c>
      <c r="K24" s="54">
        <f t="shared" si="3"/>
        <v>0</v>
      </c>
      <c r="L24" s="143">
        <v>2010250</v>
      </c>
    </row>
    <row r="25" ht="15" customHeight="1" spans="1:12">
      <c r="A25" s="75"/>
      <c r="B25" s="144" t="s">
        <v>129</v>
      </c>
      <c r="C25" s="42">
        <v>0</v>
      </c>
      <c r="D25" s="42">
        <v>0</v>
      </c>
      <c r="E25" s="42">
        <v>0</v>
      </c>
      <c r="F25" s="42">
        <v>0</v>
      </c>
      <c r="G25" s="42">
        <v>0</v>
      </c>
      <c r="H25" s="54">
        <f t="shared" si="0"/>
        <v>0</v>
      </c>
      <c r="I25" s="54">
        <f t="shared" si="1"/>
        <v>0</v>
      </c>
      <c r="J25" s="54">
        <f t="shared" si="2"/>
        <v>0</v>
      </c>
      <c r="K25" s="54">
        <f t="shared" si="3"/>
        <v>0</v>
      </c>
      <c r="L25" s="143">
        <v>2010299</v>
      </c>
    </row>
    <row r="26" ht="15" customHeight="1" spans="1:12">
      <c r="A26" s="75"/>
      <c r="B26" s="144" t="s">
        <v>130</v>
      </c>
      <c r="C26" s="42">
        <v>0</v>
      </c>
      <c r="D26" s="42">
        <v>0</v>
      </c>
      <c r="E26" s="42">
        <v>0</v>
      </c>
      <c r="F26" s="42">
        <v>0</v>
      </c>
      <c r="G26" s="42">
        <v>0</v>
      </c>
      <c r="H26" s="54">
        <f t="shared" si="0"/>
        <v>0</v>
      </c>
      <c r="I26" s="54">
        <f t="shared" si="1"/>
        <v>0</v>
      </c>
      <c r="J26" s="54">
        <f t="shared" si="2"/>
        <v>0</v>
      </c>
      <c r="K26" s="54">
        <f t="shared" si="3"/>
        <v>0</v>
      </c>
      <c r="L26" s="143">
        <v>20103</v>
      </c>
    </row>
    <row r="27" ht="15" customHeight="1" spans="1:12">
      <c r="A27" s="75"/>
      <c r="B27" s="144" t="s">
        <v>114</v>
      </c>
      <c r="C27" s="42">
        <v>0</v>
      </c>
      <c r="D27" s="42">
        <v>0</v>
      </c>
      <c r="E27" s="42">
        <v>0</v>
      </c>
      <c r="F27" s="42">
        <v>0</v>
      </c>
      <c r="G27" s="42">
        <v>0</v>
      </c>
      <c r="H27" s="54">
        <f t="shared" si="0"/>
        <v>0</v>
      </c>
      <c r="I27" s="54">
        <f t="shared" si="1"/>
        <v>0</v>
      </c>
      <c r="J27" s="54">
        <f t="shared" si="2"/>
        <v>0</v>
      </c>
      <c r="K27" s="54">
        <f t="shared" si="3"/>
        <v>0</v>
      </c>
      <c r="L27" s="143">
        <v>2010301</v>
      </c>
    </row>
    <row r="28" ht="15" customHeight="1" spans="1:12">
      <c r="A28" s="75"/>
      <c r="B28" s="144" t="s">
        <v>115</v>
      </c>
      <c r="C28" s="42">
        <v>0</v>
      </c>
      <c r="D28" s="42">
        <v>0</v>
      </c>
      <c r="E28" s="42">
        <v>0</v>
      </c>
      <c r="F28" s="42">
        <v>0</v>
      </c>
      <c r="G28" s="42">
        <v>0</v>
      </c>
      <c r="H28" s="54">
        <f t="shared" si="0"/>
        <v>0</v>
      </c>
      <c r="I28" s="54">
        <f t="shared" si="1"/>
        <v>0</v>
      </c>
      <c r="J28" s="54">
        <f t="shared" si="2"/>
        <v>0</v>
      </c>
      <c r="K28" s="54">
        <f t="shared" si="3"/>
        <v>0</v>
      </c>
      <c r="L28" s="143">
        <v>2010302</v>
      </c>
    </row>
    <row r="29" ht="15" customHeight="1" spans="1:12">
      <c r="A29" s="75"/>
      <c r="B29" s="144" t="s">
        <v>116</v>
      </c>
      <c r="C29" s="42">
        <v>0</v>
      </c>
      <c r="D29" s="42">
        <v>0</v>
      </c>
      <c r="E29" s="42">
        <v>0</v>
      </c>
      <c r="F29" s="42">
        <v>0</v>
      </c>
      <c r="G29" s="42">
        <v>0</v>
      </c>
      <c r="H29" s="54">
        <f t="shared" si="0"/>
        <v>0</v>
      </c>
      <c r="I29" s="54">
        <f t="shared" si="1"/>
        <v>0</v>
      </c>
      <c r="J29" s="54">
        <f t="shared" si="2"/>
        <v>0</v>
      </c>
      <c r="K29" s="54">
        <f t="shared" si="3"/>
        <v>0</v>
      </c>
      <c r="L29" s="143">
        <v>2010303</v>
      </c>
    </row>
    <row r="30" ht="15" customHeight="1" spans="1:12">
      <c r="A30" s="75"/>
      <c r="B30" s="144" t="s">
        <v>131</v>
      </c>
      <c r="C30" s="42">
        <v>0</v>
      </c>
      <c r="D30" s="42">
        <v>0</v>
      </c>
      <c r="E30" s="42">
        <v>0</v>
      </c>
      <c r="F30" s="42">
        <v>0</v>
      </c>
      <c r="G30" s="42">
        <v>0</v>
      </c>
      <c r="H30" s="54">
        <f t="shared" si="0"/>
        <v>0</v>
      </c>
      <c r="I30" s="54">
        <f t="shared" si="1"/>
        <v>0</v>
      </c>
      <c r="J30" s="54">
        <f t="shared" si="2"/>
        <v>0</v>
      </c>
      <c r="K30" s="54">
        <f t="shared" si="3"/>
        <v>0</v>
      </c>
      <c r="L30" s="143">
        <v>2010304</v>
      </c>
    </row>
    <row r="31" ht="15" customHeight="1" spans="1:12">
      <c r="A31" s="75"/>
      <c r="B31" s="144" t="s">
        <v>132</v>
      </c>
      <c r="C31" s="42">
        <v>0</v>
      </c>
      <c r="D31" s="42">
        <v>0</v>
      </c>
      <c r="E31" s="42">
        <v>0</v>
      </c>
      <c r="F31" s="42">
        <v>0</v>
      </c>
      <c r="G31" s="42">
        <v>0</v>
      </c>
      <c r="H31" s="54">
        <f t="shared" si="0"/>
        <v>0</v>
      </c>
      <c r="I31" s="54">
        <f t="shared" si="1"/>
        <v>0</v>
      </c>
      <c r="J31" s="54">
        <f t="shared" si="2"/>
        <v>0</v>
      </c>
      <c r="K31" s="54">
        <f t="shared" si="3"/>
        <v>0</v>
      </c>
      <c r="L31" s="143">
        <v>2010305</v>
      </c>
    </row>
    <row r="32" ht="15" customHeight="1" spans="1:12">
      <c r="A32" s="75"/>
      <c r="B32" s="144" t="s">
        <v>133</v>
      </c>
      <c r="C32" s="42">
        <v>0</v>
      </c>
      <c r="D32" s="42">
        <v>0</v>
      </c>
      <c r="E32" s="42">
        <v>0</v>
      </c>
      <c r="F32" s="42">
        <v>0</v>
      </c>
      <c r="G32" s="42">
        <v>0</v>
      </c>
      <c r="H32" s="54">
        <f t="shared" si="0"/>
        <v>0</v>
      </c>
      <c r="I32" s="54">
        <f t="shared" si="1"/>
        <v>0</v>
      </c>
      <c r="J32" s="54">
        <f t="shared" si="2"/>
        <v>0</v>
      </c>
      <c r="K32" s="54">
        <f t="shared" si="3"/>
        <v>0</v>
      </c>
      <c r="L32" s="143">
        <v>2010306</v>
      </c>
    </row>
    <row r="33" ht="15" customHeight="1" spans="1:12">
      <c r="A33" s="75"/>
      <c r="B33" s="144" t="s">
        <v>134</v>
      </c>
      <c r="C33" s="42">
        <v>0</v>
      </c>
      <c r="D33" s="42">
        <v>0</v>
      </c>
      <c r="E33" s="42">
        <v>0</v>
      </c>
      <c r="F33" s="42">
        <v>0</v>
      </c>
      <c r="G33" s="42">
        <v>0</v>
      </c>
      <c r="H33" s="54">
        <f t="shared" si="0"/>
        <v>0</v>
      </c>
      <c r="I33" s="54">
        <f t="shared" si="1"/>
        <v>0</v>
      </c>
      <c r="J33" s="54">
        <f t="shared" si="2"/>
        <v>0</v>
      </c>
      <c r="K33" s="54">
        <f t="shared" si="3"/>
        <v>0</v>
      </c>
      <c r="L33" s="143">
        <v>2010308</v>
      </c>
    </row>
    <row r="34" ht="15" customHeight="1" spans="1:12">
      <c r="A34" s="75"/>
      <c r="B34" s="144" t="s">
        <v>135</v>
      </c>
      <c r="C34" s="42">
        <v>0</v>
      </c>
      <c r="D34" s="42">
        <v>0</v>
      </c>
      <c r="E34" s="42">
        <v>0</v>
      </c>
      <c r="F34" s="42">
        <v>0</v>
      </c>
      <c r="G34" s="42">
        <v>0</v>
      </c>
      <c r="H34" s="54">
        <f t="shared" si="0"/>
        <v>0</v>
      </c>
      <c r="I34" s="54">
        <f t="shared" si="1"/>
        <v>0</v>
      </c>
      <c r="J34" s="54">
        <f t="shared" si="2"/>
        <v>0</v>
      </c>
      <c r="K34" s="54">
        <f t="shared" si="3"/>
        <v>0</v>
      </c>
      <c r="L34" s="143">
        <v>2010309</v>
      </c>
    </row>
    <row r="35" ht="15" customHeight="1" spans="1:12">
      <c r="A35" s="75"/>
      <c r="B35" s="144" t="s">
        <v>123</v>
      </c>
      <c r="C35" s="42">
        <v>0</v>
      </c>
      <c r="D35" s="42">
        <v>0</v>
      </c>
      <c r="E35" s="42">
        <v>0</v>
      </c>
      <c r="F35" s="42">
        <v>0</v>
      </c>
      <c r="G35" s="42">
        <v>0</v>
      </c>
      <c r="H35" s="54">
        <f t="shared" si="0"/>
        <v>0</v>
      </c>
      <c r="I35" s="54">
        <f t="shared" si="1"/>
        <v>0</v>
      </c>
      <c r="J35" s="54">
        <f t="shared" si="2"/>
        <v>0</v>
      </c>
      <c r="K35" s="54">
        <f t="shared" si="3"/>
        <v>0</v>
      </c>
      <c r="L35" s="143">
        <v>2010350</v>
      </c>
    </row>
    <row r="36" ht="15" customHeight="1" spans="1:12">
      <c r="A36" s="75"/>
      <c r="B36" s="191" t="s">
        <v>136</v>
      </c>
      <c r="C36" s="42">
        <v>0</v>
      </c>
      <c r="D36" s="42">
        <v>0</v>
      </c>
      <c r="E36" s="42">
        <v>0</v>
      </c>
      <c r="F36" s="42">
        <v>0</v>
      </c>
      <c r="G36" s="42">
        <v>0</v>
      </c>
      <c r="H36" s="54">
        <f t="shared" si="0"/>
        <v>0</v>
      </c>
      <c r="I36" s="54">
        <f t="shared" si="1"/>
        <v>0</v>
      </c>
      <c r="J36" s="54">
        <f t="shared" si="2"/>
        <v>0</v>
      </c>
      <c r="K36" s="54">
        <f t="shared" si="3"/>
        <v>0</v>
      </c>
      <c r="L36" s="143">
        <v>2010399</v>
      </c>
    </row>
    <row r="37" ht="15" customHeight="1" spans="1:12">
      <c r="A37" s="75"/>
      <c r="B37" s="144" t="s">
        <v>137</v>
      </c>
      <c r="C37" s="42">
        <v>0</v>
      </c>
      <c r="D37" s="42">
        <v>4456</v>
      </c>
      <c r="E37" s="42">
        <v>707</v>
      </c>
      <c r="F37" s="42">
        <v>568</v>
      </c>
      <c r="G37" s="42">
        <v>707</v>
      </c>
      <c r="H37" s="54">
        <f t="shared" si="0"/>
        <v>0</v>
      </c>
      <c r="I37" s="54">
        <f t="shared" si="1"/>
        <v>0.158662477558348</v>
      </c>
      <c r="J37" s="54">
        <f t="shared" si="2"/>
        <v>1</v>
      </c>
      <c r="K37" s="54">
        <f t="shared" si="3"/>
        <v>1.24471830985915</v>
      </c>
      <c r="L37" s="143">
        <v>20104</v>
      </c>
    </row>
    <row r="38" ht="15" customHeight="1" spans="1:12">
      <c r="A38" s="75"/>
      <c r="B38" s="144" t="s">
        <v>114</v>
      </c>
      <c r="C38" s="42">
        <v>0</v>
      </c>
      <c r="D38" s="42">
        <v>0</v>
      </c>
      <c r="E38" s="42">
        <v>0</v>
      </c>
      <c r="F38" s="42">
        <v>517</v>
      </c>
      <c r="G38" s="42">
        <v>462</v>
      </c>
      <c r="H38" s="54">
        <f t="shared" si="0"/>
        <v>0</v>
      </c>
      <c r="I38" s="54">
        <f t="shared" si="1"/>
        <v>0</v>
      </c>
      <c r="J38" s="54">
        <f t="shared" si="2"/>
        <v>0</v>
      </c>
      <c r="K38" s="54">
        <f t="shared" si="3"/>
        <v>0.893617021276596</v>
      </c>
      <c r="L38" s="143">
        <v>2010401</v>
      </c>
    </row>
    <row r="39" ht="15" customHeight="1" spans="1:12">
      <c r="A39" s="75"/>
      <c r="B39" s="144" t="s">
        <v>115</v>
      </c>
      <c r="C39" s="42">
        <v>0</v>
      </c>
      <c r="D39" s="42">
        <v>0</v>
      </c>
      <c r="E39" s="42">
        <v>0</v>
      </c>
      <c r="F39" s="42">
        <v>0</v>
      </c>
      <c r="G39" s="42">
        <v>0</v>
      </c>
      <c r="H39" s="54">
        <f t="shared" si="0"/>
        <v>0</v>
      </c>
      <c r="I39" s="54">
        <f t="shared" si="1"/>
        <v>0</v>
      </c>
      <c r="J39" s="54">
        <f t="shared" si="2"/>
        <v>0</v>
      </c>
      <c r="K39" s="54">
        <f t="shared" si="3"/>
        <v>0</v>
      </c>
      <c r="L39" s="143">
        <v>2010402</v>
      </c>
    </row>
    <row r="40" ht="15" customHeight="1" spans="1:12">
      <c r="A40" s="75"/>
      <c r="B40" s="144" t="s">
        <v>116</v>
      </c>
      <c r="C40" s="42">
        <v>0</v>
      </c>
      <c r="D40" s="42">
        <v>0</v>
      </c>
      <c r="E40" s="42">
        <v>0</v>
      </c>
      <c r="F40" s="42">
        <v>0</v>
      </c>
      <c r="G40" s="42">
        <v>0</v>
      </c>
      <c r="H40" s="54">
        <f t="shared" si="0"/>
        <v>0</v>
      </c>
      <c r="I40" s="54">
        <f t="shared" si="1"/>
        <v>0</v>
      </c>
      <c r="J40" s="54">
        <f t="shared" si="2"/>
        <v>0</v>
      </c>
      <c r="K40" s="54">
        <f t="shared" si="3"/>
        <v>0</v>
      </c>
      <c r="L40" s="143">
        <v>2010403</v>
      </c>
    </row>
    <row r="41" ht="15" customHeight="1" spans="1:12">
      <c r="A41" s="75"/>
      <c r="B41" s="144" t="s">
        <v>138</v>
      </c>
      <c r="C41" s="42">
        <v>0</v>
      </c>
      <c r="D41" s="42">
        <v>0</v>
      </c>
      <c r="E41" s="42">
        <v>0</v>
      </c>
      <c r="F41" s="42">
        <v>0</v>
      </c>
      <c r="G41" s="42">
        <v>245</v>
      </c>
      <c r="H41" s="54">
        <f t="shared" si="0"/>
        <v>0</v>
      </c>
      <c r="I41" s="54">
        <f t="shared" si="1"/>
        <v>0</v>
      </c>
      <c r="J41" s="54">
        <f t="shared" si="2"/>
        <v>0</v>
      </c>
      <c r="K41" s="54">
        <f t="shared" si="3"/>
        <v>0</v>
      </c>
      <c r="L41" s="143">
        <v>2010404</v>
      </c>
    </row>
    <row r="42" ht="15" customHeight="1" spans="1:12">
      <c r="A42" s="75"/>
      <c r="B42" s="144" t="s">
        <v>139</v>
      </c>
      <c r="C42" s="42">
        <v>0</v>
      </c>
      <c r="D42" s="42">
        <v>0</v>
      </c>
      <c r="E42" s="42">
        <v>0</v>
      </c>
      <c r="F42" s="42">
        <v>0</v>
      </c>
      <c r="G42" s="42">
        <v>0</v>
      </c>
      <c r="H42" s="54">
        <f t="shared" si="0"/>
        <v>0</v>
      </c>
      <c r="I42" s="54">
        <f t="shared" si="1"/>
        <v>0</v>
      </c>
      <c r="J42" s="54">
        <f t="shared" si="2"/>
        <v>0</v>
      </c>
      <c r="K42" s="54">
        <f t="shared" si="3"/>
        <v>0</v>
      </c>
      <c r="L42" s="143">
        <v>2010405</v>
      </c>
    </row>
    <row r="43" ht="15" customHeight="1" spans="1:12">
      <c r="A43" s="75"/>
      <c r="B43" s="144" t="s">
        <v>140</v>
      </c>
      <c r="C43" s="42">
        <v>0</v>
      </c>
      <c r="D43" s="42">
        <v>0</v>
      </c>
      <c r="E43" s="42">
        <v>0</v>
      </c>
      <c r="F43" s="42">
        <v>0</v>
      </c>
      <c r="G43" s="42">
        <v>0</v>
      </c>
      <c r="H43" s="54">
        <f t="shared" si="0"/>
        <v>0</v>
      </c>
      <c r="I43" s="54">
        <f t="shared" si="1"/>
        <v>0</v>
      </c>
      <c r="J43" s="54">
        <f t="shared" si="2"/>
        <v>0</v>
      </c>
      <c r="K43" s="54">
        <f t="shared" si="3"/>
        <v>0</v>
      </c>
      <c r="L43" s="143">
        <v>2010406</v>
      </c>
    </row>
    <row r="44" ht="15" customHeight="1" spans="1:12">
      <c r="A44" s="75"/>
      <c r="B44" s="144" t="s">
        <v>141</v>
      </c>
      <c r="C44" s="42">
        <v>0</v>
      </c>
      <c r="D44" s="42">
        <v>0</v>
      </c>
      <c r="E44" s="42">
        <v>0</v>
      </c>
      <c r="F44" s="42">
        <v>0</v>
      </c>
      <c r="G44" s="42">
        <v>0</v>
      </c>
      <c r="H44" s="54">
        <f t="shared" si="0"/>
        <v>0</v>
      </c>
      <c r="I44" s="54">
        <f t="shared" si="1"/>
        <v>0</v>
      </c>
      <c r="J44" s="54">
        <f t="shared" si="2"/>
        <v>0</v>
      </c>
      <c r="K44" s="54">
        <f t="shared" si="3"/>
        <v>0</v>
      </c>
      <c r="L44" s="143">
        <v>2010407</v>
      </c>
    </row>
    <row r="45" ht="15" customHeight="1" spans="1:12">
      <c r="A45" s="75"/>
      <c r="B45" s="144" t="s">
        <v>142</v>
      </c>
      <c r="C45" s="42">
        <v>0</v>
      </c>
      <c r="D45" s="42">
        <v>0</v>
      </c>
      <c r="E45" s="42">
        <v>0</v>
      </c>
      <c r="F45" s="42">
        <v>0</v>
      </c>
      <c r="G45" s="42">
        <v>0</v>
      </c>
      <c r="H45" s="54">
        <f t="shared" si="0"/>
        <v>0</v>
      </c>
      <c r="I45" s="54">
        <f t="shared" si="1"/>
        <v>0</v>
      </c>
      <c r="J45" s="54">
        <f t="shared" si="2"/>
        <v>0</v>
      </c>
      <c r="K45" s="54">
        <f t="shared" si="3"/>
        <v>0</v>
      </c>
      <c r="L45" s="143">
        <v>2010408</v>
      </c>
    </row>
    <row r="46" ht="15" customHeight="1" spans="1:12">
      <c r="A46" s="75"/>
      <c r="B46" s="144" t="s">
        <v>123</v>
      </c>
      <c r="C46" s="42">
        <v>0</v>
      </c>
      <c r="D46" s="42">
        <v>0</v>
      </c>
      <c r="E46" s="42">
        <v>0</v>
      </c>
      <c r="F46" s="42">
        <v>0</v>
      </c>
      <c r="G46" s="42">
        <v>0</v>
      </c>
      <c r="H46" s="54">
        <f t="shared" si="0"/>
        <v>0</v>
      </c>
      <c r="I46" s="54">
        <f t="shared" si="1"/>
        <v>0</v>
      </c>
      <c r="J46" s="54">
        <f t="shared" si="2"/>
        <v>0</v>
      </c>
      <c r="K46" s="54">
        <f t="shared" si="3"/>
        <v>0</v>
      </c>
      <c r="L46" s="143">
        <v>2010450</v>
      </c>
    </row>
    <row r="47" ht="15" customHeight="1" spans="1:12">
      <c r="A47" s="75"/>
      <c r="B47" s="144" t="s">
        <v>143</v>
      </c>
      <c r="C47" s="42">
        <v>0</v>
      </c>
      <c r="D47" s="42">
        <v>0</v>
      </c>
      <c r="E47" s="42">
        <v>0</v>
      </c>
      <c r="F47" s="42">
        <v>51</v>
      </c>
      <c r="G47" s="42">
        <v>0</v>
      </c>
      <c r="H47" s="54">
        <f t="shared" si="0"/>
        <v>0</v>
      </c>
      <c r="I47" s="54">
        <f t="shared" si="1"/>
        <v>0</v>
      </c>
      <c r="J47" s="54">
        <f t="shared" si="2"/>
        <v>0</v>
      </c>
      <c r="K47" s="54">
        <f t="shared" si="3"/>
        <v>0</v>
      </c>
      <c r="L47" s="143">
        <v>2010499</v>
      </c>
    </row>
    <row r="48" ht="15" customHeight="1" spans="1:12">
      <c r="A48" s="75"/>
      <c r="B48" s="144" t="s">
        <v>144</v>
      </c>
      <c r="C48" s="42">
        <v>0</v>
      </c>
      <c r="D48" s="42">
        <v>470</v>
      </c>
      <c r="E48" s="42">
        <v>452</v>
      </c>
      <c r="F48" s="42">
        <v>530</v>
      </c>
      <c r="G48" s="42">
        <v>452</v>
      </c>
      <c r="H48" s="54">
        <f t="shared" si="0"/>
        <v>0</v>
      </c>
      <c r="I48" s="54">
        <f t="shared" si="1"/>
        <v>0.961702127659574</v>
      </c>
      <c r="J48" s="54">
        <f t="shared" si="2"/>
        <v>1</v>
      </c>
      <c r="K48" s="54">
        <f t="shared" si="3"/>
        <v>0.852830188679245</v>
      </c>
      <c r="L48" s="143">
        <v>20105</v>
      </c>
    </row>
    <row r="49" ht="15" customHeight="1" spans="1:12">
      <c r="A49" s="75"/>
      <c r="B49" s="144" t="s">
        <v>114</v>
      </c>
      <c r="C49" s="42">
        <v>0</v>
      </c>
      <c r="D49" s="42">
        <v>0</v>
      </c>
      <c r="E49" s="42">
        <v>0</v>
      </c>
      <c r="F49" s="42">
        <v>420</v>
      </c>
      <c r="G49" s="42">
        <v>407</v>
      </c>
      <c r="H49" s="54">
        <f t="shared" si="0"/>
        <v>0</v>
      </c>
      <c r="I49" s="54">
        <f t="shared" si="1"/>
        <v>0</v>
      </c>
      <c r="J49" s="54">
        <f t="shared" si="2"/>
        <v>0</v>
      </c>
      <c r="K49" s="54">
        <f t="shared" si="3"/>
        <v>0.969047619047619</v>
      </c>
      <c r="L49" s="143">
        <v>2010501</v>
      </c>
    </row>
    <row r="50" ht="15" customHeight="1" spans="1:12">
      <c r="A50" s="75"/>
      <c r="B50" s="144" t="s">
        <v>115</v>
      </c>
      <c r="C50" s="42">
        <v>0</v>
      </c>
      <c r="D50" s="42">
        <v>0</v>
      </c>
      <c r="E50" s="42">
        <v>0</v>
      </c>
      <c r="F50" s="42">
        <v>0</v>
      </c>
      <c r="G50" s="42">
        <v>0</v>
      </c>
      <c r="H50" s="54">
        <f t="shared" si="0"/>
        <v>0</v>
      </c>
      <c r="I50" s="54">
        <f t="shared" si="1"/>
        <v>0</v>
      </c>
      <c r="J50" s="54">
        <f t="shared" si="2"/>
        <v>0</v>
      </c>
      <c r="K50" s="54">
        <f t="shared" si="3"/>
        <v>0</v>
      </c>
      <c r="L50" s="143">
        <v>2010502</v>
      </c>
    </row>
    <row r="51" ht="15" customHeight="1" spans="1:12">
      <c r="A51" s="75"/>
      <c r="B51" s="144" t="s">
        <v>116</v>
      </c>
      <c r="C51" s="42">
        <v>0</v>
      </c>
      <c r="D51" s="42">
        <v>0</v>
      </c>
      <c r="E51" s="42">
        <v>0</v>
      </c>
      <c r="F51" s="42">
        <v>0</v>
      </c>
      <c r="G51" s="42">
        <v>0</v>
      </c>
      <c r="H51" s="54">
        <f t="shared" si="0"/>
        <v>0</v>
      </c>
      <c r="I51" s="54">
        <f t="shared" si="1"/>
        <v>0</v>
      </c>
      <c r="J51" s="54">
        <f t="shared" si="2"/>
        <v>0</v>
      </c>
      <c r="K51" s="54">
        <f t="shared" si="3"/>
        <v>0</v>
      </c>
      <c r="L51" s="143">
        <v>2010503</v>
      </c>
    </row>
    <row r="52" ht="15" customHeight="1" spans="1:12">
      <c r="A52" s="75"/>
      <c r="B52" s="144" t="s">
        <v>145</v>
      </c>
      <c r="C52" s="42">
        <v>0</v>
      </c>
      <c r="D52" s="42">
        <v>0</v>
      </c>
      <c r="E52" s="42">
        <v>0</v>
      </c>
      <c r="F52" s="42">
        <v>0</v>
      </c>
      <c r="G52" s="42">
        <v>0</v>
      </c>
      <c r="H52" s="54">
        <f t="shared" si="0"/>
        <v>0</v>
      </c>
      <c r="I52" s="54">
        <f t="shared" si="1"/>
        <v>0</v>
      </c>
      <c r="J52" s="54">
        <f t="shared" si="2"/>
        <v>0</v>
      </c>
      <c r="K52" s="54">
        <f t="shared" si="3"/>
        <v>0</v>
      </c>
      <c r="L52" s="143">
        <v>2010504</v>
      </c>
    </row>
    <row r="53" ht="15" customHeight="1" spans="1:12">
      <c r="A53" s="75"/>
      <c r="B53" s="144" t="s">
        <v>146</v>
      </c>
      <c r="C53" s="42">
        <v>0</v>
      </c>
      <c r="D53" s="42">
        <v>0</v>
      </c>
      <c r="E53" s="42">
        <v>0</v>
      </c>
      <c r="F53" s="42">
        <v>0</v>
      </c>
      <c r="G53" s="42">
        <v>0</v>
      </c>
      <c r="H53" s="54">
        <f t="shared" si="0"/>
        <v>0</v>
      </c>
      <c r="I53" s="54">
        <f t="shared" si="1"/>
        <v>0</v>
      </c>
      <c r="J53" s="54">
        <f t="shared" si="2"/>
        <v>0</v>
      </c>
      <c r="K53" s="54">
        <f t="shared" si="3"/>
        <v>0</v>
      </c>
      <c r="L53" s="143">
        <v>2010505</v>
      </c>
    </row>
    <row r="54" ht="15" customHeight="1" spans="1:12">
      <c r="A54" s="75"/>
      <c r="B54" s="144" t="s">
        <v>147</v>
      </c>
      <c r="C54" s="42">
        <v>0</v>
      </c>
      <c r="D54" s="42">
        <v>0</v>
      </c>
      <c r="E54" s="42">
        <v>0</v>
      </c>
      <c r="F54" s="42">
        <v>83</v>
      </c>
      <c r="G54" s="42">
        <v>0</v>
      </c>
      <c r="H54" s="54">
        <f t="shared" si="0"/>
        <v>0</v>
      </c>
      <c r="I54" s="54">
        <f t="shared" si="1"/>
        <v>0</v>
      </c>
      <c r="J54" s="54">
        <f t="shared" si="2"/>
        <v>0</v>
      </c>
      <c r="K54" s="54">
        <f t="shared" si="3"/>
        <v>0</v>
      </c>
      <c r="L54" s="143">
        <v>2010506</v>
      </c>
    </row>
    <row r="55" ht="15" customHeight="1" spans="1:12">
      <c r="A55" s="75"/>
      <c r="B55" s="144" t="s">
        <v>148</v>
      </c>
      <c r="C55" s="42">
        <v>0</v>
      </c>
      <c r="D55" s="42">
        <v>0</v>
      </c>
      <c r="E55" s="42">
        <v>0</v>
      </c>
      <c r="F55" s="42">
        <v>0</v>
      </c>
      <c r="G55" s="42">
        <v>25</v>
      </c>
      <c r="H55" s="54">
        <f t="shared" si="0"/>
        <v>0</v>
      </c>
      <c r="I55" s="54">
        <f t="shared" si="1"/>
        <v>0</v>
      </c>
      <c r="J55" s="54">
        <f t="shared" si="2"/>
        <v>0</v>
      </c>
      <c r="K55" s="54">
        <f t="shared" si="3"/>
        <v>0</v>
      </c>
      <c r="L55" s="143">
        <v>2010507</v>
      </c>
    </row>
    <row r="56" ht="15" customHeight="1" spans="1:12">
      <c r="A56" s="75"/>
      <c r="B56" s="144" t="s">
        <v>149</v>
      </c>
      <c r="C56" s="42">
        <v>0</v>
      </c>
      <c r="D56" s="42">
        <v>0</v>
      </c>
      <c r="E56" s="42">
        <v>0</v>
      </c>
      <c r="F56" s="42">
        <v>27</v>
      </c>
      <c r="G56" s="42">
        <v>20</v>
      </c>
      <c r="H56" s="54">
        <f t="shared" si="0"/>
        <v>0</v>
      </c>
      <c r="I56" s="54">
        <f t="shared" si="1"/>
        <v>0</v>
      </c>
      <c r="J56" s="54">
        <f t="shared" si="2"/>
        <v>0</v>
      </c>
      <c r="K56" s="54">
        <f t="shared" si="3"/>
        <v>0.740740740740741</v>
      </c>
      <c r="L56" s="143">
        <v>2010508</v>
      </c>
    </row>
    <row r="57" ht="15" customHeight="1" spans="1:12">
      <c r="A57" s="75"/>
      <c r="B57" s="144" t="s">
        <v>123</v>
      </c>
      <c r="C57" s="42">
        <v>0</v>
      </c>
      <c r="D57" s="42">
        <v>0</v>
      </c>
      <c r="E57" s="42">
        <v>0</v>
      </c>
      <c r="F57" s="42">
        <v>0</v>
      </c>
      <c r="G57" s="42">
        <v>0</v>
      </c>
      <c r="H57" s="54">
        <f t="shared" si="0"/>
        <v>0</v>
      </c>
      <c r="I57" s="54">
        <f t="shared" si="1"/>
        <v>0</v>
      </c>
      <c r="J57" s="54">
        <f t="shared" si="2"/>
        <v>0</v>
      </c>
      <c r="K57" s="54">
        <f t="shared" si="3"/>
        <v>0</v>
      </c>
      <c r="L57" s="143">
        <v>2010550</v>
      </c>
    </row>
    <row r="58" ht="15" customHeight="1" spans="1:12">
      <c r="A58" s="75"/>
      <c r="B58" s="144" t="s">
        <v>150</v>
      </c>
      <c r="C58" s="42">
        <v>0</v>
      </c>
      <c r="D58" s="42">
        <v>0</v>
      </c>
      <c r="E58" s="42">
        <v>0</v>
      </c>
      <c r="F58" s="42">
        <v>0</v>
      </c>
      <c r="G58" s="42">
        <v>0</v>
      </c>
      <c r="H58" s="54">
        <f t="shared" si="0"/>
        <v>0</v>
      </c>
      <c r="I58" s="54">
        <f t="shared" si="1"/>
        <v>0</v>
      </c>
      <c r="J58" s="54">
        <f t="shared" si="2"/>
        <v>0</v>
      </c>
      <c r="K58" s="54">
        <f t="shared" si="3"/>
        <v>0</v>
      </c>
      <c r="L58" s="143">
        <v>2010599</v>
      </c>
    </row>
    <row r="59" ht="15" customHeight="1" spans="1:12">
      <c r="A59" s="75"/>
      <c r="B59" s="144" t="s">
        <v>151</v>
      </c>
      <c r="C59" s="42">
        <v>0</v>
      </c>
      <c r="D59" s="42">
        <v>1243</v>
      </c>
      <c r="E59" s="42">
        <v>877</v>
      </c>
      <c r="F59" s="42">
        <v>1091</v>
      </c>
      <c r="G59" s="42">
        <v>877</v>
      </c>
      <c r="H59" s="54">
        <f t="shared" si="0"/>
        <v>0</v>
      </c>
      <c r="I59" s="54">
        <f t="shared" si="1"/>
        <v>0.70555108608206</v>
      </c>
      <c r="J59" s="54">
        <f t="shared" si="2"/>
        <v>1</v>
      </c>
      <c r="K59" s="54">
        <f t="shared" si="3"/>
        <v>0.803849679193401</v>
      </c>
      <c r="L59" s="143">
        <v>20106</v>
      </c>
    </row>
    <row r="60" ht="15" customHeight="1" spans="1:12">
      <c r="A60" s="75"/>
      <c r="B60" s="144" t="s">
        <v>114</v>
      </c>
      <c r="C60" s="42">
        <v>0</v>
      </c>
      <c r="D60" s="42">
        <v>0</v>
      </c>
      <c r="E60" s="42">
        <v>0</v>
      </c>
      <c r="F60" s="42">
        <v>1015</v>
      </c>
      <c r="G60" s="42">
        <v>812</v>
      </c>
      <c r="H60" s="54">
        <f t="shared" si="0"/>
        <v>0</v>
      </c>
      <c r="I60" s="54">
        <f t="shared" si="1"/>
        <v>0</v>
      </c>
      <c r="J60" s="54">
        <f t="shared" si="2"/>
        <v>0</v>
      </c>
      <c r="K60" s="54">
        <f t="shared" si="3"/>
        <v>0.8</v>
      </c>
      <c r="L60" s="143">
        <v>2010601</v>
      </c>
    </row>
    <row r="61" ht="15" customHeight="1" spans="1:12">
      <c r="A61" s="75"/>
      <c r="B61" s="144" t="s">
        <v>115</v>
      </c>
      <c r="C61" s="42">
        <v>0</v>
      </c>
      <c r="D61" s="42">
        <v>0</v>
      </c>
      <c r="E61" s="42">
        <v>0</v>
      </c>
      <c r="F61" s="42">
        <v>0</v>
      </c>
      <c r="G61" s="42">
        <v>10</v>
      </c>
      <c r="H61" s="54">
        <f t="shared" si="0"/>
        <v>0</v>
      </c>
      <c r="I61" s="54">
        <f t="shared" si="1"/>
        <v>0</v>
      </c>
      <c r="J61" s="54">
        <f t="shared" si="2"/>
        <v>0</v>
      </c>
      <c r="K61" s="54">
        <f t="shared" si="3"/>
        <v>0</v>
      </c>
      <c r="L61" s="143">
        <v>2010602</v>
      </c>
    </row>
    <row r="62" ht="15" customHeight="1" spans="1:12">
      <c r="A62" s="75"/>
      <c r="B62" s="144" t="s">
        <v>116</v>
      </c>
      <c r="C62" s="42">
        <v>0</v>
      </c>
      <c r="D62" s="42">
        <v>0</v>
      </c>
      <c r="E62" s="42">
        <v>0</v>
      </c>
      <c r="F62" s="42">
        <v>0</v>
      </c>
      <c r="G62" s="42">
        <v>0</v>
      </c>
      <c r="H62" s="54">
        <f t="shared" si="0"/>
        <v>0</v>
      </c>
      <c r="I62" s="54">
        <f t="shared" si="1"/>
        <v>0</v>
      </c>
      <c r="J62" s="54">
        <f t="shared" si="2"/>
        <v>0</v>
      </c>
      <c r="K62" s="54">
        <f t="shared" si="3"/>
        <v>0</v>
      </c>
      <c r="L62" s="143">
        <v>2010603</v>
      </c>
    </row>
    <row r="63" ht="15" customHeight="1" spans="1:12">
      <c r="A63" s="75"/>
      <c r="B63" s="144" t="s">
        <v>152</v>
      </c>
      <c r="C63" s="42">
        <v>0</v>
      </c>
      <c r="D63" s="42">
        <v>0</v>
      </c>
      <c r="E63" s="42">
        <v>0</v>
      </c>
      <c r="F63" s="42">
        <v>0</v>
      </c>
      <c r="G63" s="42">
        <v>0</v>
      </c>
      <c r="H63" s="54">
        <f t="shared" si="0"/>
        <v>0</v>
      </c>
      <c r="I63" s="54">
        <f t="shared" si="1"/>
        <v>0</v>
      </c>
      <c r="J63" s="54">
        <f t="shared" si="2"/>
        <v>0</v>
      </c>
      <c r="K63" s="54">
        <f t="shared" si="3"/>
        <v>0</v>
      </c>
      <c r="L63" s="143">
        <v>2010604</v>
      </c>
    </row>
    <row r="64" ht="15" customHeight="1" spans="1:12">
      <c r="A64" s="75"/>
      <c r="B64" s="144" t="s">
        <v>153</v>
      </c>
      <c r="C64" s="42">
        <v>0</v>
      </c>
      <c r="D64" s="42">
        <v>0</v>
      </c>
      <c r="E64" s="42">
        <v>0</v>
      </c>
      <c r="F64" s="42">
        <v>0</v>
      </c>
      <c r="G64" s="42">
        <v>0</v>
      </c>
      <c r="H64" s="54">
        <f t="shared" si="0"/>
        <v>0</v>
      </c>
      <c r="I64" s="54">
        <f t="shared" si="1"/>
        <v>0</v>
      </c>
      <c r="J64" s="54">
        <f t="shared" si="2"/>
        <v>0</v>
      </c>
      <c r="K64" s="54">
        <f t="shared" si="3"/>
        <v>0</v>
      </c>
      <c r="L64" s="143">
        <v>2010605</v>
      </c>
    </row>
    <row r="65" ht="15" customHeight="1" spans="1:12">
      <c r="A65" s="75"/>
      <c r="B65" s="144" t="s">
        <v>154</v>
      </c>
      <c r="C65" s="42">
        <v>0</v>
      </c>
      <c r="D65" s="42">
        <v>0</v>
      </c>
      <c r="E65" s="42">
        <v>0</v>
      </c>
      <c r="F65" s="42">
        <v>0</v>
      </c>
      <c r="G65" s="42">
        <v>0</v>
      </c>
      <c r="H65" s="54">
        <f t="shared" si="0"/>
        <v>0</v>
      </c>
      <c r="I65" s="54">
        <f t="shared" si="1"/>
        <v>0</v>
      </c>
      <c r="J65" s="54">
        <f t="shared" si="2"/>
        <v>0</v>
      </c>
      <c r="K65" s="54">
        <f t="shared" si="3"/>
        <v>0</v>
      </c>
      <c r="L65" s="143">
        <v>2010606</v>
      </c>
    </row>
    <row r="66" ht="15" customHeight="1" spans="1:12">
      <c r="A66" s="75"/>
      <c r="B66" s="144" t="s">
        <v>155</v>
      </c>
      <c r="C66" s="42">
        <v>0</v>
      </c>
      <c r="D66" s="42">
        <v>0</v>
      </c>
      <c r="E66" s="42">
        <v>0</v>
      </c>
      <c r="F66" s="42">
        <v>0</v>
      </c>
      <c r="G66" s="42">
        <v>0</v>
      </c>
      <c r="H66" s="54">
        <f t="shared" si="0"/>
        <v>0</v>
      </c>
      <c r="I66" s="54">
        <f t="shared" si="1"/>
        <v>0</v>
      </c>
      <c r="J66" s="54">
        <f t="shared" si="2"/>
        <v>0</v>
      </c>
      <c r="K66" s="54">
        <f t="shared" si="3"/>
        <v>0</v>
      </c>
      <c r="L66" s="143">
        <v>2010607</v>
      </c>
    </row>
    <row r="67" ht="15" customHeight="1" spans="1:12">
      <c r="A67" s="75"/>
      <c r="B67" s="144" t="s">
        <v>156</v>
      </c>
      <c r="C67" s="42">
        <v>0</v>
      </c>
      <c r="D67" s="42">
        <v>0</v>
      </c>
      <c r="E67" s="42">
        <v>0</v>
      </c>
      <c r="F67" s="42">
        <v>0</v>
      </c>
      <c r="G67" s="42">
        <v>0</v>
      </c>
      <c r="H67" s="54">
        <f t="shared" si="0"/>
        <v>0</v>
      </c>
      <c r="I67" s="54">
        <f t="shared" si="1"/>
        <v>0</v>
      </c>
      <c r="J67" s="54">
        <f t="shared" si="2"/>
        <v>0</v>
      </c>
      <c r="K67" s="54">
        <f t="shared" si="3"/>
        <v>0</v>
      </c>
      <c r="L67" s="143">
        <v>2010608</v>
      </c>
    </row>
    <row r="68" ht="15" customHeight="1" spans="1:12">
      <c r="A68" s="75"/>
      <c r="B68" s="144" t="s">
        <v>123</v>
      </c>
      <c r="C68" s="42">
        <v>0</v>
      </c>
      <c r="D68" s="42">
        <v>0</v>
      </c>
      <c r="E68" s="42">
        <v>0</v>
      </c>
      <c r="F68" s="42">
        <v>0</v>
      </c>
      <c r="G68" s="42">
        <v>55</v>
      </c>
      <c r="H68" s="54">
        <f t="shared" si="0"/>
        <v>0</v>
      </c>
      <c r="I68" s="54">
        <f t="shared" si="1"/>
        <v>0</v>
      </c>
      <c r="J68" s="54">
        <f t="shared" si="2"/>
        <v>0</v>
      </c>
      <c r="K68" s="54">
        <f t="shared" si="3"/>
        <v>0</v>
      </c>
      <c r="L68" s="143">
        <v>2010650</v>
      </c>
    </row>
    <row r="69" ht="15" customHeight="1" spans="1:12">
      <c r="A69" s="75"/>
      <c r="B69" s="144" t="s">
        <v>157</v>
      </c>
      <c r="C69" s="42">
        <v>0</v>
      </c>
      <c r="D69" s="42">
        <v>0</v>
      </c>
      <c r="E69" s="42">
        <v>0</v>
      </c>
      <c r="F69" s="42">
        <v>76</v>
      </c>
      <c r="G69" s="42">
        <v>0</v>
      </c>
      <c r="H69" s="54">
        <f t="shared" si="0"/>
        <v>0</v>
      </c>
      <c r="I69" s="54">
        <f t="shared" si="1"/>
        <v>0</v>
      </c>
      <c r="J69" s="54">
        <f t="shared" si="2"/>
        <v>0</v>
      </c>
      <c r="K69" s="54">
        <f t="shared" si="3"/>
        <v>0</v>
      </c>
      <c r="L69" s="143">
        <v>2010699</v>
      </c>
    </row>
    <row r="70" ht="15" customHeight="1" spans="1:12">
      <c r="A70" s="75"/>
      <c r="B70" s="144" t="s">
        <v>158</v>
      </c>
      <c r="C70" s="42">
        <v>0</v>
      </c>
      <c r="D70" s="42">
        <v>90</v>
      </c>
      <c r="E70" s="42">
        <v>15</v>
      </c>
      <c r="F70" s="42">
        <v>90</v>
      </c>
      <c r="G70" s="42">
        <v>15</v>
      </c>
      <c r="H70" s="54">
        <f t="shared" si="0"/>
        <v>0</v>
      </c>
      <c r="I70" s="54">
        <f t="shared" si="1"/>
        <v>0.166666666666667</v>
      </c>
      <c r="J70" s="54">
        <f t="shared" si="2"/>
        <v>1</v>
      </c>
      <c r="K70" s="54">
        <f t="shared" si="3"/>
        <v>0.166666666666667</v>
      </c>
      <c r="L70" s="143">
        <v>20107</v>
      </c>
    </row>
    <row r="71" ht="15" customHeight="1" spans="1:12">
      <c r="A71" s="75"/>
      <c r="B71" s="144" t="s">
        <v>114</v>
      </c>
      <c r="C71" s="42">
        <v>0</v>
      </c>
      <c r="D71" s="42">
        <v>0</v>
      </c>
      <c r="E71" s="42">
        <v>0</v>
      </c>
      <c r="F71" s="42">
        <v>90</v>
      </c>
      <c r="G71" s="42">
        <v>15</v>
      </c>
      <c r="H71" s="54">
        <f t="shared" si="0"/>
        <v>0</v>
      </c>
      <c r="I71" s="54">
        <f t="shared" si="1"/>
        <v>0</v>
      </c>
      <c r="J71" s="54">
        <f t="shared" si="2"/>
        <v>0</v>
      </c>
      <c r="K71" s="54">
        <f t="shared" si="3"/>
        <v>0.166666666666667</v>
      </c>
      <c r="L71" s="143">
        <v>2010701</v>
      </c>
    </row>
    <row r="72" ht="15" customHeight="1" spans="1:12">
      <c r="A72" s="75"/>
      <c r="B72" s="144" t="s">
        <v>115</v>
      </c>
      <c r="C72" s="42">
        <v>0</v>
      </c>
      <c r="D72" s="42">
        <v>0</v>
      </c>
      <c r="E72" s="42">
        <v>0</v>
      </c>
      <c r="F72" s="42">
        <v>0</v>
      </c>
      <c r="G72" s="42">
        <v>0</v>
      </c>
      <c r="H72" s="54">
        <f t="shared" si="0"/>
        <v>0</v>
      </c>
      <c r="I72" s="54">
        <f t="shared" si="1"/>
        <v>0</v>
      </c>
      <c r="J72" s="54">
        <f t="shared" si="2"/>
        <v>0</v>
      </c>
      <c r="K72" s="54">
        <f t="shared" si="3"/>
        <v>0</v>
      </c>
      <c r="L72" s="143">
        <v>2010702</v>
      </c>
    </row>
    <row r="73" ht="15" customHeight="1" spans="1:12">
      <c r="A73" s="75"/>
      <c r="B73" s="144" t="s">
        <v>116</v>
      </c>
      <c r="C73" s="42">
        <v>0</v>
      </c>
      <c r="D73" s="42">
        <v>0</v>
      </c>
      <c r="E73" s="42">
        <v>0</v>
      </c>
      <c r="F73" s="42">
        <v>0</v>
      </c>
      <c r="G73" s="42">
        <v>0</v>
      </c>
      <c r="H73" s="54">
        <f t="shared" si="0"/>
        <v>0</v>
      </c>
      <c r="I73" s="54">
        <f t="shared" si="1"/>
        <v>0</v>
      </c>
      <c r="J73" s="54">
        <f t="shared" si="2"/>
        <v>0</v>
      </c>
      <c r="K73" s="54">
        <f t="shared" si="3"/>
        <v>0</v>
      </c>
      <c r="L73" s="143">
        <v>2010703</v>
      </c>
    </row>
    <row r="74" ht="15" customHeight="1" spans="1:12">
      <c r="A74" s="75"/>
      <c r="B74" s="144" t="s">
        <v>155</v>
      </c>
      <c r="C74" s="42">
        <v>0</v>
      </c>
      <c r="D74" s="42">
        <v>0</v>
      </c>
      <c r="E74" s="42">
        <v>0</v>
      </c>
      <c r="F74" s="42">
        <v>0</v>
      </c>
      <c r="G74" s="42">
        <v>0</v>
      </c>
      <c r="H74" s="54">
        <f t="shared" si="0"/>
        <v>0</v>
      </c>
      <c r="I74" s="54">
        <f t="shared" si="1"/>
        <v>0</v>
      </c>
      <c r="J74" s="54">
        <f t="shared" si="2"/>
        <v>0</v>
      </c>
      <c r="K74" s="54">
        <f t="shared" si="3"/>
        <v>0</v>
      </c>
      <c r="L74" s="143">
        <v>2010709</v>
      </c>
    </row>
    <row r="75" ht="15" customHeight="1" spans="1:12">
      <c r="A75" s="75"/>
      <c r="B75" s="144" t="s">
        <v>159</v>
      </c>
      <c r="C75" s="42">
        <v>0</v>
      </c>
      <c r="D75" s="42">
        <v>0</v>
      </c>
      <c r="E75" s="42">
        <v>0</v>
      </c>
      <c r="F75" s="42">
        <v>0</v>
      </c>
      <c r="G75" s="42">
        <v>0</v>
      </c>
      <c r="H75" s="54">
        <f t="shared" si="0"/>
        <v>0</v>
      </c>
      <c r="I75" s="54">
        <f t="shared" si="1"/>
        <v>0</v>
      </c>
      <c r="J75" s="54">
        <f t="shared" si="2"/>
        <v>0</v>
      </c>
      <c r="K75" s="54">
        <f t="shared" si="3"/>
        <v>0</v>
      </c>
      <c r="L75" s="143">
        <v>2010710</v>
      </c>
    </row>
    <row r="76" ht="15" customHeight="1" spans="1:12">
      <c r="A76" s="75"/>
      <c r="B76" s="144" t="s">
        <v>123</v>
      </c>
      <c r="C76" s="42">
        <v>0</v>
      </c>
      <c r="D76" s="42">
        <v>0</v>
      </c>
      <c r="E76" s="42">
        <v>0</v>
      </c>
      <c r="F76" s="42">
        <v>0</v>
      </c>
      <c r="G76" s="42">
        <v>0</v>
      </c>
      <c r="H76" s="54">
        <f t="shared" si="0"/>
        <v>0</v>
      </c>
      <c r="I76" s="54">
        <f t="shared" si="1"/>
        <v>0</v>
      </c>
      <c r="J76" s="54">
        <f t="shared" si="2"/>
        <v>0</v>
      </c>
      <c r="K76" s="54">
        <f t="shared" si="3"/>
        <v>0</v>
      </c>
      <c r="L76" s="143">
        <v>2010750</v>
      </c>
    </row>
    <row r="77" ht="15" customHeight="1" spans="1:12">
      <c r="A77" s="75"/>
      <c r="B77" s="144" t="s">
        <v>160</v>
      </c>
      <c r="C77" s="42">
        <v>0</v>
      </c>
      <c r="D77" s="42">
        <v>0</v>
      </c>
      <c r="E77" s="42">
        <v>0</v>
      </c>
      <c r="F77" s="42">
        <v>0</v>
      </c>
      <c r="G77" s="42">
        <v>0</v>
      </c>
      <c r="H77" s="54">
        <f t="shared" si="0"/>
        <v>0</v>
      </c>
      <c r="I77" s="54">
        <f t="shared" si="1"/>
        <v>0</v>
      </c>
      <c r="J77" s="54">
        <f t="shared" si="2"/>
        <v>0</v>
      </c>
      <c r="K77" s="54">
        <f t="shared" si="3"/>
        <v>0</v>
      </c>
      <c r="L77" s="143">
        <v>2010799</v>
      </c>
    </row>
    <row r="78" ht="15" customHeight="1" spans="1:12">
      <c r="A78" s="75"/>
      <c r="B78" s="144" t="s">
        <v>161</v>
      </c>
      <c r="C78" s="42">
        <v>0</v>
      </c>
      <c r="D78" s="42">
        <v>10</v>
      </c>
      <c r="E78" s="42">
        <v>0</v>
      </c>
      <c r="F78" s="42">
        <v>0</v>
      </c>
      <c r="G78" s="42">
        <v>0</v>
      </c>
      <c r="H78" s="54">
        <f t="shared" si="0"/>
        <v>0</v>
      </c>
      <c r="I78" s="54">
        <f t="shared" si="1"/>
        <v>0</v>
      </c>
      <c r="J78" s="54">
        <f t="shared" si="2"/>
        <v>0</v>
      </c>
      <c r="K78" s="54">
        <f t="shared" si="3"/>
        <v>0</v>
      </c>
      <c r="L78" s="143">
        <v>20108</v>
      </c>
    </row>
    <row r="79" ht="15" customHeight="1" spans="1:12">
      <c r="A79" s="75"/>
      <c r="B79" s="144" t="s">
        <v>114</v>
      </c>
      <c r="C79" s="42">
        <v>0</v>
      </c>
      <c r="D79" s="42">
        <v>0</v>
      </c>
      <c r="E79" s="42">
        <v>0</v>
      </c>
      <c r="F79" s="42">
        <v>0</v>
      </c>
      <c r="G79" s="42">
        <v>0</v>
      </c>
      <c r="H79" s="54">
        <f t="shared" si="0"/>
        <v>0</v>
      </c>
      <c r="I79" s="54">
        <f t="shared" si="1"/>
        <v>0</v>
      </c>
      <c r="J79" s="54">
        <f t="shared" si="2"/>
        <v>0</v>
      </c>
      <c r="K79" s="54">
        <f t="shared" si="3"/>
        <v>0</v>
      </c>
      <c r="L79" s="143">
        <v>2010801</v>
      </c>
    </row>
    <row r="80" ht="15" customHeight="1" spans="1:12">
      <c r="A80" s="75"/>
      <c r="B80" s="144" t="s">
        <v>115</v>
      </c>
      <c r="C80" s="42">
        <v>0</v>
      </c>
      <c r="D80" s="42">
        <v>0</v>
      </c>
      <c r="E80" s="42">
        <v>0</v>
      </c>
      <c r="F80" s="42">
        <v>0</v>
      </c>
      <c r="G80" s="42">
        <v>0</v>
      </c>
      <c r="H80" s="54">
        <f t="shared" si="0"/>
        <v>0</v>
      </c>
      <c r="I80" s="54">
        <f t="shared" si="1"/>
        <v>0</v>
      </c>
      <c r="J80" s="54">
        <f t="shared" si="2"/>
        <v>0</v>
      </c>
      <c r="K80" s="54">
        <f t="shared" si="3"/>
        <v>0</v>
      </c>
      <c r="L80" s="143">
        <v>2010802</v>
      </c>
    </row>
    <row r="81" ht="15" customHeight="1" spans="1:12">
      <c r="A81" s="75"/>
      <c r="B81" s="144" t="s">
        <v>116</v>
      </c>
      <c r="C81" s="42">
        <v>0</v>
      </c>
      <c r="D81" s="42">
        <v>0</v>
      </c>
      <c r="E81" s="42">
        <v>0</v>
      </c>
      <c r="F81" s="42">
        <v>0</v>
      </c>
      <c r="G81" s="42">
        <v>0</v>
      </c>
      <c r="H81" s="54">
        <f t="shared" si="0"/>
        <v>0</v>
      </c>
      <c r="I81" s="54">
        <f t="shared" si="1"/>
        <v>0</v>
      </c>
      <c r="J81" s="54">
        <f t="shared" si="2"/>
        <v>0</v>
      </c>
      <c r="K81" s="54">
        <f t="shared" si="3"/>
        <v>0</v>
      </c>
      <c r="L81" s="143">
        <v>2010803</v>
      </c>
    </row>
    <row r="82" ht="15" customHeight="1" spans="1:12">
      <c r="A82" s="75"/>
      <c r="B82" s="144" t="s">
        <v>162</v>
      </c>
      <c r="C82" s="42">
        <v>0</v>
      </c>
      <c r="D82" s="42">
        <v>0</v>
      </c>
      <c r="E82" s="42">
        <v>0</v>
      </c>
      <c r="F82" s="42">
        <v>0</v>
      </c>
      <c r="G82" s="42">
        <v>0</v>
      </c>
      <c r="H82" s="54">
        <f t="shared" si="0"/>
        <v>0</v>
      </c>
      <c r="I82" s="54">
        <f t="shared" si="1"/>
        <v>0</v>
      </c>
      <c r="J82" s="54">
        <f t="shared" si="2"/>
        <v>0</v>
      </c>
      <c r="K82" s="54">
        <f t="shared" si="3"/>
        <v>0</v>
      </c>
      <c r="L82" s="143">
        <v>2010804</v>
      </c>
    </row>
    <row r="83" ht="15" customHeight="1" spans="1:12">
      <c r="A83" s="75"/>
      <c r="B83" s="144" t="s">
        <v>163</v>
      </c>
      <c r="C83" s="42">
        <v>0</v>
      </c>
      <c r="D83" s="42">
        <v>0</v>
      </c>
      <c r="E83" s="42">
        <v>0</v>
      </c>
      <c r="F83" s="42">
        <v>0</v>
      </c>
      <c r="G83" s="42">
        <v>0</v>
      </c>
      <c r="H83" s="54">
        <f t="shared" si="0"/>
        <v>0</v>
      </c>
      <c r="I83" s="54">
        <f t="shared" si="1"/>
        <v>0</v>
      </c>
      <c r="J83" s="54">
        <f t="shared" si="2"/>
        <v>0</v>
      </c>
      <c r="K83" s="54">
        <f t="shared" si="3"/>
        <v>0</v>
      </c>
      <c r="L83" s="143">
        <v>2010805</v>
      </c>
    </row>
    <row r="84" ht="15" customHeight="1" spans="1:12">
      <c r="A84" s="75"/>
      <c r="B84" s="144" t="s">
        <v>155</v>
      </c>
      <c r="C84" s="42">
        <v>0</v>
      </c>
      <c r="D84" s="42">
        <v>0</v>
      </c>
      <c r="E84" s="42">
        <v>0</v>
      </c>
      <c r="F84" s="42">
        <v>0</v>
      </c>
      <c r="G84" s="42">
        <v>0</v>
      </c>
      <c r="H84" s="54">
        <f t="shared" si="0"/>
        <v>0</v>
      </c>
      <c r="I84" s="54">
        <f t="shared" si="1"/>
        <v>0</v>
      </c>
      <c r="J84" s="54">
        <f t="shared" si="2"/>
        <v>0</v>
      </c>
      <c r="K84" s="54">
        <f t="shared" si="3"/>
        <v>0</v>
      </c>
      <c r="L84" s="143">
        <v>2010806</v>
      </c>
    </row>
    <row r="85" ht="15" customHeight="1" spans="1:12">
      <c r="A85" s="75"/>
      <c r="B85" s="144" t="s">
        <v>123</v>
      </c>
      <c r="C85" s="42">
        <v>0</v>
      </c>
      <c r="D85" s="42">
        <v>0</v>
      </c>
      <c r="E85" s="42">
        <v>0</v>
      </c>
      <c r="F85" s="42">
        <v>0</v>
      </c>
      <c r="G85" s="42">
        <v>0</v>
      </c>
      <c r="H85" s="54">
        <f t="shared" si="0"/>
        <v>0</v>
      </c>
      <c r="I85" s="54">
        <f t="shared" si="1"/>
        <v>0</v>
      </c>
      <c r="J85" s="54">
        <f t="shared" si="2"/>
        <v>0</v>
      </c>
      <c r="K85" s="54">
        <f t="shared" si="3"/>
        <v>0</v>
      </c>
      <c r="L85" s="143">
        <v>2010850</v>
      </c>
    </row>
    <row r="86" ht="15" customHeight="1" spans="1:12">
      <c r="A86" s="75"/>
      <c r="B86" s="144" t="s">
        <v>164</v>
      </c>
      <c r="C86" s="42">
        <v>0</v>
      </c>
      <c r="D86" s="42">
        <v>0</v>
      </c>
      <c r="E86" s="42">
        <v>0</v>
      </c>
      <c r="F86" s="42">
        <v>0</v>
      </c>
      <c r="G86" s="42">
        <v>0</v>
      </c>
      <c r="H86" s="54">
        <f t="shared" si="0"/>
        <v>0</v>
      </c>
      <c r="I86" s="54">
        <f t="shared" si="1"/>
        <v>0</v>
      </c>
      <c r="J86" s="54">
        <f t="shared" si="2"/>
        <v>0</v>
      </c>
      <c r="K86" s="54">
        <f t="shared" si="3"/>
        <v>0</v>
      </c>
      <c r="L86" s="143">
        <v>2010899</v>
      </c>
    </row>
    <row r="87" ht="15" customHeight="1" spans="1:12">
      <c r="A87" s="75"/>
      <c r="B87" s="144" t="s">
        <v>165</v>
      </c>
      <c r="C87" s="42">
        <v>0</v>
      </c>
      <c r="D87" s="42">
        <v>0</v>
      </c>
      <c r="E87" s="42">
        <v>0</v>
      </c>
      <c r="F87" s="42">
        <v>0</v>
      </c>
      <c r="G87" s="42">
        <v>0</v>
      </c>
      <c r="H87" s="54">
        <f t="shared" si="0"/>
        <v>0</v>
      </c>
      <c r="I87" s="54">
        <f t="shared" si="1"/>
        <v>0</v>
      </c>
      <c r="J87" s="54">
        <f t="shared" si="2"/>
        <v>0</v>
      </c>
      <c r="K87" s="54">
        <f t="shared" si="3"/>
        <v>0</v>
      </c>
      <c r="L87" s="143">
        <v>20109</v>
      </c>
    </row>
    <row r="88" ht="15" customHeight="1" spans="1:12">
      <c r="A88" s="75"/>
      <c r="B88" s="144" t="s">
        <v>114</v>
      </c>
      <c r="C88" s="42">
        <v>0</v>
      </c>
      <c r="D88" s="42">
        <v>0</v>
      </c>
      <c r="E88" s="42">
        <v>0</v>
      </c>
      <c r="F88" s="42">
        <v>0</v>
      </c>
      <c r="G88" s="42">
        <v>0</v>
      </c>
      <c r="H88" s="54">
        <f t="shared" si="0"/>
        <v>0</v>
      </c>
      <c r="I88" s="54">
        <f t="shared" si="1"/>
        <v>0</v>
      </c>
      <c r="J88" s="54">
        <f t="shared" si="2"/>
        <v>0</v>
      </c>
      <c r="K88" s="54">
        <f t="shared" si="3"/>
        <v>0</v>
      </c>
      <c r="L88" s="143">
        <v>2010901</v>
      </c>
    </row>
    <row r="89" ht="15" customHeight="1" spans="1:12">
      <c r="A89" s="75"/>
      <c r="B89" s="144" t="s">
        <v>115</v>
      </c>
      <c r="C89" s="42">
        <v>0</v>
      </c>
      <c r="D89" s="42">
        <v>0</v>
      </c>
      <c r="E89" s="42">
        <v>0</v>
      </c>
      <c r="F89" s="42">
        <v>0</v>
      </c>
      <c r="G89" s="42">
        <v>0</v>
      </c>
      <c r="H89" s="54">
        <f t="shared" si="0"/>
        <v>0</v>
      </c>
      <c r="I89" s="54">
        <f t="shared" si="1"/>
        <v>0</v>
      </c>
      <c r="J89" s="54">
        <f t="shared" si="2"/>
        <v>0</v>
      </c>
      <c r="K89" s="54">
        <f t="shared" si="3"/>
        <v>0</v>
      </c>
      <c r="L89" s="143">
        <v>2010902</v>
      </c>
    </row>
    <row r="90" ht="15" customHeight="1" spans="1:12">
      <c r="A90" s="75"/>
      <c r="B90" s="144" t="s">
        <v>116</v>
      </c>
      <c r="C90" s="42">
        <v>0</v>
      </c>
      <c r="D90" s="42">
        <v>0</v>
      </c>
      <c r="E90" s="42">
        <v>0</v>
      </c>
      <c r="F90" s="42">
        <v>0</v>
      </c>
      <c r="G90" s="42">
        <v>0</v>
      </c>
      <c r="H90" s="54">
        <f t="shared" si="0"/>
        <v>0</v>
      </c>
      <c r="I90" s="54">
        <f t="shared" si="1"/>
        <v>0</v>
      </c>
      <c r="J90" s="54">
        <f t="shared" si="2"/>
        <v>0</v>
      </c>
      <c r="K90" s="54">
        <f t="shared" si="3"/>
        <v>0</v>
      </c>
      <c r="L90" s="143">
        <v>2010903</v>
      </c>
    </row>
    <row r="91" ht="15" customHeight="1" spans="1:12">
      <c r="A91" s="75"/>
      <c r="B91" s="144" t="s">
        <v>166</v>
      </c>
      <c r="C91" s="42">
        <v>0</v>
      </c>
      <c r="D91" s="42">
        <v>0</v>
      </c>
      <c r="E91" s="42">
        <v>0</v>
      </c>
      <c r="F91" s="42">
        <v>0</v>
      </c>
      <c r="G91" s="42">
        <v>0</v>
      </c>
      <c r="H91" s="54">
        <f t="shared" si="0"/>
        <v>0</v>
      </c>
      <c r="I91" s="54">
        <f t="shared" si="1"/>
        <v>0</v>
      </c>
      <c r="J91" s="54">
        <f t="shared" si="2"/>
        <v>0</v>
      </c>
      <c r="K91" s="54">
        <f t="shared" si="3"/>
        <v>0</v>
      </c>
      <c r="L91" s="143">
        <v>2010905</v>
      </c>
    </row>
    <row r="92" ht="15" customHeight="1" spans="1:12">
      <c r="A92" s="75"/>
      <c r="B92" s="144" t="s">
        <v>167</v>
      </c>
      <c r="C92" s="42">
        <v>0</v>
      </c>
      <c r="D92" s="42">
        <v>0</v>
      </c>
      <c r="E92" s="42">
        <v>0</v>
      </c>
      <c r="F92" s="42">
        <v>0</v>
      </c>
      <c r="G92" s="42">
        <v>0</v>
      </c>
      <c r="H92" s="54">
        <f t="shared" si="0"/>
        <v>0</v>
      </c>
      <c r="I92" s="54">
        <f t="shared" si="1"/>
        <v>0</v>
      </c>
      <c r="J92" s="54">
        <f t="shared" si="2"/>
        <v>0</v>
      </c>
      <c r="K92" s="54">
        <f t="shared" si="3"/>
        <v>0</v>
      </c>
      <c r="L92" s="143">
        <v>2010907</v>
      </c>
    </row>
    <row r="93" ht="15" customHeight="1" spans="1:12">
      <c r="A93" s="75"/>
      <c r="B93" s="144" t="s">
        <v>155</v>
      </c>
      <c r="C93" s="42">
        <v>0</v>
      </c>
      <c r="D93" s="42">
        <v>0</v>
      </c>
      <c r="E93" s="42">
        <v>0</v>
      </c>
      <c r="F93" s="42">
        <v>0</v>
      </c>
      <c r="G93" s="42">
        <v>0</v>
      </c>
      <c r="H93" s="54">
        <f t="shared" si="0"/>
        <v>0</v>
      </c>
      <c r="I93" s="54">
        <f t="shared" si="1"/>
        <v>0</v>
      </c>
      <c r="J93" s="54">
        <f t="shared" si="2"/>
        <v>0</v>
      </c>
      <c r="K93" s="54">
        <f t="shared" si="3"/>
        <v>0</v>
      </c>
      <c r="L93" s="143">
        <v>2010908</v>
      </c>
    </row>
    <row r="94" ht="15" customHeight="1" spans="1:12">
      <c r="A94" s="75"/>
      <c r="B94" s="144" t="s">
        <v>168</v>
      </c>
      <c r="C94" s="42">
        <v>0</v>
      </c>
      <c r="D94" s="42">
        <v>0</v>
      </c>
      <c r="E94" s="42">
        <v>0</v>
      </c>
      <c r="F94" s="42">
        <v>0</v>
      </c>
      <c r="G94" s="42">
        <v>0</v>
      </c>
      <c r="H94" s="54">
        <f t="shared" si="0"/>
        <v>0</v>
      </c>
      <c r="I94" s="54">
        <f t="shared" si="1"/>
        <v>0</v>
      </c>
      <c r="J94" s="54">
        <f t="shared" si="2"/>
        <v>0</v>
      </c>
      <c r="K94" s="54">
        <f t="shared" si="3"/>
        <v>0</v>
      </c>
      <c r="L94" s="143">
        <v>2010909</v>
      </c>
    </row>
    <row r="95" ht="15" customHeight="1" spans="1:12">
      <c r="A95" s="75"/>
      <c r="B95" s="144" t="s">
        <v>169</v>
      </c>
      <c r="C95" s="42">
        <v>0</v>
      </c>
      <c r="D95" s="42">
        <v>0</v>
      </c>
      <c r="E95" s="42">
        <v>0</v>
      </c>
      <c r="F95" s="42">
        <v>0</v>
      </c>
      <c r="G95" s="42">
        <v>0</v>
      </c>
      <c r="H95" s="54">
        <f t="shared" si="0"/>
        <v>0</v>
      </c>
      <c r="I95" s="54">
        <f t="shared" si="1"/>
        <v>0</v>
      </c>
      <c r="J95" s="54">
        <f t="shared" si="2"/>
        <v>0</v>
      </c>
      <c r="K95" s="54">
        <f t="shared" si="3"/>
        <v>0</v>
      </c>
      <c r="L95" s="143">
        <v>2010910</v>
      </c>
    </row>
    <row r="96" ht="15" customHeight="1" spans="1:12">
      <c r="A96" s="75"/>
      <c r="B96" s="144" t="s">
        <v>170</v>
      </c>
      <c r="C96" s="42">
        <v>0</v>
      </c>
      <c r="D96" s="42">
        <v>0</v>
      </c>
      <c r="E96" s="42">
        <v>0</v>
      </c>
      <c r="F96" s="42">
        <v>0</v>
      </c>
      <c r="G96" s="42">
        <v>0</v>
      </c>
      <c r="H96" s="54">
        <f t="shared" si="0"/>
        <v>0</v>
      </c>
      <c r="I96" s="54">
        <f t="shared" si="1"/>
        <v>0</v>
      </c>
      <c r="J96" s="54">
        <f t="shared" si="2"/>
        <v>0</v>
      </c>
      <c r="K96" s="54">
        <f t="shared" si="3"/>
        <v>0</v>
      </c>
      <c r="L96" s="143">
        <v>2010911</v>
      </c>
    </row>
    <row r="97" ht="15" customHeight="1" spans="1:12">
      <c r="A97" s="75"/>
      <c r="B97" s="144" t="s">
        <v>171</v>
      </c>
      <c r="C97" s="42">
        <v>0</v>
      </c>
      <c r="D97" s="42">
        <v>0</v>
      </c>
      <c r="E97" s="42">
        <v>0</v>
      </c>
      <c r="F97" s="42">
        <v>0</v>
      </c>
      <c r="G97" s="42">
        <v>0</v>
      </c>
      <c r="H97" s="54">
        <f t="shared" si="0"/>
        <v>0</v>
      </c>
      <c r="I97" s="54">
        <f t="shared" si="1"/>
        <v>0</v>
      </c>
      <c r="J97" s="54">
        <f t="shared" si="2"/>
        <v>0</v>
      </c>
      <c r="K97" s="54">
        <f t="shared" si="3"/>
        <v>0</v>
      </c>
      <c r="L97" s="143">
        <v>2010912</v>
      </c>
    </row>
    <row r="98" ht="15" customHeight="1" spans="1:12">
      <c r="A98" s="75"/>
      <c r="B98" s="144" t="s">
        <v>123</v>
      </c>
      <c r="C98" s="42">
        <v>0</v>
      </c>
      <c r="D98" s="42">
        <v>0</v>
      </c>
      <c r="E98" s="42">
        <v>0</v>
      </c>
      <c r="F98" s="42">
        <v>0</v>
      </c>
      <c r="G98" s="42">
        <v>0</v>
      </c>
      <c r="H98" s="54">
        <f t="shared" si="0"/>
        <v>0</v>
      </c>
      <c r="I98" s="54">
        <f t="shared" si="1"/>
        <v>0</v>
      </c>
      <c r="J98" s="54">
        <f t="shared" si="2"/>
        <v>0</v>
      </c>
      <c r="K98" s="54">
        <f t="shared" si="3"/>
        <v>0</v>
      </c>
      <c r="L98" s="143">
        <v>2010950</v>
      </c>
    </row>
    <row r="99" ht="15" customHeight="1" spans="1:12">
      <c r="A99" s="75"/>
      <c r="B99" s="144" t="s">
        <v>172</v>
      </c>
      <c r="C99" s="42">
        <v>0</v>
      </c>
      <c r="D99" s="42">
        <v>0</v>
      </c>
      <c r="E99" s="42">
        <v>0</v>
      </c>
      <c r="F99" s="42">
        <v>0</v>
      </c>
      <c r="G99" s="42">
        <v>0</v>
      </c>
      <c r="H99" s="54">
        <f t="shared" si="0"/>
        <v>0</v>
      </c>
      <c r="I99" s="54">
        <f t="shared" si="1"/>
        <v>0</v>
      </c>
      <c r="J99" s="54">
        <f t="shared" si="2"/>
        <v>0</v>
      </c>
      <c r="K99" s="54">
        <f t="shared" si="3"/>
        <v>0</v>
      </c>
      <c r="L99" s="143">
        <v>2010999</v>
      </c>
    </row>
    <row r="100" ht="15" customHeight="1" spans="1:12">
      <c r="A100" s="75"/>
      <c r="B100" s="144" t="s">
        <v>173</v>
      </c>
      <c r="C100" s="42">
        <v>0</v>
      </c>
      <c r="D100" s="42">
        <v>0</v>
      </c>
      <c r="E100" s="42">
        <v>0</v>
      </c>
      <c r="F100" s="42">
        <v>0</v>
      </c>
      <c r="G100" s="42">
        <v>0</v>
      </c>
      <c r="H100" s="54">
        <f t="shared" si="0"/>
        <v>0</v>
      </c>
      <c r="I100" s="54">
        <f t="shared" si="1"/>
        <v>0</v>
      </c>
      <c r="J100" s="54">
        <f t="shared" si="2"/>
        <v>0</v>
      </c>
      <c r="K100" s="54">
        <f t="shared" si="3"/>
        <v>0</v>
      </c>
      <c r="L100" s="143">
        <v>20111</v>
      </c>
    </row>
    <row r="101" ht="15" customHeight="1" spans="1:12">
      <c r="A101" s="75"/>
      <c r="B101" s="144" t="s">
        <v>114</v>
      </c>
      <c r="C101" s="42">
        <v>0</v>
      </c>
      <c r="D101" s="42">
        <v>0</v>
      </c>
      <c r="E101" s="42">
        <v>0</v>
      </c>
      <c r="F101" s="42">
        <v>0</v>
      </c>
      <c r="G101" s="42">
        <v>0</v>
      </c>
      <c r="H101" s="54">
        <f t="shared" si="0"/>
        <v>0</v>
      </c>
      <c r="I101" s="54">
        <f t="shared" si="1"/>
        <v>0</v>
      </c>
      <c r="J101" s="54">
        <f t="shared" si="2"/>
        <v>0</v>
      </c>
      <c r="K101" s="54">
        <f t="shared" si="3"/>
        <v>0</v>
      </c>
      <c r="L101" s="143">
        <v>2011101</v>
      </c>
    </row>
    <row r="102" ht="15" customHeight="1" spans="1:12">
      <c r="A102" s="75"/>
      <c r="B102" s="144" t="s">
        <v>115</v>
      </c>
      <c r="C102" s="42">
        <v>0</v>
      </c>
      <c r="D102" s="42">
        <v>0</v>
      </c>
      <c r="E102" s="42">
        <v>0</v>
      </c>
      <c r="F102" s="42">
        <v>0</v>
      </c>
      <c r="G102" s="42">
        <v>0</v>
      </c>
      <c r="H102" s="54">
        <f t="shared" si="0"/>
        <v>0</v>
      </c>
      <c r="I102" s="54">
        <f t="shared" si="1"/>
        <v>0</v>
      </c>
      <c r="J102" s="54">
        <f t="shared" si="2"/>
        <v>0</v>
      </c>
      <c r="K102" s="54">
        <f t="shared" si="3"/>
        <v>0</v>
      </c>
      <c r="L102" s="143">
        <v>2011102</v>
      </c>
    </row>
    <row r="103" ht="15" customHeight="1" spans="1:12">
      <c r="A103" s="75"/>
      <c r="B103" s="144" t="s">
        <v>116</v>
      </c>
      <c r="C103" s="42">
        <v>0</v>
      </c>
      <c r="D103" s="42">
        <v>0</v>
      </c>
      <c r="E103" s="42">
        <v>0</v>
      </c>
      <c r="F103" s="42">
        <v>0</v>
      </c>
      <c r="G103" s="42">
        <v>0</v>
      </c>
      <c r="H103" s="54">
        <f t="shared" si="0"/>
        <v>0</v>
      </c>
      <c r="I103" s="54">
        <f t="shared" si="1"/>
        <v>0</v>
      </c>
      <c r="J103" s="54">
        <f t="shared" si="2"/>
        <v>0</v>
      </c>
      <c r="K103" s="54">
        <f t="shared" si="3"/>
        <v>0</v>
      </c>
      <c r="L103" s="143">
        <v>2011103</v>
      </c>
    </row>
    <row r="104" ht="15" customHeight="1" spans="1:12">
      <c r="A104" s="75"/>
      <c r="B104" s="144" t="s">
        <v>174</v>
      </c>
      <c r="C104" s="42">
        <v>0</v>
      </c>
      <c r="D104" s="42">
        <v>0</v>
      </c>
      <c r="E104" s="42">
        <v>0</v>
      </c>
      <c r="F104" s="42">
        <v>0</v>
      </c>
      <c r="G104" s="42">
        <v>0</v>
      </c>
      <c r="H104" s="54">
        <f t="shared" si="0"/>
        <v>0</v>
      </c>
      <c r="I104" s="54">
        <f t="shared" si="1"/>
        <v>0</v>
      </c>
      <c r="J104" s="54">
        <f t="shared" si="2"/>
        <v>0</v>
      </c>
      <c r="K104" s="54">
        <f t="shared" si="3"/>
        <v>0</v>
      </c>
      <c r="L104" s="143">
        <v>2011104</v>
      </c>
    </row>
    <row r="105" ht="15" customHeight="1" spans="1:12">
      <c r="A105" s="75"/>
      <c r="B105" s="144" t="s">
        <v>175</v>
      </c>
      <c r="C105" s="42">
        <v>0</v>
      </c>
      <c r="D105" s="42">
        <v>0</v>
      </c>
      <c r="E105" s="42">
        <v>0</v>
      </c>
      <c r="F105" s="42">
        <v>0</v>
      </c>
      <c r="G105" s="42">
        <v>0</v>
      </c>
      <c r="H105" s="54">
        <f t="shared" si="0"/>
        <v>0</v>
      </c>
      <c r="I105" s="54">
        <f t="shared" si="1"/>
        <v>0</v>
      </c>
      <c r="J105" s="54">
        <f t="shared" si="2"/>
        <v>0</v>
      </c>
      <c r="K105" s="54">
        <f t="shared" si="3"/>
        <v>0</v>
      </c>
      <c r="L105" s="143">
        <v>2011105</v>
      </c>
    </row>
    <row r="106" ht="15" customHeight="1" spans="1:12">
      <c r="A106" s="75"/>
      <c r="B106" s="144" t="s">
        <v>176</v>
      </c>
      <c r="C106" s="42">
        <v>0</v>
      </c>
      <c r="D106" s="42">
        <v>0</v>
      </c>
      <c r="E106" s="42">
        <v>0</v>
      </c>
      <c r="F106" s="42">
        <v>0</v>
      </c>
      <c r="G106" s="42">
        <v>0</v>
      </c>
      <c r="H106" s="54">
        <f t="shared" si="0"/>
        <v>0</v>
      </c>
      <c r="I106" s="54">
        <f t="shared" si="1"/>
        <v>0</v>
      </c>
      <c r="J106" s="54">
        <f t="shared" si="2"/>
        <v>0</v>
      </c>
      <c r="K106" s="54">
        <f t="shared" si="3"/>
        <v>0</v>
      </c>
      <c r="L106" s="143">
        <v>2011106</v>
      </c>
    </row>
    <row r="107" ht="15" customHeight="1" spans="1:12">
      <c r="A107" s="75"/>
      <c r="B107" s="144" t="s">
        <v>123</v>
      </c>
      <c r="C107" s="42">
        <v>0</v>
      </c>
      <c r="D107" s="42">
        <v>0</v>
      </c>
      <c r="E107" s="42">
        <v>0</v>
      </c>
      <c r="F107" s="42">
        <v>0</v>
      </c>
      <c r="G107" s="42">
        <v>0</v>
      </c>
      <c r="H107" s="54">
        <f t="shared" si="0"/>
        <v>0</v>
      </c>
      <c r="I107" s="54">
        <f t="shared" si="1"/>
        <v>0</v>
      </c>
      <c r="J107" s="54">
        <f t="shared" si="2"/>
        <v>0</v>
      </c>
      <c r="K107" s="54">
        <f t="shared" si="3"/>
        <v>0</v>
      </c>
      <c r="L107" s="143">
        <v>2011150</v>
      </c>
    </row>
    <row r="108" ht="15" customHeight="1" spans="1:12">
      <c r="A108" s="75"/>
      <c r="B108" s="144" t="s">
        <v>177</v>
      </c>
      <c r="C108" s="42">
        <v>0</v>
      </c>
      <c r="D108" s="42">
        <v>0</v>
      </c>
      <c r="E108" s="42">
        <v>0</v>
      </c>
      <c r="F108" s="42">
        <v>0</v>
      </c>
      <c r="G108" s="42">
        <v>0</v>
      </c>
      <c r="H108" s="54">
        <f t="shared" si="0"/>
        <v>0</v>
      </c>
      <c r="I108" s="54">
        <f t="shared" si="1"/>
        <v>0</v>
      </c>
      <c r="J108" s="54">
        <f t="shared" si="2"/>
        <v>0</v>
      </c>
      <c r="K108" s="54">
        <f t="shared" si="3"/>
        <v>0</v>
      </c>
      <c r="L108" s="143">
        <v>2011199</v>
      </c>
    </row>
    <row r="109" ht="15" customHeight="1" spans="1:12">
      <c r="A109" s="75"/>
      <c r="B109" s="144" t="s">
        <v>178</v>
      </c>
      <c r="C109" s="42">
        <v>0</v>
      </c>
      <c r="D109" s="42">
        <v>214</v>
      </c>
      <c r="E109" s="42">
        <v>218</v>
      </c>
      <c r="F109" s="42">
        <v>246</v>
      </c>
      <c r="G109" s="42">
        <v>218</v>
      </c>
      <c r="H109" s="54">
        <f t="shared" si="0"/>
        <v>0</v>
      </c>
      <c r="I109" s="54">
        <f t="shared" si="1"/>
        <v>1.01869158878505</v>
      </c>
      <c r="J109" s="54">
        <f t="shared" si="2"/>
        <v>1</v>
      </c>
      <c r="K109" s="54">
        <f t="shared" si="3"/>
        <v>0.886178861788618</v>
      </c>
      <c r="L109" s="143">
        <v>20113</v>
      </c>
    </row>
    <row r="110" ht="15" customHeight="1" spans="1:12">
      <c r="A110" s="75"/>
      <c r="B110" s="144" t="s">
        <v>114</v>
      </c>
      <c r="C110" s="42">
        <v>0</v>
      </c>
      <c r="D110" s="42">
        <v>0</v>
      </c>
      <c r="E110" s="42">
        <v>0</v>
      </c>
      <c r="F110" s="42">
        <v>182</v>
      </c>
      <c r="G110" s="42">
        <v>205</v>
      </c>
      <c r="H110" s="54">
        <f t="shared" si="0"/>
        <v>0</v>
      </c>
      <c r="I110" s="54">
        <f t="shared" si="1"/>
        <v>0</v>
      </c>
      <c r="J110" s="54">
        <f t="shared" si="2"/>
        <v>0</v>
      </c>
      <c r="K110" s="54">
        <f t="shared" si="3"/>
        <v>1.12637362637363</v>
      </c>
      <c r="L110" s="143">
        <v>2011301</v>
      </c>
    </row>
    <row r="111" ht="15" customHeight="1" spans="1:12">
      <c r="A111" s="75"/>
      <c r="B111" s="144" t="s">
        <v>115</v>
      </c>
      <c r="C111" s="42">
        <v>0</v>
      </c>
      <c r="D111" s="42">
        <v>0</v>
      </c>
      <c r="E111" s="42">
        <v>0</v>
      </c>
      <c r="F111" s="42">
        <v>0</v>
      </c>
      <c r="G111" s="42">
        <v>0</v>
      </c>
      <c r="H111" s="54">
        <f t="shared" si="0"/>
        <v>0</v>
      </c>
      <c r="I111" s="54">
        <f t="shared" si="1"/>
        <v>0</v>
      </c>
      <c r="J111" s="54">
        <f t="shared" si="2"/>
        <v>0</v>
      </c>
      <c r="K111" s="54">
        <f t="shared" si="3"/>
        <v>0</v>
      </c>
      <c r="L111" s="143">
        <v>2011302</v>
      </c>
    </row>
    <row r="112" ht="15" customHeight="1" spans="1:12">
      <c r="A112" s="75"/>
      <c r="B112" s="144" t="s">
        <v>116</v>
      </c>
      <c r="C112" s="42">
        <v>0</v>
      </c>
      <c r="D112" s="42">
        <v>0</v>
      </c>
      <c r="E112" s="42">
        <v>0</v>
      </c>
      <c r="F112" s="42">
        <v>0</v>
      </c>
      <c r="G112" s="42">
        <v>0</v>
      </c>
      <c r="H112" s="54">
        <f t="shared" si="0"/>
        <v>0</v>
      </c>
      <c r="I112" s="54">
        <f t="shared" si="1"/>
        <v>0</v>
      </c>
      <c r="J112" s="54">
        <f t="shared" si="2"/>
        <v>0</v>
      </c>
      <c r="K112" s="54">
        <f t="shared" si="3"/>
        <v>0</v>
      </c>
      <c r="L112" s="143">
        <v>2011303</v>
      </c>
    </row>
    <row r="113" ht="15" customHeight="1" spans="1:12">
      <c r="A113" s="75"/>
      <c r="B113" s="144" t="s">
        <v>179</v>
      </c>
      <c r="C113" s="42">
        <v>0</v>
      </c>
      <c r="D113" s="42">
        <v>0</v>
      </c>
      <c r="E113" s="42">
        <v>0</v>
      </c>
      <c r="F113" s="42">
        <v>0</v>
      </c>
      <c r="G113" s="42">
        <v>0</v>
      </c>
      <c r="H113" s="54">
        <f t="shared" si="0"/>
        <v>0</v>
      </c>
      <c r="I113" s="54">
        <f t="shared" si="1"/>
        <v>0</v>
      </c>
      <c r="J113" s="54">
        <f t="shared" si="2"/>
        <v>0</v>
      </c>
      <c r="K113" s="54">
        <f t="shared" si="3"/>
        <v>0</v>
      </c>
      <c r="L113" s="143">
        <v>2011304</v>
      </c>
    </row>
    <row r="114" ht="15" customHeight="1" spans="1:12">
      <c r="A114" s="75"/>
      <c r="B114" s="144" t="s">
        <v>180</v>
      </c>
      <c r="C114" s="42">
        <v>0</v>
      </c>
      <c r="D114" s="42">
        <v>0</v>
      </c>
      <c r="E114" s="42">
        <v>0</v>
      </c>
      <c r="F114" s="42">
        <v>0</v>
      </c>
      <c r="G114" s="42">
        <v>0</v>
      </c>
      <c r="H114" s="54">
        <f t="shared" si="0"/>
        <v>0</v>
      </c>
      <c r="I114" s="54">
        <f t="shared" si="1"/>
        <v>0</v>
      </c>
      <c r="J114" s="54">
        <f t="shared" si="2"/>
        <v>0</v>
      </c>
      <c r="K114" s="54">
        <f t="shared" si="3"/>
        <v>0</v>
      </c>
      <c r="L114" s="143">
        <v>2011305</v>
      </c>
    </row>
    <row r="115" ht="15" customHeight="1" spans="1:12">
      <c r="A115" s="75"/>
      <c r="B115" s="144" t="s">
        <v>181</v>
      </c>
      <c r="C115" s="42">
        <v>0</v>
      </c>
      <c r="D115" s="42">
        <v>0</v>
      </c>
      <c r="E115" s="42">
        <v>0</v>
      </c>
      <c r="F115" s="42">
        <v>0</v>
      </c>
      <c r="G115" s="42">
        <v>0</v>
      </c>
      <c r="H115" s="54">
        <f t="shared" si="0"/>
        <v>0</v>
      </c>
      <c r="I115" s="54">
        <f t="shared" si="1"/>
        <v>0</v>
      </c>
      <c r="J115" s="54">
        <f t="shared" si="2"/>
        <v>0</v>
      </c>
      <c r="K115" s="54">
        <f t="shared" si="3"/>
        <v>0</v>
      </c>
      <c r="L115" s="143">
        <v>2011306</v>
      </c>
    </row>
    <row r="116" ht="15" customHeight="1" spans="1:12">
      <c r="A116" s="75"/>
      <c r="B116" s="144" t="s">
        <v>182</v>
      </c>
      <c r="C116" s="42">
        <v>0</v>
      </c>
      <c r="D116" s="42">
        <v>0</v>
      </c>
      <c r="E116" s="42">
        <v>0</v>
      </c>
      <c r="F116" s="42">
        <v>50</v>
      </c>
      <c r="G116" s="42">
        <v>0</v>
      </c>
      <c r="H116" s="54">
        <f t="shared" si="0"/>
        <v>0</v>
      </c>
      <c r="I116" s="54">
        <f t="shared" si="1"/>
        <v>0</v>
      </c>
      <c r="J116" s="54">
        <f t="shared" si="2"/>
        <v>0</v>
      </c>
      <c r="K116" s="54">
        <f t="shared" si="3"/>
        <v>0</v>
      </c>
      <c r="L116" s="143">
        <v>2011307</v>
      </c>
    </row>
    <row r="117" ht="15" customHeight="1" spans="1:12">
      <c r="A117" s="75"/>
      <c r="B117" s="144" t="s">
        <v>183</v>
      </c>
      <c r="C117" s="42">
        <v>0</v>
      </c>
      <c r="D117" s="42">
        <v>0</v>
      </c>
      <c r="E117" s="42">
        <v>0</v>
      </c>
      <c r="F117" s="42">
        <v>14</v>
      </c>
      <c r="G117" s="42">
        <v>13</v>
      </c>
      <c r="H117" s="54">
        <f t="shared" si="0"/>
        <v>0</v>
      </c>
      <c r="I117" s="54">
        <f t="shared" si="1"/>
        <v>0</v>
      </c>
      <c r="J117" s="54">
        <f t="shared" si="2"/>
        <v>0</v>
      </c>
      <c r="K117" s="54">
        <f t="shared" si="3"/>
        <v>0.928571428571429</v>
      </c>
      <c r="L117" s="143">
        <v>2011308</v>
      </c>
    </row>
    <row r="118" ht="15" customHeight="1" spans="1:12">
      <c r="A118" s="75"/>
      <c r="B118" s="144" t="s">
        <v>123</v>
      </c>
      <c r="C118" s="42">
        <v>0</v>
      </c>
      <c r="D118" s="42">
        <v>0</v>
      </c>
      <c r="E118" s="42">
        <v>0</v>
      </c>
      <c r="F118" s="42">
        <v>0</v>
      </c>
      <c r="G118" s="42">
        <v>0</v>
      </c>
      <c r="H118" s="54">
        <f t="shared" si="0"/>
        <v>0</v>
      </c>
      <c r="I118" s="54">
        <f t="shared" si="1"/>
        <v>0</v>
      </c>
      <c r="J118" s="54">
        <f t="shared" si="2"/>
        <v>0</v>
      </c>
      <c r="K118" s="54">
        <f t="shared" si="3"/>
        <v>0</v>
      </c>
      <c r="L118" s="143">
        <v>2011350</v>
      </c>
    </row>
    <row r="119" ht="15" customHeight="1" spans="1:12">
      <c r="A119" s="75"/>
      <c r="B119" s="144" t="s">
        <v>184</v>
      </c>
      <c r="C119" s="42">
        <v>0</v>
      </c>
      <c r="D119" s="42">
        <v>0</v>
      </c>
      <c r="E119" s="42">
        <v>0</v>
      </c>
      <c r="F119" s="42">
        <v>0</v>
      </c>
      <c r="G119" s="42">
        <v>0</v>
      </c>
      <c r="H119" s="54">
        <f t="shared" si="0"/>
        <v>0</v>
      </c>
      <c r="I119" s="54">
        <f t="shared" si="1"/>
        <v>0</v>
      </c>
      <c r="J119" s="54">
        <f t="shared" si="2"/>
        <v>0</v>
      </c>
      <c r="K119" s="54">
        <f t="shared" si="3"/>
        <v>0</v>
      </c>
      <c r="L119" s="143">
        <v>2011399</v>
      </c>
    </row>
    <row r="120" ht="15" customHeight="1" spans="1:12">
      <c r="A120" s="75"/>
      <c r="B120" s="144" t="s">
        <v>185</v>
      </c>
      <c r="C120" s="42">
        <v>0</v>
      </c>
      <c r="D120" s="42">
        <v>0</v>
      </c>
      <c r="E120" s="42">
        <v>0</v>
      </c>
      <c r="F120" s="42">
        <v>0</v>
      </c>
      <c r="G120" s="42">
        <v>0</v>
      </c>
      <c r="H120" s="54">
        <f t="shared" si="0"/>
        <v>0</v>
      </c>
      <c r="I120" s="54">
        <f t="shared" si="1"/>
        <v>0</v>
      </c>
      <c r="J120" s="54">
        <f t="shared" si="2"/>
        <v>0</v>
      </c>
      <c r="K120" s="54">
        <f t="shared" si="3"/>
        <v>0</v>
      </c>
      <c r="L120" s="143">
        <v>20114</v>
      </c>
    </row>
    <row r="121" ht="15" customHeight="1" spans="1:12">
      <c r="A121" s="75"/>
      <c r="B121" s="144" t="s">
        <v>114</v>
      </c>
      <c r="C121" s="42">
        <v>0</v>
      </c>
      <c r="D121" s="42">
        <v>0</v>
      </c>
      <c r="E121" s="42">
        <v>0</v>
      </c>
      <c r="F121" s="42">
        <v>0</v>
      </c>
      <c r="G121" s="42">
        <v>0</v>
      </c>
      <c r="H121" s="54">
        <f t="shared" si="0"/>
        <v>0</v>
      </c>
      <c r="I121" s="54">
        <f t="shared" si="1"/>
        <v>0</v>
      </c>
      <c r="J121" s="54">
        <f t="shared" si="2"/>
        <v>0</v>
      </c>
      <c r="K121" s="54">
        <f t="shared" si="3"/>
        <v>0</v>
      </c>
      <c r="L121" s="143">
        <v>2011401</v>
      </c>
    </row>
    <row r="122" ht="15" customHeight="1" spans="1:12">
      <c r="A122" s="75"/>
      <c r="B122" s="144" t="s">
        <v>115</v>
      </c>
      <c r="C122" s="42">
        <v>0</v>
      </c>
      <c r="D122" s="42">
        <v>0</v>
      </c>
      <c r="E122" s="42">
        <v>0</v>
      </c>
      <c r="F122" s="42">
        <v>0</v>
      </c>
      <c r="G122" s="42">
        <v>0</v>
      </c>
      <c r="H122" s="54">
        <f t="shared" si="0"/>
        <v>0</v>
      </c>
      <c r="I122" s="54">
        <f t="shared" si="1"/>
        <v>0</v>
      </c>
      <c r="J122" s="54">
        <f t="shared" si="2"/>
        <v>0</v>
      </c>
      <c r="K122" s="54">
        <f t="shared" si="3"/>
        <v>0</v>
      </c>
      <c r="L122" s="143">
        <v>2011402</v>
      </c>
    </row>
    <row r="123" ht="15" customHeight="1" spans="1:12">
      <c r="A123" s="75"/>
      <c r="B123" s="144" t="s">
        <v>116</v>
      </c>
      <c r="C123" s="42">
        <v>0</v>
      </c>
      <c r="D123" s="42">
        <v>0</v>
      </c>
      <c r="E123" s="42">
        <v>0</v>
      </c>
      <c r="F123" s="42">
        <v>0</v>
      </c>
      <c r="G123" s="42">
        <v>0</v>
      </c>
      <c r="H123" s="54">
        <f t="shared" si="0"/>
        <v>0</v>
      </c>
      <c r="I123" s="54">
        <f t="shared" si="1"/>
        <v>0</v>
      </c>
      <c r="J123" s="54">
        <f t="shared" si="2"/>
        <v>0</v>
      </c>
      <c r="K123" s="54">
        <f t="shared" si="3"/>
        <v>0</v>
      </c>
      <c r="L123" s="143">
        <v>2011403</v>
      </c>
    </row>
    <row r="124" ht="15" customHeight="1" spans="1:12">
      <c r="A124" s="75"/>
      <c r="B124" s="144" t="s">
        <v>186</v>
      </c>
      <c r="C124" s="42">
        <v>0</v>
      </c>
      <c r="D124" s="42">
        <v>0</v>
      </c>
      <c r="E124" s="42">
        <v>0</v>
      </c>
      <c r="F124" s="42">
        <v>0</v>
      </c>
      <c r="G124" s="42">
        <v>0</v>
      </c>
      <c r="H124" s="54">
        <f t="shared" si="0"/>
        <v>0</v>
      </c>
      <c r="I124" s="54">
        <f t="shared" si="1"/>
        <v>0</v>
      </c>
      <c r="J124" s="54">
        <f t="shared" si="2"/>
        <v>0</v>
      </c>
      <c r="K124" s="54">
        <f t="shared" si="3"/>
        <v>0</v>
      </c>
      <c r="L124" s="143">
        <v>2011404</v>
      </c>
    </row>
    <row r="125" ht="15" customHeight="1" spans="1:12">
      <c r="A125" s="75"/>
      <c r="B125" s="144" t="s">
        <v>187</v>
      </c>
      <c r="C125" s="42">
        <v>0</v>
      </c>
      <c r="D125" s="42">
        <v>0</v>
      </c>
      <c r="E125" s="42">
        <v>0</v>
      </c>
      <c r="F125" s="42">
        <v>0</v>
      </c>
      <c r="G125" s="42">
        <v>0</v>
      </c>
      <c r="H125" s="54">
        <f t="shared" si="0"/>
        <v>0</v>
      </c>
      <c r="I125" s="54">
        <f t="shared" si="1"/>
        <v>0</v>
      </c>
      <c r="J125" s="54">
        <f t="shared" si="2"/>
        <v>0</v>
      </c>
      <c r="K125" s="54">
        <f t="shared" si="3"/>
        <v>0</v>
      </c>
      <c r="L125" s="143">
        <v>2011405</v>
      </c>
    </row>
    <row r="126" ht="15" customHeight="1" spans="1:12">
      <c r="A126" s="75"/>
      <c r="B126" s="144" t="s">
        <v>188</v>
      </c>
      <c r="C126" s="42">
        <v>0</v>
      </c>
      <c r="D126" s="42">
        <v>0</v>
      </c>
      <c r="E126" s="42">
        <v>0</v>
      </c>
      <c r="F126" s="42">
        <v>0</v>
      </c>
      <c r="G126" s="42">
        <v>0</v>
      </c>
      <c r="H126" s="54">
        <f t="shared" si="0"/>
        <v>0</v>
      </c>
      <c r="I126" s="54">
        <f t="shared" si="1"/>
        <v>0</v>
      </c>
      <c r="J126" s="54">
        <f t="shared" si="2"/>
        <v>0</v>
      </c>
      <c r="K126" s="54">
        <f t="shared" si="3"/>
        <v>0</v>
      </c>
      <c r="L126" s="143">
        <v>2011408</v>
      </c>
    </row>
    <row r="127" ht="15" customHeight="1" spans="1:12">
      <c r="A127" s="75"/>
      <c r="B127" s="144" t="s">
        <v>189</v>
      </c>
      <c r="C127" s="42">
        <v>0</v>
      </c>
      <c r="D127" s="42">
        <v>0</v>
      </c>
      <c r="E127" s="42">
        <v>0</v>
      </c>
      <c r="F127" s="42">
        <v>0</v>
      </c>
      <c r="G127" s="42">
        <v>0</v>
      </c>
      <c r="H127" s="54">
        <f t="shared" si="0"/>
        <v>0</v>
      </c>
      <c r="I127" s="54">
        <f t="shared" si="1"/>
        <v>0</v>
      </c>
      <c r="J127" s="54">
        <f t="shared" si="2"/>
        <v>0</v>
      </c>
      <c r="K127" s="54">
        <f t="shared" si="3"/>
        <v>0</v>
      </c>
      <c r="L127" s="143">
        <v>2011409</v>
      </c>
    </row>
    <row r="128" ht="15" customHeight="1" spans="1:12">
      <c r="A128" s="75"/>
      <c r="B128" s="144" t="s">
        <v>190</v>
      </c>
      <c r="C128" s="42">
        <v>0</v>
      </c>
      <c r="D128" s="42">
        <v>0</v>
      </c>
      <c r="E128" s="42">
        <v>0</v>
      </c>
      <c r="F128" s="42">
        <v>0</v>
      </c>
      <c r="G128" s="42">
        <v>0</v>
      </c>
      <c r="H128" s="54">
        <f t="shared" si="0"/>
        <v>0</v>
      </c>
      <c r="I128" s="54">
        <f t="shared" si="1"/>
        <v>0</v>
      </c>
      <c r="J128" s="54">
        <f t="shared" si="2"/>
        <v>0</v>
      </c>
      <c r="K128" s="54">
        <f t="shared" si="3"/>
        <v>0</v>
      </c>
      <c r="L128" s="143">
        <v>2011410</v>
      </c>
    </row>
    <row r="129" ht="15" customHeight="1" spans="1:12">
      <c r="A129" s="75"/>
      <c r="B129" s="144" t="s">
        <v>191</v>
      </c>
      <c r="C129" s="42">
        <v>0</v>
      </c>
      <c r="D129" s="42">
        <v>0</v>
      </c>
      <c r="E129" s="42">
        <v>0</v>
      </c>
      <c r="F129" s="42">
        <v>0</v>
      </c>
      <c r="G129" s="42">
        <v>0</v>
      </c>
      <c r="H129" s="54">
        <f t="shared" si="0"/>
        <v>0</v>
      </c>
      <c r="I129" s="54">
        <f t="shared" si="1"/>
        <v>0</v>
      </c>
      <c r="J129" s="54">
        <f t="shared" si="2"/>
        <v>0</v>
      </c>
      <c r="K129" s="54">
        <f t="shared" si="3"/>
        <v>0</v>
      </c>
      <c r="L129" s="143">
        <v>2011411</v>
      </c>
    </row>
    <row r="130" ht="15" customHeight="1" spans="1:12">
      <c r="A130" s="75"/>
      <c r="B130" s="144" t="s">
        <v>123</v>
      </c>
      <c r="C130" s="42">
        <v>0</v>
      </c>
      <c r="D130" s="42">
        <v>0</v>
      </c>
      <c r="E130" s="42">
        <v>0</v>
      </c>
      <c r="F130" s="42">
        <v>0</v>
      </c>
      <c r="G130" s="42">
        <v>0</v>
      </c>
      <c r="H130" s="54">
        <f t="shared" si="0"/>
        <v>0</v>
      </c>
      <c r="I130" s="54">
        <f t="shared" si="1"/>
        <v>0</v>
      </c>
      <c r="J130" s="54">
        <f t="shared" si="2"/>
        <v>0</v>
      </c>
      <c r="K130" s="54">
        <f t="shared" si="3"/>
        <v>0</v>
      </c>
      <c r="L130" s="143">
        <v>2011450</v>
      </c>
    </row>
    <row r="131" ht="15" customHeight="1" spans="1:12">
      <c r="A131" s="75"/>
      <c r="B131" s="144" t="s">
        <v>192</v>
      </c>
      <c r="C131" s="42">
        <v>0</v>
      </c>
      <c r="D131" s="42">
        <v>0</v>
      </c>
      <c r="E131" s="42">
        <v>0</v>
      </c>
      <c r="F131" s="42">
        <v>0</v>
      </c>
      <c r="G131" s="42">
        <v>0</v>
      </c>
      <c r="H131" s="54">
        <f t="shared" si="0"/>
        <v>0</v>
      </c>
      <c r="I131" s="54">
        <f t="shared" si="1"/>
        <v>0</v>
      </c>
      <c r="J131" s="54">
        <f t="shared" si="2"/>
        <v>0</v>
      </c>
      <c r="K131" s="54">
        <f t="shared" si="3"/>
        <v>0</v>
      </c>
      <c r="L131" s="143">
        <v>2011499</v>
      </c>
    </row>
    <row r="132" ht="15" customHeight="1" spans="1:12">
      <c r="A132" s="75"/>
      <c r="B132" s="144" t="s">
        <v>193</v>
      </c>
      <c r="C132" s="42">
        <v>0</v>
      </c>
      <c r="D132" s="42">
        <v>206</v>
      </c>
      <c r="E132" s="42">
        <v>744</v>
      </c>
      <c r="F132" s="42">
        <v>161</v>
      </c>
      <c r="G132" s="42">
        <v>744</v>
      </c>
      <c r="H132" s="54">
        <f t="shared" si="0"/>
        <v>0</v>
      </c>
      <c r="I132" s="54">
        <f t="shared" si="1"/>
        <v>3.61165048543689</v>
      </c>
      <c r="J132" s="54">
        <f t="shared" si="2"/>
        <v>1</v>
      </c>
      <c r="K132" s="54">
        <f t="shared" si="3"/>
        <v>4.62111801242236</v>
      </c>
      <c r="L132" s="143">
        <v>20123</v>
      </c>
    </row>
    <row r="133" ht="15" customHeight="1" spans="1:12">
      <c r="A133" s="75"/>
      <c r="B133" s="144" t="s">
        <v>114</v>
      </c>
      <c r="C133" s="42">
        <v>0</v>
      </c>
      <c r="D133" s="42">
        <v>0</v>
      </c>
      <c r="E133" s="42">
        <v>0</v>
      </c>
      <c r="F133" s="42">
        <v>0</v>
      </c>
      <c r="G133" s="42">
        <v>0</v>
      </c>
      <c r="H133" s="54">
        <f t="shared" si="0"/>
        <v>0</v>
      </c>
      <c r="I133" s="54">
        <f t="shared" si="1"/>
        <v>0</v>
      </c>
      <c r="J133" s="54">
        <f t="shared" si="2"/>
        <v>0</v>
      </c>
      <c r="K133" s="54">
        <f t="shared" si="3"/>
        <v>0</v>
      </c>
      <c r="L133" s="143">
        <v>2012301</v>
      </c>
    </row>
    <row r="134" ht="15" customHeight="1" spans="1:12">
      <c r="A134" s="75"/>
      <c r="B134" s="144" t="s">
        <v>115</v>
      </c>
      <c r="C134" s="42">
        <v>0</v>
      </c>
      <c r="D134" s="42">
        <v>0</v>
      </c>
      <c r="E134" s="42">
        <v>0</v>
      </c>
      <c r="F134" s="42">
        <v>0</v>
      </c>
      <c r="G134" s="42">
        <v>39</v>
      </c>
      <c r="H134" s="54">
        <f t="shared" si="0"/>
        <v>0</v>
      </c>
      <c r="I134" s="54">
        <f t="shared" si="1"/>
        <v>0</v>
      </c>
      <c r="J134" s="54">
        <f t="shared" si="2"/>
        <v>0</v>
      </c>
      <c r="K134" s="54">
        <f t="shared" si="3"/>
        <v>0</v>
      </c>
      <c r="L134" s="143">
        <v>2012302</v>
      </c>
    </row>
    <row r="135" ht="15" customHeight="1" spans="1:12">
      <c r="A135" s="75"/>
      <c r="B135" s="144" t="s">
        <v>116</v>
      </c>
      <c r="C135" s="42">
        <v>0</v>
      </c>
      <c r="D135" s="42">
        <v>0</v>
      </c>
      <c r="E135" s="42">
        <v>0</v>
      </c>
      <c r="F135" s="42">
        <v>0</v>
      </c>
      <c r="G135" s="42">
        <v>0</v>
      </c>
      <c r="H135" s="54">
        <f t="shared" si="0"/>
        <v>0</v>
      </c>
      <c r="I135" s="54">
        <f t="shared" si="1"/>
        <v>0</v>
      </c>
      <c r="J135" s="54">
        <f t="shared" si="2"/>
        <v>0</v>
      </c>
      <c r="K135" s="54">
        <f t="shared" si="3"/>
        <v>0</v>
      </c>
      <c r="L135" s="143">
        <v>2012303</v>
      </c>
    </row>
    <row r="136" ht="15" customHeight="1" spans="1:12">
      <c r="A136" s="75"/>
      <c r="B136" s="144" t="s">
        <v>194</v>
      </c>
      <c r="C136" s="42">
        <v>0</v>
      </c>
      <c r="D136" s="42">
        <v>0</v>
      </c>
      <c r="E136" s="42">
        <v>0</v>
      </c>
      <c r="F136" s="42">
        <v>106</v>
      </c>
      <c r="G136" s="42">
        <v>583</v>
      </c>
      <c r="H136" s="54">
        <f t="shared" si="0"/>
        <v>0</v>
      </c>
      <c r="I136" s="54">
        <f t="shared" si="1"/>
        <v>0</v>
      </c>
      <c r="J136" s="54">
        <f t="shared" si="2"/>
        <v>0</v>
      </c>
      <c r="K136" s="54">
        <f t="shared" si="3"/>
        <v>5.5</v>
      </c>
      <c r="L136" s="143">
        <v>2012304</v>
      </c>
    </row>
    <row r="137" ht="15" customHeight="1" spans="1:12">
      <c r="A137" s="75"/>
      <c r="B137" s="144" t="s">
        <v>123</v>
      </c>
      <c r="C137" s="42">
        <v>0</v>
      </c>
      <c r="D137" s="42">
        <v>0</v>
      </c>
      <c r="E137" s="42">
        <v>0</v>
      </c>
      <c r="F137" s="42">
        <v>0</v>
      </c>
      <c r="G137" s="42">
        <v>0</v>
      </c>
      <c r="H137" s="54">
        <f t="shared" si="0"/>
        <v>0</v>
      </c>
      <c r="I137" s="54">
        <f t="shared" si="1"/>
        <v>0</v>
      </c>
      <c r="J137" s="54">
        <f t="shared" si="2"/>
        <v>0</v>
      </c>
      <c r="K137" s="54">
        <f t="shared" si="3"/>
        <v>0</v>
      </c>
      <c r="L137" s="143">
        <v>2012350</v>
      </c>
    </row>
    <row r="138" ht="15" customHeight="1" spans="1:12">
      <c r="A138" s="75"/>
      <c r="B138" s="144" t="s">
        <v>195</v>
      </c>
      <c r="C138" s="42">
        <v>0</v>
      </c>
      <c r="D138" s="42">
        <v>0</v>
      </c>
      <c r="E138" s="42">
        <v>0</v>
      </c>
      <c r="F138" s="42">
        <v>55</v>
      </c>
      <c r="G138" s="42">
        <v>122</v>
      </c>
      <c r="H138" s="54">
        <f t="shared" si="0"/>
        <v>0</v>
      </c>
      <c r="I138" s="54">
        <f t="shared" si="1"/>
        <v>0</v>
      </c>
      <c r="J138" s="54">
        <f t="shared" si="2"/>
        <v>0</v>
      </c>
      <c r="K138" s="54">
        <f t="shared" si="3"/>
        <v>2.21818181818182</v>
      </c>
      <c r="L138" s="143">
        <v>2012399</v>
      </c>
    </row>
    <row r="139" ht="15" customHeight="1" spans="1:12">
      <c r="A139" s="75"/>
      <c r="B139" s="144" t="s">
        <v>196</v>
      </c>
      <c r="C139" s="42">
        <v>0</v>
      </c>
      <c r="D139" s="42">
        <v>0</v>
      </c>
      <c r="E139" s="42">
        <v>0</v>
      </c>
      <c r="F139" s="42">
        <v>0</v>
      </c>
      <c r="G139" s="42">
        <v>0</v>
      </c>
      <c r="H139" s="54">
        <f t="shared" si="0"/>
        <v>0</v>
      </c>
      <c r="I139" s="54">
        <f t="shared" si="1"/>
        <v>0</v>
      </c>
      <c r="J139" s="54">
        <f t="shared" si="2"/>
        <v>0</v>
      </c>
      <c r="K139" s="54">
        <f t="shared" si="3"/>
        <v>0</v>
      </c>
      <c r="L139" s="143">
        <v>20125</v>
      </c>
    </row>
    <row r="140" ht="15" customHeight="1" spans="1:12">
      <c r="A140" s="75"/>
      <c r="B140" s="144" t="s">
        <v>114</v>
      </c>
      <c r="C140" s="42">
        <v>0</v>
      </c>
      <c r="D140" s="42">
        <v>0</v>
      </c>
      <c r="E140" s="42">
        <v>0</v>
      </c>
      <c r="F140" s="42">
        <v>0</v>
      </c>
      <c r="G140" s="42">
        <v>0</v>
      </c>
      <c r="H140" s="54">
        <f t="shared" si="0"/>
        <v>0</v>
      </c>
      <c r="I140" s="54">
        <f t="shared" si="1"/>
        <v>0</v>
      </c>
      <c r="J140" s="54">
        <f t="shared" si="2"/>
        <v>0</v>
      </c>
      <c r="K140" s="54">
        <f t="shared" si="3"/>
        <v>0</v>
      </c>
      <c r="L140" s="143">
        <v>2012501</v>
      </c>
    </row>
    <row r="141" ht="15" customHeight="1" spans="1:12">
      <c r="A141" s="75"/>
      <c r="B141" s="144" t="s">
        <v>115</v>
      </c>
      <c r="C141" s="42">
        <v>0</v>
      </c>
      <c r="D141" s="42">
        <v>0</v>
      </c>
      <c r="E141" s="42">
        <v>0</v>
      </c>
      <c r="F141" s="42">
        <v>0</v>
      </c>
      <c r="G141" s="42">
        <v>0</v>
      </c>
      <c r="H141" s="54">
        <f t="shared" si="0"/>
        <v>0</v>
      </c>
      <c r="I141" s="54">
        <f t="shared" si="1"/>
        <v>0</v>
      </c>
      <c r="J141" s="54">
        <f t="shared" si="2"/>
        <v>0</v>
      </c>
      <c r="K141" s="54">
        <f t="shared" si="3"/>
        <v>0</v>
      </c>
      <c r="L141" s="143">
        <v>2012502</v>
      </c>
    </row>
    <row r="142" ht="15" customHeight="1" spans="1:12">
      <c r="A142" s="75"/>
      <c r="B142" s="144" t="s">
        <v>116</v>
      </c>
      <c r="C142" s="42">
        <v>0</v>
      </c>
      <c r="D142" s="42">
        <v>0</v>
      </c>
      <c r="E142" s="42">
        <v>0</v>
      </c>
      <c r="F142" s="42">
        <v>0</v>
      </c>
      <c r="G142" s="42">
        <v>0</v>
      </c>
      <c r="H142" s="54">
        <f t="shared" si="0"/>
        <v>0</v>
      </c>
      <c r="I142" s="54">
        <f t="shared" si="1"/>
        <v>0</v>
      </c>
      <c r="J142" s="54">
        <f t="shared" si="2"/>
        <v>0</v>
      </c>
      <c r="K142" s="54">
        <f t="shared" si="3"/>
        <v>0</v>
      </c>
      <c r="L142" s="143">
        <v>2012503</v>
      </c>
    </row>
    <row r="143" ht="15" customHeight="1" spans="1:12">
      <c r="A143" s="75"/>
      <c r="B143" s="144" t="s">
        <v>197</v>
      </c>
      <c r="C143" s="42">
        <v>0</v>
      </c>
      <c r="D143" s="42">
        <v>0</v>
      </c>
      <c r="E143" s="42">
        <v>0</v>
      </c>
      <c r="F143" s="42">
        <v>0</v>
      </c>
      <c r="G143" s="42">
        <v>0</v>
      </c>
      <c r="H143" s="54">
        <f t="shared" si="0"/>
        <v>0</v>
      </c>
      <c r="I143" s="54">
        <f t="shared" si="1"/>
        <v>0</v>
      </c>
      <c r="J143" s="54">
        <f t="shared" si="2"/>
        <v>0</v>
      </c>
      <c r="K143" s="54">
        <f t="shared" si="3"/>
        <v>0</v>
      </c>
      <c r="L143" s="143">
        <v>2012504</v>
      </c>
    </row>
    <row r="144" ht="15" customHeight="1" spans="1:12">
      <c r="A144" s="75"/>
      <c r="B144" s="144" t="s">
        <v>198</v>
      </c>
      <c r="C144" s="42">
        <v>0</v>
      </c>
      <c r="D144" s="42">
        <v>0</v>
      </c>
      <c r="E144" s="42">
        <v>0</v>
      </c>
      <c r="F144" s="42">
        <v>0</v>
      </c>
      <c r="G144" s="42">
        <v>0</v>
      </c>
      <c r="H144" s="54">
        <f t="shared" si="0"/>
        <v>0</v>
      </c>
      <c r="I144" s="54">
        <f t="shared" si="1"/>
        <v>0</v>
      </c>
      <c r="J144" s="54">
        <f t="shared" si="2"/>
        <v>0</v>
      </c>
      <c r="K144" s="54">
        <f t="shared" si="3"/>
        <v>0</v>
      </c>
      <c r="L144" s="143">
        <v>2012505</v>
      </c>
    </row>
    <row r="145" ht="15" customHeight="1" spans="1:12">
      <c r="A145" s="75"/>
      <c r="B145" s="144" t="s">
        <v>123</v>
      </c>
      <c r="C145" s="42">
        <v>0</v>
      </c>
      <c r="D145" s="42">
        <v>0</v>
      </c>
      <c r="E145" s="42">
        <v>0</v>
      </c>
      <c r="F145" s="42">
        <v>0</v>
      </c>
      <c r="G145" s="42">
        <v>0</v>
      </c>
      <c r="H145" s="54">
        <f t="shared" si="0"/>
        <v>0</v>
      </c>
      <c r="I145" s="54">
        <f t="shared" si="1"/>
        <v>0</v>
      </c>
      <c r="J145" s="54">
        <f t="shared" si="2"/>
        <v>0</v>
      </c>
      <c r="K145" s="54">
        <f t="shared" si="3"/>
        <v>0</v>
      </c>
      <c r="L145" s="143">
        <v>2012550</v>
      </c>
    </row>
    <row r="146" ht="15" customHeight="1" spans="1:12">
      <c r="A146" s="75"/>
      <c r="B146" s="144" t="s">
        <v>199</v>
      </c>
      <c r="C146" s="42">
        <v>0</v>
      </c>
      <c r="D146" s="42">
        <v>0</v>
      </c>
      <c r="E146" s="42">
        <v>0</v>
      </c>
      <c r="F146" s="42">
        <v>0</v>
      </c>
      <c r="G146" s="42">
        <v>0</v>
      </c>
      <c r="H146" s="54">
        <f t="shared" si="0"/>
        <v>0</v>
      </c>
      <c r="I146" s="54">
        <f t="shared" si="1"/>
        <v>0</v>
      </c>
      <c r="J146" s="54">
        <f t="shared" si="2"/>
        <v>0</v>
      </c>
      <c r="K146" s="54">
        <f t="shared" si="3"/>
        <v>0</v>
      </c>
      <c r="L146" s="143">
        <v>2012599</v>
      </c>
    </row>
    <row r="147" ht="15" customHeight="1" spans="1:12">
      <c r="A147" s="75"/>
      <c r="B147" s="144" t="s">
        <v>200</v>
      </c>
      <c r="C147" s="42">
        <v>0</v>
      </c>
      <c r="D147" s="42">
        <v>74</v>
      </c>
      <c r="E147" s="42">
        <v>80</v>
      </c>
      <c r="F147" s="42">
        <v>85</v>
      </c>
      <c r="G147" s="42">
        <v>80</v>
      </c>
      <c r="H147" s="54">
        <f t="shared" si="0"/>
        <v>0</v>
      </c>
      <c r="I147" s="54">
        <f t="shared" si="1"/>
        <v>1.08108108108108</v>
      </c>
      <c r="J147" s="54">
        <f t="shared" si="2"/>
        <v>1</v>
      </c>
      <c r="K147" s="54">
        <f t="shared" si="3"/>
        <v>0.941176470588235</v>
      </c>
      <c r="L147" s="143">
        <v>20126</v>
      </c>
    </row>
    <row r="148" ht="15" customHeight="1" spans="1:12">
      <c r="A148" s="75"/>
      <c r="B148" s="144" t="s">
        <v>114</v>
      </c>
      <c r="C148" s="42">
        <v>0</v>
      </c>
      <c r="D148" s="42">
        <v>0</v>
      </c>
      <c r="E148" s="42">
        <v>0</v>
      </c>
      <c r="F148" s="42">
        <v>0</v>
      </c>
      <c r="G148" s="42">
        <v>0</v>
      </c>
      <c r="H148" s="54">
        <f t="shared" si="0"/>
        <v>0</v>
      </c>
      <c r="I148" s="54">
        <f t="shared" si="1"/>
        <v>0</v>
      </c>
      <c r="J148" s="54">
        <f t="shared" si="2"/>
        <v>0</v>
      </c>
      <c r="K148" s="54">
        <f t="shared" si="3"/>
        <v>0</v>
      </c>
      <c r="L148" s="143">
        <v>2012601</v>
      </c>
    </row>
    <row r="149" ht="15" customHeight="1" spans="1:12">
      <c r="A149" s="75"/>
      <c r="B149" s="144" t="s">
        <v>115</v>
      </c>
      <c r="C149" s="42">
        <v>0</v>
      </c>
      <c r="D149" s="42">
        <v>0</v>
      </c>
      <c r="E149" s="42">
        <v>0</v>
      </c>
      <c r="F149" s="42">
        <v>0</v>
      </c>
      <c r="G149" s="42">
        <v>0</v>
      </c>
      <c r="H149" s="54">
        <f t="shared" si="0"/>
        <v>0</v>
      </c>
      <c r="I149" s="54">
        <f t="shared" si="1"/>
        <v>0</v>
      </c>
      <c r="J149" s="54">
        <f t="shared" si="2"/>
        <v>0</v>
      </c>
      <c r="K149" s="54">
        <f t="shared" si="3"/>
        <v>0</v>
      </c>
      <c r="L149" s="143">
        <v>2012602</v>
      </c>
    </row>
    <row r="150" ht="15" customHeight="1" spans="1:12">
      <c r="A150" s="75"/>
      <c r="B150" s="144" t="s">
        <v>116</v>
      </c>
      <c r="C150" s="42">
        <v>0</v>
      </c>
      <c r="D150" s="42">
        <v>0</v>
      </c>
      <c r="E150" s="42">
        <v>0</v>
      </c>
      <c r="F150" s="42">
        <v>0</v>
      </c>
      <c r="G150" s="42">
        <v>0</v>
      </c>
      <c r="H150" s="54">
        <f t="shared" si="0"/>
        <v>0</v>
      </c>
      <c r="I150" s="54">
        <f t="shared" si="1"/>
        <v>0</v>
      </c>
      <c r="J150" s="54">
        <f t="shared" si="2"/>
        <v>0</v>
      </c>
      <c r="K150" s="54">
        <f t="shared" si="3"/>
        <v>0</v>
      </c>
      <c r="L150" s="143">
        <v>2012603</v>
      </c>
    </row>
    <row r="151" ht="15" customHeight="1" spans="1:12">
      <c r="A151" s="75"/>
      <c r="B151" s="144" t="s">
        <v>201</v>
      </c>
      <c r="C151" s="42">
        <v>0</v>
      </c>
      <c r="D151" s="42">
        <v>0</v>
      </c>
      <c r="E151" s="42">
        <v>0</v>
      </c>
      <c r="F151" s="42">
        <v>85</v>
      </c>
      <c r="G151" s="42">
        <v>80</v>
      </c>
      <c r="H151" s="54">
        <f t="shared" si="0"/>
        <v>0</v>
      </c>
      <c r="I151" s="54">
        <f t="shared" si="1"/>
        <v>0</v>
      </c>
      <c r="J151" s="54">
        <f t="shared" si="2"/>
        <v>0</v>
      </c>
      <c r="K151" s="54">
        <f t="shared" si="3"/>
        <v>0.941176470588235</v>
      </c>
      <c r="L151" s="143">
        <v>2012604</v>
      </c>
    </row>
    <row r="152" ht="15" customHeight="1" spans="1:12">
      <c r="A152" s="75"/>
      <c r="B152" s="144" t="s">
        <v>202</v>
      </c>
      <c r="C152" s="42">
        <v>0</v>
      </c>
      <c r="D152" s="42">
        <v>0</v>
      </c>
      <c r="E152" s="42">
        <v>0</v>
      </c>
      <c r="F152" s="42">
        <v>0</v>
      </c>
      <c r="G152" s="42">
        <v>0</v>
      </c>
      <c r="H152" s="54">
        <f t="shared" si="0"/>
        <v>0</v>
      </c>
      <c r="I152" s="54">
        <f t="shared" si="1"/>
        <v>0</v>
      </c>
      <c r="J152" s="54">
        <f t="shared" si="2"/>
        <v>0</v>
      </c>
      <c r="K152" s="54">
        <f t="shared" si="3"/>
        <v>0</v>
      </c>
      <c r="L152" s="143">
        <v>2012699</v>
      </c>
    </row>
    <row r="153" ht="15" customHeight="1" spans="1:12">
      <c r="A153" s="75"/>
      <c r="B153" s="144" t="s">
        <v>203</v>
      </c>
      <c r="C153" s="42">
        <v>0</v>
      </c>
      <c r="D153" s="42">
        <v>0</v>
      </c>
      <c r="E153" s="42">
        <v>0</v>
      </c>
      <c r="F153" s="42">
        <v>0</v>
      </c>
      <c r="G153" s="42">
        <v>0</v>
      </c>
      <c r="H153" s="54">
        <f t="shared" si="0"/>
        <v>0</v>
      </c>
      <c r="I153" s="54">
        <f t="shared" si="1"/>
        <v>0</v>
      </c>
      <c r="J153" s="54">
        <f t="shared" si="2"/>
        <v>0</v>
      </c>
      <c r="K153" s="54">
        <f t="shared" si="3"/>
        <v>0</v>
      </c>
      <c r="L153" s="143">
        <v>20128</v>
      </c>
    </row>
    <row r="154" ht="15" customHeight="1" spans="1:12">
      <c r="A154" s="75"/>
      <c r="B154" s="144" t="s">
        <v>114</v>
      </c>
      <c r="C154" s="42">
        <v>0</v>
      </c>
      <c r="D154" s="42">
        <v>0</v>
      </c>
      <c r="E154" s="42">
        <v>0</v>
      </c>
      <c r="F154" s="42">
        <v>0</v>
      </c>
      <c r="G154" s="42">
        <v>0</v>
      </c>
      <c r="H154" s="54">
        <f t="shared" si="0"/>
        <v>0</v>
      </c>
      <c r="I154" s="54">
        <f t="shared" si="1"/>
        <v>0</v>
      </c>
      <c r="J154" s="54">
        <f t="shared" si="2"/>
        <v>0</v>
      </c>
      <c r="K154" s="54">
        <f t="shared" si="3"/>
        <v>0</v>
      </c>
      <c r="L154" s="143">
        <v>2012801</v>
      </c>
    </row>
    <row r="155" ht="15" customHeight="1" spans="1:12">
      <c r="A155" s="75"/>
      <c r="B155" s="144" t="s">
        <v>115</v>
      </c>
      <c r="C155" s="42">
        <v>0</v>
      </c>
      <c r="D155" s="42">
        <v>0</v>
      </c>
      <c r="E155" s="42">
        <v>0</v>
      </c>
      <c r="F155" s="42">
        <v>0</v>
      </c>
      <c r="G155" s="42">
        <v>0</v>
      </c>
      <c r="H155" s="54">
        <f t="shared" si="0"/>
        <v>0</v>
      </c>
      <c r="I155" s="54">
        <f t="shared" si="1"/>
        <v>0</v>
      </c>
      <c r="J155" s="54">
        <f t="shared" si="2"/>
        <v>0</v>
      </c>
      <c r="K155" s="54">
        <f t="shared" si="3"/>
        <v>0</v>
      </c>
      <c r="L155" s="143">
        <v>2012802</v>
      </c>
    </row>
    <row r="156" ht="15" customHeight="1" spans="1:12">
      <c r="A156" s="75"/>
      <c r="B156" s="144" t="s">
        <v>116</v>
      </c>
      <c r="C156" s="42">
        <v>0</v>
      </c>
      <c r="D156" s="42">
        <v>0</v>
      </c>
      <c r="E156" s="42">
        <v>0</v>
      </c>
      <c r="F156" s="42">
        <v>0</v>
      </c>
      <c r="G156" s="42">
        <v>0</v>
      </c>
      <c r="H156" s="54">
        <f t="shared" si="0"/>
        <v>0</v>
      </c>
      <c r="I156" s="54">
        <f t="shared" si="1"/>
        <v>0</v>
      </c>
      <c r="J156" s="54">
        <f t="shared" si="2"/>
        <v>0</v>
      </c>
      <c r="K156" s="54">
        <f t="shared" si="3"/>
        <v>0</v>
      </c>
      <c r="L156" s="143">
        <v>2012803</v>
      </c>
    </row>
    <row r="157" ht="15" customHeight="1" spans="1:12">
      <c r="A157" s="75"/>
      <c r="B157" s="144" t="s">
        <v>128</v>
      </c>
      <c r="C157" s="42">
        <v>0</v>
      </c>
      <c r="D157" s="42">
        <v>0</v>
      </c>
      <c r="E157" s="42">
        <v>0</v>
      </c>
      <c r="F157" s="42">
        <v>0</v>
      </c>
      <c r="G157" s="42">
        <v>0</v>
      </c>
      <c r="H157" s="54">
        <f t="shared" si="0"/>
        <v>0</v>
      </c>
      <c r="I157" s="54">
        <f t="shared" si="1"/>
        <v>0</v>
      </c>
      <c r="J157" s="54">
        <f t="shared" si="2"/>
        <v>0</v>
      </c>
      <c r="K157" s="54">
        <f t="shared" si="3"/>
        <v>0</v>
      </c>
      <c r="L157" s="143">
        <v>2012804</v>
      </c>
    </row>
    <row r="158" ht="15" customHeight="1" spans="1:12">
      <c r="A158" s="75"/>
      <c r="B158" s="144" t="s">
        <v>123</v>
      </c>
      <c r="C158" s="42">
        <v>0</v>
      </c>
      <c r="D158" s="42">
        <v>0</v>
      </c>
      <c r="E158" s="42">
        <v>0</v>
      </c>
      <c r="F158" s="42">
        <v>0</v>
      </c>
      <c r="G158" s="42">
        <v>0</v>
      </c>
      <c r="H158" s="54">
        <f t="shared" si="0"/>
        <v>0</v>
      </c>
      <c r="I158" s="54">
        <f t="shared" si="1"/>
        <v>0</v>
      </c>
      <c r="J158" s="54">
        <f t="shared" si="2"/>
        <v>0</v>
      </c>
      <c r="K158" s="54">
        <f t="shared" si="3"/>
        <v>0</v>
      </c>
      <c r="L158" s="143">
        <v>2012850</v>
      </c>
    </row>
    <row r="159" ht="15" customHeight="1" spans="1:12">
      <c r="A159" s="75"/>
      <c r="B159" s="144" t="s">
        <v>204</v>
      </c>
      <c r="C159" s="42">
        <v>0</v>
      </c>
      <c r="D159" s="42">
        <v>0</v>
      </c>
      <c r="E159" s="42">
        <v>0</v>
      </c>
      <c r="F159" s="42">
        <v>0</v>
      </c>
      <c r="G159" s="42">
        <v>0</v>
      </c>
      <c r="H159" s="54">
        <f t="shared" si="0"/>
        <v>0</v>
      </c>
      <c r="I159" s="54">
        <f t="shared" si="1"/>
        <v>0</v>
      </c>
      <c r="J159" s="54">
        <f t="shared" si="2"/>
        <v>0</v>
      </c>
      <c r="K159" s="54">
        <f t="shared" si="3"/>
        <v>0</v>
      </c>
      <c r="L159" s="143">
        <v>2012899</v>
      </c>
    </row>
    <row r="160" ht="15" customHeight="1" spans="1:12">
      <c r="A160" s="75"/>
      <c r="B160" s="144" t="s">
        <v>205</v>
      </c>
      <c r="C160" s="42">
        <v>0</v>
      </c>
      <c r="D160" s="42">
        <v>371</v>
      </c>
      <c r="E160" s="42">
        <v>323</v>
      </c>
      <c r="F160" s="42">
        <v>436</v>
      </c>
      <c r="G160" s="42">
        <v>323</v>
      </c>
      <c r="H160" s="54">
        <f t="shared" si="0"/>
        <v>0</v>
      </c>
      <c r="I160" s="54">
        <f t="shared" si="1"/>
        <v>0.870619946091644</v>
      </c>
      <c r="J160" s="54">
        <f t="shared" si="2"/>
        <v>1</v>
      </c>
      <c r="K160" s="54">
        <f t="shared" si="3"/>
        <v>0.740825688073395</v>
      </c>
      <c r="L160" s="143">
        <v>20129</v>
      </c>
    </row>
    <row r="161" ht="15" customHeight="1" spans="1:12">
      <c r="A161" s="75"/>
      <c r="B161" s="144" t="s">
        <v>114</v>
      </c>
      <c r="C161" s="42">
        <v>0</v>
      </c>
      <c r="D161" s="42">
        <v>0</v>
      </c>
      <c r="E161" s="42">
        <v>0</v>
      </c>
      <c r="F161" s="42">
        <v>412</v>
      </c>
      <c r="G161" s="42">
        <v>300</v>
      </c>
      <c r="H161" s="54">
        <f t="shared" si="0"/>
        <v>0</v>
      </c>
      <c r="I161" s="54">
        <f t="shared" si="1"/>
        <v>0</v>
      </c>
      <c r="J161" s="54">
        <f t="shared" si="2"/>
        <v>0</v>
      </c>
      <c r="K161" s="54">
        <f t="shared" si="3"/>
        <v>0.728155339805825</v>
      </c>
      <c r="L161" s="143">
        <v>2012901</v>
      </c>
    </row>
    <row r="162" ht="15" customHeight="1" spans="1:12">
      <c r="A162" s="75"/>
      <c r="B162" s="144" t="s">
        <v>115</v>
      </c>
      <c r="C162" s="42">
        <v>0</v>
      </c>
      <c r="D162" s="42">
        <v>0</v>
      </c>
      <c r="E162" s="42">
        <v>0</v>
      </c>
      <c r="F162" s="42">
        <v>6</v>
      </c>
      <c r="G162" s="42">
        <v>6</v>
      </c>
      <c r="H162" s="54">
        <f t="shared" si="0"/>
        <v>0</v>
      </c>
      <c r="I162" s="54">
        <f t="shared" si="1"/>
        <v>0</v>
      </c>
      <c r="J162" s="54">
        <f t="shared" si="2"/>
        <v>0</v>
      </c>
      <c r="K162" s="54">
        <f t="shared" si="3"/>
        <v>1</v>
      </c>
      <c r="L162" s="143">
        <v>2012902</v>
      </c>
    </row>
    <row r="163" ht="15" customHeight="1" spans="1:12">
      <c r="A163" s="75"/>
      <c r="B163" s="144" t="s">
        <v>116</v>
      </c>
      <c r="C163" s="42">
        <v>0</v>
      </c>
      <c r="D163" s="42">
        <v>0</v>
      </c>
      <c r="E163" s="42">
        <v>0</v>
      </c>
      <c r="F163" s="42">
        <v>0</v>
      </c>
      <c r="G163" s="42">
        <v>0</v>
      </c>
      <c r="H163" s="54">
        <f t="shared" si="0"/>
        <v>0</v>
      </c>
      <c r="I163" s="54">
        <f t="shared" si="1"/>
        <v>0</v>
      </c>
      <c r="J163" s="54">
        <f t="shared" si="2"/>
        <v>0</v>
      </c>
      <c r="K163" s="54">
        <f t="shared" si="3"/>
        <v>0</v>
      </c>
      <c r="L163" s="143">
        <v>2012903</v>
      </c>
    </row>
    <row r="164" ht="15" customHeight="1" spans="1:12">
      <c r="A164" s="75"/>
      <c r="B164" s="144" t="s">
        <v>206</v>
      </c>
      <c r="C164" s="42">
        <v>0</v>
      </c>
      <c r="D164" s="42">
        <v>0</v>
      </c>
      <c r="E164" s="42">
        <v>0</v>
      </c>
      <c r="F164" s="42">
        <v>0</v>
      </c>
      <c r="G164" s="42">
        <v>0</v>
      </c>
      <c r="H164" s="54">
        <f t="shared" si="0"/>
        <v>0</v>
      </c>
      <c r="I164" s="54">
        <f t="shared" si="1"/>
        <v>0</v>
      </c>
      <c r="J164" s="54">
        <f t="shared" si="2"/>
        <v>0</v>
      </c>
      <c r="K164" s="54">
        <f t="shared" si="3"/>
        <v>0</v>
      </c>
      <c r="L164" s="143">
        <v>2012906</v>
      </c>
    </row>
    <row r="165" ht="15" customHeight="1" spans="1:12">
      <c r="A165" s="75"/>
      <c r="B165" s="144" t="s">
        <v>123</v>
      </c>
      <c r="C165" s="42">
        <v>0</v>
      </c>
      <c r="D165" s="42">
        <v>0</v>
      </c>
      <c r="E165" s="42">
        <v>0</v>
      </c>
      <c r="F165" s="42">
        <v>0</v>
      </c>
      <c r="G165" s="42">
        <v>0</v>
      </c>
      <c r="H165" s="54">
        <f t="shared" si="0"/>
        <v>0</v>
      </c>
      <c r="I165" s="54">
        <f t="shared" si="1"/>
        <v>0</v>
      </c>
      <c r="J165" s="54">
        <f t="shared" si="2"/>
        <v>0</v>
      </c>
      <c r="K165" s="54">
        <f t="shared" si="3"/>
        <v>0</v>
      </c>
      <c r="L165" s="143">
        <v>2012950</v>
      </c>
    </row>
    <row r="166" ht="15" customHeight="1" spans="1:12">
      <c r="A166" s="75"/>
      <c r="B166" s="144" t="s">
        <v>207</v>
      </c>
      <c r="C166" s="42">
        <v>0</v>
      </c>
      <c r="D166" s="42">
        <v>0</v>
      </c>
      <c r="E166" s="42">
        <v>0</v>
      </c>
      <c r="F166" s="42">
        <v>18</v>
      </c>
      <c r="G166" s="42">
        <v>17</v>
      </c>
      <c r="H166" s="54">
        <f t="shared" si="0"/>
        <v>0</v>
      </c>
      <c r="I166" s="54">
        <f t="shared" si="1"/>
        <v>0</v>
      </c>
      <c r="J166" s="54">
        <f t="shared" si="2"/>
        <v>0</v>
      </c>
      <c r="K166" s="54">
        <f t="shared" si="3"/>
        <v>0.944444444444444</v>
      </c>
      <c r="L166" s="143">
        <v>2012999</v>
      </c>
    </row>
    <row r="167" ht="15" customHeight="1" spans="1:12">
      <c r="A167" s="75"/>
      <c r="B167" s="144" t="s">
        <v>208</v>
      </c>
      <c r="C167" s="42">
        <v>0</v>
      </c>
      <c r="D167" s="42">
        <v>572</v>
      </c>
      <c r="E167" s="42">
        <v>621</v>
      </c>
      <c r="F167" s="42">
        <v>610</v>
      </c>
      <c r="G167" s="42">
        <v>621</v>
      </c>
      <c r="H167" s="54">
        <f t="shared" si="0"/>
        <v>0</v>
      </c>
      <c r="I167" s="54">
        <f t="shared" si="1"/>
        <v>1.08566433566434</v>
      </c>
      <c r="J167" s="54">
        <f t="shared" si="2"/>
        <v>1</v>
      </c>
      <c r="K167" s="54">
        <f t="shared" si="3"/>
        <v>1.01803278688525</v>
      </c>
      <c r="L167" s="143">
        <v>20131</v>
      </c>
    </row>
    <row r="168" ht="15" customHeight="1" spans="1:12">
      <c r="A168" s="75"/>
      <c r="B168" s="144" t="s">
        <v>114</v>
      </c>
      <c r="C168" s="42">
        <v>0</v>
      </c>
      <c r="D168" s="42">
        <v>0</v>
      </c>
      <c r="E168" s="42">
        <v>0</v>
      </c>
      <c r="F168" s="42">
        <v>608</v>
      </c>
      <c r="G168" s="42">
        <v>570</v>
      </c>
      <c r="H168" s="54">
        <f t="shared" si="0"/>
        <v>0</v>
      </c>
      <c r="I168" s="54">
        <f t="shared" si="1"/>
        <v>0</v>
      </c>
      <c r="J168" s="54">
        <f t="shared" si="2"/>
        <v>0</v>
      </c>
      <c r="K168" s="54">
        <f t="shared" si="3"/>
        <v>0.9375</v>
      </c>
      <c r="L168" s="143">
        <v>2013101</v>
      </c>
    </row>
    <row r="169" ht="15" customHeight="1" spans="1:12">
      <c r="A169" s="75"/>
      <c r="B169" s="144" t="s">
        <v>115</v>
      </c>
      <c r="C169" s="42">
        <v>0</v>
      </c>
      <c r="D169" s="42">
        <v>0</v>
      </c>
      <c r="E169" s="42">
        <v>0</v>
      </c>
      <c r="F169" s="42">
        <v>2</v>
      </c>
      <c r="G169" s="42">
        <v>45</v>
      </c>
      <c r="H169" s="54">
        <f t="shared" si="0"/>
        <v>0</v>
      </c>
      <c r="I169" s="54">
        <f t="shared" si="1"/>
        <v>0</v>
      </c>
      <c r="J169" s="54">
        <f t="shared" si="2"/>
        <v>0</v>
      </c>
      <c r="K169" s="54">
        <f t="shared" si="3"/>
        <v>22.5</v>
      </c>
      <c r="L169" s="143">
        <v>2013102</v>
      </c>
    </row>
    <row r="170" ht="15" customHeight="1" spans="1:12">
      <c r="A170" s="75"/>
      <c r="B170" s="144" t="s">
        <v>116</v>
      </c>
      <c r="C170" s="42">
        <v>0</v>
      </c>
      <c r="D170" s="42">
        <v>0</v>
      </c>
      <c r="E170" s="42">
        <v>0</v>
      </c>
      <c r="F170" s="42">
        <v>0</v>
      </c>
      <c r="G170" s="42">
        <v>0</v>
      </c>
      <c r="H170" s="54">
        <f t="shared" si="0"/>
        <v>0</v>
      </c>
      <c r="I170" s="54">
        <f t="shared" si="1"/>
        <v>0</v>
      </c>
      <c r="J170" s="54">
        <f t="shared" si="2"/>
        <v>0</v>
      </c>
      <c r="K170" s="54">
        <f t="shared" si="3"/>
        <v>0</v>
      </c>
      <c r="L170" s="143">
        <v>2013103</v>
      </c>
    </row>
    <row r="171" ht="15" customHeight="1" spans="1:12">
      <c r="A171" s="75"/>
      <c r="B171" s="144" t="s">
        <v>209</v>
      </c>
      <c r="C171" s="42">
        <v>0</v>
      </c>
      <c r="D171" s="42">
        <v>0</v>
      </c>
      <c r="E171" s="42">
        <v>0</v>
      </c>
      <c r="F171" s="42">
        <v>0</v>
      </c>
      <c r="G171" s="42">
        <v>0</v>
      </c>
      <c r="H171" s="54">
        <f t="shared" si="0"/>
        <v>0</v>
      </c>
      <c r="I171" s="54">
        <f t="shared" si="1"/>
        <v>0</v>
      </c>
      <c r="J171" s="54">
        <f t="shared" si="2"/>
        <v>0</v>
      </c>
      <c r="K171" s="54">
        <f t="shared" si="3"/>
        <v>0</v>
      </c>
      <c r="L171" s="143">
        <v>2013105</v>
      </c>
    </row>
    <row r="172" ht="15" customHeight="1" spans="1:12">
      <c r="A172" s="75"/>
      <c r="B172" s="144" t="s">
        <v>123</v>
      </c>
      <c r="C172" s="42">
        <v>0</v>
      </c>
      <c r="D172" s="42">
        <v>0</v>
      </c>
      <c r="E172" s="42">
        <v>0</v>
      </c>
      <c r="F172" s="42">
        <v>0</v>
      </c>
      <c r="G172" s="42">
        <v>0</v>
      </c>
      <c r="H172" s="54">
        <f t="shared" si="0"/>
        <v>0</v>
      </c>
      <c r="I172" s="54">
        <f t="shared" si="1"/>
        <v>0</v>
      </c>
      <c r="J172" s="54">
        <f t="shared" si="2"/>
        <v>0</v>
      </c>
      <c r="K172" s="54">
        <f t="shared" si="3"/>
        <v>0</v>
      </c>
      <c r="L172" s="143">
        <v>2013150</v>
      </c>
    </row>
    <row r="173" ht="15" customHeight="1" spans="1:12">
      <c r="A173" s="75"/>
      <c r="B173" s="144" t="s">
        <v>210</v>
      </c>
      <c r="C173" s="42">
        <v>0</v>
      </c>
      <c r="D173" s="42">
        <v>0</v>
      </c>
      <c r="E173" s="42">
        <v>0</v>
      </c>
      <c r="F173" s="42">
        <v>0</v>
      </c>
      <c r="G173" s="42">
        <v>6</v>
      </c>
      <c r="H173" s="54">
        <f t="shared" si="0"/>
        <v>0</v>
      </c>
      <c r="I173" s="54">
        <f t="shared" si="1"/>
        <v>0</v>
      </c>
      <c r="J173" s="54">
        <f t="shared" si="2"/>
        <v>0</v>
      </c>
      <c r="K173" s="54">
        <f t="shared" si="3"/>
        <v>0</v>
      </c>
      <c r="L173" s="143">
        <v>2013199</v>
      </c>
    </row>
    <row r="174" ht="15" customHeight="1" spans="1:12">
      <c r="A174" s="75"/>
      <c r="B174" s="144" t="s">
        <v>211</v>
      </c>
      <c r="C174" s="42">
        <v>0</v>
      </c>
      <c r="D174" s="42">
        <v>0</v>
      </c>
      <c r="E174" s="42">
        <v>0</v>
      </c>
      <c r="F174" s="42">
        <v>0</v>
      </c>
      <c r="G174" s="42">
        <v>0</v>
      </c>
      <c r="H174" s="54">
        <f t="shared" si="0"/>
        <v>0</v>
      </c>
      <c r="I174" s="54">
        <f t="shared" si="1"/>
        <v>0</v>
      </c>
      <c r="J174" s="54">
        <f t="shared" si="2"/>
        <v>0</v>
      </c>
      <c r="K174" s="54">
        <f t="shared" si="3"/>
        <v>0</v>
      </c>
      <c r="L174" s="143">
        <v>20132</v>
      </c>
    </row>
    <row r="175" ht="15" customHeight="1" spans="1:12">
      <c r="A175" s="75"/>
      <c r="B175" s="144" t="s">
        <v>114</v>
      </c>
      <c r="C175" s="42">
        <v>0</v>
      </c>
      <c r="D175" s="42">
        <v>0</v>
      </c>
      <c r="E175" s="42">
        <v>0</v>
      </c>
      <c r="F175" s="42">
        <v>0</v>
      </c>
      <c r="G175" s="42">
        <v>0</v>
      </c>
      <c r="H175" s="54">
        <f t="shared" si="0"/>
        <v>0</v>
      </c>
      <c r="I175" s="54">
        <f t="shared" si="1"/>
        <v>0</v>
      </c>
      <c r="J175" s="54">
        <f t="shared" si="2"/>
        <v>0</v>
      </c>
      <c r="K175" s="54">
        <f t="shared" si="3"/>
        <v>0</v>
      </c>
      <c r="L175" s="143">
        <v>2013201</v>
      </c>
    </row>
    <row r="176" ht="15" customHeight="1" spans="1:12">
      <c r="A176" s="75"/>
      <c r="B176" s="144" t="s">
        <v>115</v>
      </c>
      <c r="C176" s="42">
        <v>0</v>
      </c>
      <c r="D176" s="42">
        <v>0</v>
      </c>
      <c r="E176" s="42">
        <v>0</v>
      </c>
      <c r="F176" s="42">
        <v>0</v>
      </c>
      <c r="G176" s="42">
        <v>0</v>
      </c>
      <c r="H176" s="54">
        <f t="shared" si="0"/>
        <v>0</v>
      </c>
      <c r="I176" s="54">
        <f t="shared" si="1"/>
        <v>0</v>
      </c>
      <c r="J176" s="54">
        <f t="shared" si="2"/>
        <v>0</v>
      </c>
      <c r="K176" s="54">
        <f t="shared" si="3"/>
        <v>0</v>
      </c>
      <c r="L176" s="143">
        <v>2013202</v>
      </c>
    </row>
    <row r="177" ht="15" customHeight="1" spans="1:12">
      <c r="A177" s="75"/>
      <c r="B177" s="144" t="s">
        <v>116</v>
      </c>
      <c r="C177" s="42">
        <v>0</v>
      </c>
      <c r="D177" s="42">
        <v>0</v>
      </c>
      <c r="E177" s="42">
        <v>0</v>
      </c>
      <c r="F177" s="42">
        <v>0</v>
      </c>
      <c r="G177" s="42">
        <v>0</v>
      </c>
      <c r="H177" s="54">
        <f t="shared" si="0"/>
        <v>0</v>
      </c>
      <c r="I177" s="54">
        <f t="shared" si="1"/>
        <v>0</v>
      </c>
      <c r="J177" s="54">
        <f t="shared" si="2"/>
        <v>0</v>
      </c>
      <c r="K177" s="54">
        <f t="shared" si="3"/>
        <v>0</v>
      </c>
      <c r="L177" s="143">
        <v>2013203</v>
      </c>
    </row>
    <row r="178" ht="15" customHeight="1" spans="1:12">
      <c r="A178" s="75"/>
      <c r="B178" s="144" t="s">
        <v>212</v>
      </c>
      <c r="C178" s="42">
        <v>0</v>
      </c>
      <c r="D178" s="42">
        <v>0</v>
      </c>
      <c r="E178" s="42">
        <v>0</v>
      </c>
      <c r="F178" s="42">
        <v>0</v>
      </c>
      <c r="G178" s="42">
        <v>0</v>
      </c>
      <c r="H178" s="54">
        <f t="shared" si="0"/>
        <v>0</v>
      </c>
      <c r="I178" s="54">
        <f t="shared" si="1"/>
        <v>0</v>
      </c>
      <c r="J178" s="54">
        <f t="shared" si="2"/>
        <v>0</v>
      </c>
      <c r="K178" s="54">
        <f t="shared" si="3"/>
        <v>0</v>
      </c>
      <c r="L178" s="143">
        <v>2013204</v>
      </c>
    </row>
    <row r="179" ht="15" customHeight="1" spans="1:12">
      <c r="A179" s="75"/>
      <c r="B179" s="144" t="s">
        <v>123</v>
      </c>
      <c r="C179" s="42">
        <v>0</v>
      </c>
      <c r="D179" s="42">
        <v>0</v>
      </c>
      <c r="E179" s="42">
        <v>0</v>
      </c>
      <c r="F179" s="42">
        <v>0</v>
      </c>
      <c r="G179" s="42">
        <v>0</v>
      </c>
      <c r="H179" s="54">
        <f t="shared" si="0"/>
        <v>0</v>
      </c>
      <c r="I179" s="54">
        <f t="shared" si="1"/>
        <v>0</v>
      </c>
      <c r="J179" s="54">
        <f t="shared" si="2"/>
        <v>0</v>
      </c>
      <c r="K179" s="54">
        <f t="shared" si="3"/>
        <v>0</v>
      </c>
      <c r="L179" s="143">
        <v>2013250</v>
      </c>
    </row>
    <row r="180" ht="15" customHeight="1" spans="1:12">
      <c r="A180" s="75"/>
      <c r="B180" s="144" t="s">
        <v>213</v>
      </c>
      <c r="C180" s="42">
        <v>0</v>
      </c>
      <c r="D180" s="42">
        <v>0</v>
      </c>
      <c r="E180" s="42">
        <v>0</v>
      </c>
      <c r="F180" s="42">
        <v>0</v>
      </c>
      <c r="G180" s="42">
        <v>0</v>
      </c>
      <c r="H180" s="54">
        <f t="shared" si="0"/>
        <v>0</v>
      </c>
      <c r="I180" s="54">
        <f t="shared" si="1"/>
        <v>0</v>
      </c>
      <c r="J180" s="54">
        <f t="shared" si="2"/>
        <v>0</v>
      </c>
      <c r="K180" s="54">
        <f t="shared" si="3"/>
        <v>0</v>
      </c>
      <c r="L180" s="143">
        <v>2013299</v>
      </c>
    </row>
    <row r="181" ht="15" customHeight="1" spans="1:12">
      <c r="A181" s="75"/>
      <c r="B181" s="144" t="s">
        <v>214</v>
      </c>
      <c r="C181" s="42">
        <v>0</v>
      </c>
      <c r="D181" s="42">
        <v>0</v>
      </c>
      <c r="E181" s="42">
        <v>0</v>
      </c>
      <c r="F181" s="42">
        <v>0</v>
      </c>
      <c r="G181" s="42">
        <v>0</v>
      </c>
      <c r="H181" s="54">
        <f t="shared" si="0"/>
        <v>0</v>
      </c>
      <c r="I181" s="54">
        <f t="shared" si="1"/>
        <v>0</v>
      </c>
      <c r="J181" s="54">
        <f t="shared" si="2"/>
        <v>0</v>
      </c>
      <c r="K181" s="54">
        <f t="shared" si="3"/>
        <v>0</v>
      </c>
      <c r="L181" s="143">
        <v>20133</v>
      </c>
    </row>
    <row r="182" ht="15" customHeight="1" spans="1:12">
      <c r="A182" s="75"/>
      <c r="B182" s="144" t="s">
        <v>114</v>
      </c>
      <c r="C182" s="42">
        <v>0</v>
      </c>
      <c r="D182" s="42">
        <v>0</v>
      </c>
      <c r="E182" s="42">
        <v>0</v>
      </c>
      <c r="F182" s="42">
        <v>0</v>
      </c>
      <c r="G182" s="42">
        <v>0</v>
      </c>
      <c r="H182" s="54">
        <f t="shared" si="0"/>
        <v>0</v>
      </c>
      <c r="I182" s="54">
        <f t="shared" si="1"/>
        <v>0</v>
      </c>
      <c r="J182" s="54">
        <f t="shared" si="2"/>
        <v>0</v>
      </c>
      <c r="K182" s="54">
        <f t="shared" si="3"/>
        <v>0</v>
      </c>
      <c r="L182" s="143">
        <v>2013301</v>
      </c>
    </row>
    <row r="183" ht="15" customHeight="1" spans="1:12">
      <c r="A183" s="75"/>
      <c r="B183" s="144" t="s">
        <v>115</v>
      </c>
      <c r="C183" s="42">
        <v>0</v>
      </c>
      <c r="D183" s="42">
        <v>0</v>
      </c>
      <c r="E183" s="42">
        <v>0</v>
      </c>
      <c r="F183" s="42">
        <v>0</v>
      </c>
      <c r="G183" s="42">
        <v>0</v>
      </c>
      <c r="H183" s="54">
        <f t="shared" si="0"/>
        <v>0</v>
      </c>
      <c r="I183" s="54">
        <f t="shared" si="1"/>
        <v>0</v>
      </c>
      <c r="J183" s="54">
        <f t="shared" si="2"/>
        <v>0</v>
      </c>
      <c r="K183" s="54">
        <f t="shared" si="3"/>
        <v>0</v>
      </c>
      <c r="L183" s="143">
        <v>2013302</v>
      </c>
    </row>
    <row r="184" ht="15" customHeight="1" spans="1:12">
      <c r="A184" s="75"/>
      <c r="B184" s="144" t="s">
        <v>116</v>
      </c>
      <c r="C184" s="42">
        <v>0</v>
      </c>
      <c r="D184" s="42">
        <v>0</v>
      </c>
      <c r="E184" s="42">
        <v>0</v>
      </c>
      <c r="F184" s="42">
        <v>0</v>
      </c>
      <c r="G184" s="42">
        <v>0</v>
      </c>
      <c r="H184" s="54">
        <f t="shared" si="0"/>
        <v>0</v>
      </c>
      <c r="I184" s="54">
        <f t="shared" si="1"/>
        <v>0</v>
      </c>
      <c r="J184" s="54">
        <f t="shared" si="2"/>
        <v>0</v>
      </c>
      <c r="K184" s="54">
        <f t="shared" si="3"/>
        <v>0</v>
      </c>
      <c r="L184" s="143">
        <v>2013303</v>
      </c>
    </row>
    <row r="185" ht="15" customHeight="1" spans="1:12">
      <c r="A185" s="75"/>
      <c r="B185" s="144" t="s">
        <v>215</v>
      </c>
      <c r="C185" s="42">
        <v>0</v>
      </c>
      <c r="D185" s="42">
        <v>0</v>
      </c>
      <c r="E185" s="42">
        <v>0</v>
      </c>
      <c r="F185" s="42">
        <v>0</v>
      </c>
      <c r="G185" s="42">
        <v>0</v>
      </c>
      <c r="H185" s="54">
        <f t="shared" si="0"/>
        <v>0</v>
      </c>
      <c r="I185" s="54">
        <f t="shared" si="1"/>
        <v>0</v>
      </c>
      <c r="J185" s="54">
        <f t="shared" si="2"/>
        <v>0</v>
      </c>
      <c r="K185" s="54">
        <f t="shared" si="3"/>
        <v>0</v>
      </c>
      <c r="L185" s="143">
        <v>2013304</v>
      </c>
    </row>
    <row r="186" ht="15" customHeight="1" spans="1:12">
      <c r="A186" s="75"/>
      <c r="B186" s="144" t="s">
        <v>123</v>
      </c>
      <c r="C186" s="42">
        <v>0</v>
      </c>
      <c r="D186" s="42">
        <v>0</v>
      </c>
      <c r="E186" s="42">
        <v>0</v>
      </c>
      <c r="F186" s="42">
        <v>0</v>
      </c>
      <c r="G186" s="42">
        <v>0</v>
      </c>
      <c r="H186" s="54">
        <f t="shared" si="0"/>
        <v>0</v>
      </c>
      <c r="I186" s="54">
        <f t="shared" si="1"/>
        <v>0</v>
      </c>
      <c r="J186" s="54">
        <f t="shared" si="2"/>
        <v>0</v>
      </c>
      <c r="K186" s="54">
        <f t="shared" si="3"/>
        <v>0</v>
      </c>
      <c r="L186" s="143">
        <v>2013350</v>
      </c>
    </row>
    <row r="187" ht="15" customHeight="1" spans="1:12">
      <c r="A187" s="75"/>
      <c r="B187" s="144" t="s">
        <v>216</v>
      </c>
      <c r="C187" s="42">
        <v>0</v>
      </c>
      <c r="D187" s="42">
        <v>0</v>
      </c>
      <c r="E187" s="42">
        <v>0</v>
      </c>
      <c r="F187" s="42">
        <v>0</v>
      </c>
      <c r="G187" s="42">
        <v>0</v>
      </c>
      <c r="H187" s="54">
        <f t="shared" si="0"/>
        <v>0</v>
      </c>
      <c r="I187" s="54">
        <f t="shared" si="1"/>
        <v>0</v>
      </c>
      <c r="J187" s="54">
        <f t="shared" si="2"/>
        <v>0</v>
      </c>
      <c r="K187" s="54">
        <f t="shared" si="3"/>
        <v>0</v>
      </c>
      <c r="L187" s="143">
        <v>2013399</v>
      </c>
    </row>
    <row r="188" ht="15" customHeight="1" spans="1:12">
      <c r="A188" s="75"/>
      <c r="B188" s="144" t="s">
        <v>217</v>
      </c>
      <c r="C188" s="42">
        <v>0</v>
      </c>
      <c r="D188" s="42">
        <v>0</v>
      </c>
      <c r="E188" s="42">
        <v>0</v>
      </c>
      <c r="F188" s="42">
        <v>0</v>
      </c>
      <c r="G188" s="42">
        <v>0</v>
      </c>
      <c r="H188" s="54">
        <f t="shared" si="0"/>
        <v>0</v>
      </c>
      <c r="I188" s="54">
        <f t="shared" si="1"/>
        <v>0</v>
      </c>
      <c r="J188" s="54">
        <f t="shared" si="2"/>
        <v>0</v>
      </c>
      <c r="K188" s="54">
        <f t="shared" si="3"/>
        <v>0</v>
      </c>
      <c r="L188" s="143">
        <v>20134</v>
      </c>
    </row>
    <row r="189" ht="15" customHeight="1" spans="1:12">
      <c r="A189" s="75"/>
      <c r="B189" s="144" t="s">
        <v>114</v>
      </c>
      <c r="C189" s="42">
        <v>0</v>
      </c>
      <c r="D189" s="42">
        <v>0</v>
      </c>
      <c r="E189" s="42">
        <v>0</v>
      </c>
      <c r="F189" s="42">
        <v>0</v>
      </c>
      <c r="G189" s="42">
        <v>0</v>
      </c>
      <c r="H189" s="54">
        <f t="shared" si="0"/>
        <v>0</v>
      </c>
      <c r="I189" s="54">
        <f t="shared" si="1"/>
        <v>0</v>
      </c>
      <c r="J189" s="54">
        <f t="shared" si="2"/>
        <v>0</v>
      </c>
      <c r="K189" s="54">
        <f t="shared" si="3"/>
        <v>0</v>
      </c>
      <c r="L189" s="143">
        <v>2013401</v>
      </c>
    </row>
    <row r="190" ht="15" customHeight="1" spans="1:12">
      <c r="A190" s="75"/>
      <c r="B190" s="144" t="s">
        <v>115</v>
      </c>
      <c r="C190" s="42">
        <v>0</v>
      </c>
      <c r="D190" s="42">
        <v>0</v>
      </c>
      <c r="E190" s="42">
        <v>0</v>
      </c>
      <c r="F190" s="42">
        <v>0</v>
      </c>
      <c r="G190" s="42">
        <v>0</v>
      </c>
      <c r="H190" s="54">
        <f t="shared" si="0"/>
        <v>0</v>
      </c>
      <c r="I190" s="54">
        <f t="shared" si="1"/>
        <v>0</v>
      </c>
      <c r="J190" s="54">
        <f t="shared" si="2"/>
        <v>0</v>
      </c>
      <c r="K190" s="54">
        <f t="shared" si="3"/>
        <v>0</v>
      </c>
      <c r="L190" s="143">
        <v>2013402</v>
      </c>
    </row>
    <row r="191" ht="15" customHeight="1" spans="1:12">
      <c r="A191" s="75"/>
      <c r="B191" s="144" t="s">
        <v>116</v>
      </c>
      <c r="C191" s="42">
        <v>0</v>
      </c>
      <c r="D191" s="42">
        <v>0</v>
      </c>
      <c r="E191" s="42">
        <v>0</v>
      </c>
      <c r="F191" s="42">
        <v>0</v>
      </c>
      <c r="G191" s="42">
        <v>0</v>
      </c>
      <c r="H191" s="54">
        <f t="shared" si="0"/>
        <v>0</v>
      </c>
      <c r="I191" s="54">
        <f t="shared" si="1"/>
        <v>0</v>
      </c>
      <c r="J191" s="54">
        <f t="shared" si="2"/>
        <v>0</v>
      </c>
      <c r="K191" s="54">
        <f t="shared" si="3"/>
        <v>0</v>
      </c>
      <c r="L191" s="143">
        <v>2013403</v>
      </c>
    </row>
    <row r="192" ht="15" customHeight="1" spans="1:12">
      <c r="A192" s="75"/>
      <c r="B192" s="144" t="s">
        <v>218</v>
      </c>
      <c r="C192" s="42">
        <v>0</v>
      </c>
      <c r="D192" s="42">
        <v>0</v>
      </c>
      <c r="E192" s="42">
        <v>0</v>
      </c>
      <c r="F192" s="42">
        <v>0</v>
      </c>
      <c r="G192" s="42">
        <v>0</v>
      </c>
      <c r="H192" s="54">
        <f t="shared" si="0"/>
        <v>0</v>
      </c>
      <c r="I192" s="54">
        <f t="shared" si="1"/>
        <v>0</v>
      </c>
      <c r="J192" s="54">
        <f t="shared" si="2"/>
        <v>0</v>
      </c>
      <c r="K192" s="54">
        <f t="shared" si="3"/>
        <v>0</v>
      </c>
      <c r="L192" s="143">
        <v>2013404</v>
      </c>
    </row>
    <row r="193" ht="15" customHeight="1" spans="1:12">
      <c r="A193" s="75"/>
      <c r="B193" s="144" t="s">
        <v>219</v>
      </c>
      <c r="C193" s="42">
        <v>0</v>
      </c>
      <c r="D193" s="42">
        <v>0</v>
      </c>
      <c r="E193" s="42">
        <v>0</v>
      </c>
      <c r="F193" s="42">
        <v>0</v>
      </c>
      <c r="G193" s="42">
        <v>0</v>
      </c>
      <c r="H193" s="54">
        <f t="shared" si="0"/>
        <v>0</v>
      </c>
      <c r="I193" s="54">
        <f t="shared" si="1"/>
        <v>0</v>
      </c>
      <c r="J193" s="54">
        <f t="shared" si="2"/>
        <v>0</v>
      </c>
      <c r="K193" s="54">
        <f t="shared" si="3"/>
        <v>0</v>
      </c>
      <c r="L193" s="143">
        <v>2013405</v>
      </c>
    </row>
    <row r="194" ht="15" customHeight="1" spans="1:12">
      <c r="A194" s="75"/>
      <c r="B194" s="144" t="s">
        <v>123</v>
      </c>
      <c r="C194" s="42">
        <v>0</v>
      </c>
      <c r="D194" s="42">
        <v>0</v>
      </c>
      <c r="E194" s="42">
        <v>0</v>
      </c>
      <c r="F194" s="42">
        <v>0</v>
      </c>
      <c r="G194" s="42">
        <v>0</v>
      </c>
      <c r="H194" s="54">
        <f t="shared" si="0"/>
        <v>0</v>
      </c>
      <c r="I194" s="54">
        <f t="shared" si="1"/>
        <v>0</v>
      </c>
      <c r="J194" s="54">
        <f t="shared" si="2"/>
        <v>0</v>
      </c>
      <c r="K194" s="54">
        <f t="shared" si="3"/>
        <v>0</v>
      </c>
      <c r="L194" s="143">
        <v>2013450</v>
      </c>
    </row>
    <row r="195" ht="15" customHeight="1" spans="1:12">
      <c r="A195" s="75"/>
      <c r="B195" s="144" t="s">
        <v>220</v>
      </c>
      <c r="C195" s="42">
        <v>0</v>
      </c>
      <c r="D195" s="42">
        <v>0</v>
      </c>
      <c r="E195" s="42">
        <v>0</v>
      </c>
      <c r="F195" s="42">
        <v>0</v>
      </c>
      <c r="G195" s="42">
        <v>0</v>
      </c>
      <c r="H195" s="54">
        <f t="shared" si="0"/>
        <v>0</v>
      </c>
      <c r="I195" s="54">
        <f t="shared" si="1"/>
        <v>0</v>
      </c>
      <c r="J195" s="54">
        <f t="shared" si="2"/>
        <v>0</v>
      </c>
      <c r="K195" s="54">
        <f t="shared" si="3"/>
        <v>0</v>
      </c>
      <c r="L195" s="143">
        <v>2013499</v>
      </c>
    </row>
    <row r="196" ht="15" customHeight="1" spans="1:12">
      <c r="A196" s="75"/>
      <c r="B196" s="144" t="s">
        <v>221</v>
      </c>
      <c r="C196" s="42">
        <v>0</v>
      </c>
      <c r="D196" s="42">
        <v>0</v>
      </c>
      <c r="E196" s="42">
        <v>0</v>
      </c>
      <c r="F196" s="42">
        <v>0</v>
      </c>
      <c r="G196" s="42">
        <v>0</v>
      </c>
      <c r="H196" s="54">
        <f t="shared" si="0"/>
        <v>0</v>
      </c>
      <c r="I196" s="54">
        <f t="shared" si="1"/>
        <v>0</v>
      </c>
      <c r="J196" s="54">
        <f t="shared" si="2"/>
        <v>0</v>
      </c>
      <c r="K196" s="54">
        <f t="shared" si="3"/>
        <v>0</v>
      </c>
      <c r="L196" s="143">
        <v>20135</v>
      </c>
    </row>
    <row r="197" ht="15" customHeight="1" spans="1:12">
      <c r="A197" s="75"/>
      <c r="B197" s="144" t="s">
        <v>114</v>
      </c>
      <c r="C197" s="42">
        <v>0</v>
      </c>
      <c r="D197" s="42">
        <v>0</v>
      </c>
      <c r="E197" s="42">
        <v>0</v>
      </c>
      <c r="F197" s="42">
        <v>0</v>
      </c>
      <c r="G197" s="42">
        <v>0</v>
      </c>
      <c r="H197" s="54">
        <f t="shared" si="0"/>
        <v>0</v>
      </c>
      <c r="I197" s="54">
        <f t="shared" si="1"/>
        <v>0</v>
      </c>
      <c r="J197" s="54">
        <f t="shared" si="2"/>
        <v>0</v>
      </c>
      <c r="K197" s="54">
        <f t="shared" si="3"/>
        <v>0</v>
      </c>
      <c r="L197" s="143">
        <v>2013501</v>
      </c>
    </row>
    <row r="198" ht="15" customHeight="1" spans="1:12">
      <c r="A198" s="75"/>
      <c r="B198" s="144" t="s">
        <v>115</v>
      </c>
      <c r="C198" s="42">
        <v>0</v>
      </c>
      <c r="D198" s="42">
        <v>0</v>
      </c>
      <c r="E198" s="42">
        <v>0</v>
      </c>
      <c r="F198" s="42">
        <v>0</v>
      </c>
      <c r="G198" s="42">
        <v>0</v>
      </c>
      <c r="H198" s="54">
        <f t="shared" si="0"/>
        <v>0</v>
      </c>
      <c r="I198" s="54">
        <f t="shared" si="1"/>
        <v>0</v>
      </c>
      <c r="J198" s="54">
        <f t="shared" si="2"/>
        <v>0</v>
      </c>
      <c r="K198" s="54">
        <f t="shared" si="3"/>
        <v>0</v>
      </c>
      <c r="L198" s="143">
        <v>2013502</v>
      </c>
    </row>
    <row r="199" ht="15" customHeight="1" spans="1:12">
      <c r="A199" s="75"/>
      <c r="B199" s="144" t="s">
        <v>116</v>
      </c>
      <c r="C199" s="42">
        <v>0</v>
      </c>
      <c r="D199" s="42">
        <v>0</v>
      </c>
      <c r="E199" s="42">
        <v>0</v>
      </c>
      <c r="F199" s="42">
        <v>0</v>
      </c>
      <c r="G199" s="42">
        <v>0</v>
      </c>
      <c r="H199" s="54">
        <f t="shared" si="0"/>
        <v>0</v>
      </c>
      <c r="I199" s="54">
        <f t="shared" si="1"/>
        <v>0</v>
      </c>
      <c r="J199" s="54">
        <f t="shared" si="2"/>
        <v>0</v>
      </c>
      <c r="K199" s="54">
        <f t="shared" si="3"/>
        <v>0</v>
      </c>
      <c r="L199" s="143">
        <v>2013503</v>
      </c>
    </row>
    <row r="200" ht="15" customHeight="1" spans="1:12">
      <c r="A200" s="75"/>
      <c r="B200" s="144" t="s">
        <v>123</v>
      </c>
      <c r="C200" s="42">
        <v>0</v>
      </c>
      <c r="D200" s="42">
        <v>0</v>
      </c>
      <c r="E200" s="42">
        <v>0</v>
      </c>
      <c r="F200" s="42">
        <v>0</v>
      </c>
      <c r="G200" s="42">
        <v>0</v>
      </c>
      <c r="H200" s="54">
        <f t="shared" si="0"/>
        <v>0</v>
      </c>
      <c r="I200" s="54">
        <f t="shared" si="1"/>
        <v>0</v>
      </c>
      <c r="J200" s="54">
        <f t="shared" si="2"/>
        <v>0</v>
      </c>
      <c r="K200" s="54">
        <f t="shared" si="3"/>
        <v>0</v>
      </c>
      <c r="L200" s="143">
        <v>2013550</v>
      </c>
    </row>
    <row r="201" ht="15" customHeight="1" spans="1:12">
      <c r="A201" s="75"/>
      <c r="B201" s="144" t="s">
        <v>222</v>
      </c>
      <c r="C201" s="42">
        <v>0</v>
      </c>
      <c r="D201" s="42">
        <v>0</v>
      </c>
      <c r="E201" s="42">
        <v>0</v>
      </c>
      <c r="F201" s="42">
        <v>0</v>
      </c>
      <c r="G201" s="42">
        <v>0</v>
      </c>
      <c r="H201" s="54">
        <f t="shared" si="0"/>
        <v>0</v>
      </c>
      <c r="I201" s="54">
        <f t="shared" si="1"/>
        <v>0</v>
      </c>
      <c r="J201" s="54">
        <f t="shared" si="2"/>
        <v>0</v>
      </c>
      <c r="K201" s="54">
        <f t="shared" si="3"/>
        <v>0</v>
      </c>
      <c r="L201" s="143">
        <v>2013599</v>
      </c>
    </row>
    <row r="202" ht="15" customHeight="1" spans="1:12">
      <c r="A202" s="75"/>
      <c r="B202" s="144" t="s">
        <v>223</v>
      </c>
      <c r="C202" s="42">
        <v>0</v>
      </c>
      <c r="D202" s="42">
        <v>0</v>
      </c>
      <c r="E202" s="42">
        <v>0</v>
      </c>
      <c r="F202" s="42">
        <v>0</v>
      </c>
      <c r="G202" s="42">
        <v>0</v>
      </c>
      <c r="H202" s="54">
        <f t="shared" si="0"/>
        <v>0</v>
      </c>
      <c r="I202" s="54">
        <f t="shared" si="1"/>
        <v>0</v>
      </c>
      <c r="J202" s="54">
        <f t="shared" si="2"/>
        <v>0</v>
      </c>
      <c r="K202" s="54">
        <f t="shared" si="3"/>
        <v>0</v>
      </c>
      <c r="L202" s="143">
        <v>20136</v>
      </c>
    </row>
    <row r="203" ht="15" customHeight="1" spans="1:12">
      <c r="A203" s="75"/>
      <c r="B203" s="144" t="s">
        <v>114</v>
      </c>
      <c r="C203" s="42">
        <v>0</v>
      </c>
      <c r="D203" s="42">
        <v>0</v>
      </c>
      <c r="E203" s="42">
        <v>0</v>
      </c>
      <c r="F203" s="42">
        <v>0</v>
      </c>
      <c r="G203" s="42">
        <v>0</v>
      </c>
      <c r="H203" s="54">
        <f t="shared" si="0"/>
        <v>0</v>
      </c>
      <c r="I203" s="54">
        <f t="shared" si="1"/>
        <v>0</v>
      </c>
      <c r="J203" s="54">
        <f t="shared" si="2"/>
        <v>0</v>
      </c>
      <c r="K203" s="54">
        <f t="shared" si="3"/>
        <v>0</v>
      </c>
      <c r="L203" s="143">
        <v>2013601</v>
      </c>
    </row>
    <row r="204" ht="15" customHeight="1" spans="1:12">
      <c r="A204" s="75"/>
      <c r="B204" s="144" t="s">
        <v>115</v>
      </c>
      <c r="C204" s="42">
        <v>0</v>
      </c>
      <c r="D204" s="42">
        <v>0</v>
      </c>
      <c r="E204" s="42">
        <v>0</v>
      </c>
      <c r="F204" s="42">
        <v>0</v>
      </c>
      <c r="G204" s="42">
        <v>0</v>
      </c>
      <c r="H204" s="54">
        <f t="shared" si="0"/>
        <v>0</v>
      </c>
      <c r="I204" s="54">
        <f t="shared" si="1"/>
        <v>0</v>
      </c>
      <c r="J204" s="54">
        <f t="shared" si="2"/>
        <v>0</v>
      </c>
      <c r="K204" s="54">
        <f t="shared" si="3"/>
        <v>0</v>
      </c>
      <c r="L204" s="143">
        <v>2013602</v>
      </c>
    </row>
    <row r="205" ht="15" customHeight="1" spans="1:12">
      <c r="A205" s="75"/>
      <c r="B205" s="144" t="s">
        <v>116</v>
      </c>
      <c r="C205" s="42">
        <v>0</v>
      </c>
      <c r="D205" s="42">
        <v>0</v>
      </c>
      <c r="E205" s="42">
        <v>0</v>
      </c>
      <c r="F205" s="42">
        <v>0</v>
      </c>
      <c r="G205" s="42">
        <v>0</v>
      </c>
      <c r="H205" s="54">
        <f t="shared" si="0"/>
        <v>0</v>
      </c>
      <c r="I205" s="54">
        <f t="shared" si="1"/>
        <v>0</v>
      </c>
      <c r="J205" s="54">
        <f t="shared" si="2"/>
        <v>0</v>
      </c>
      <c r="K205" s="54">
        <f t="shared" si="3"/>
        <v>0</v>
      </c>
      <c r="L205" s="143">
        <v>2013603</v>
      </c>
    </row>
    <row r="206" ht="15" customHeight="1" spans="1:12">
      <c r="A206" s="75"/>
      <c r="B206" s="144" t="s">
        <v>123</v>
      </c>
      <c r="C206" s="42">
        <v>0</v>
      </c>
      <c r="D206" s="42">
        <v>0</v>
      </c>
      <c r="E206" s="42">
        <v>0</v>
      </c>
      <c r="F206" s="42">
        <v>0</v>
      </c>
      <c r="G206" s="42">
        <v>0</v>
      </c>
      <c r="H206" s="54">
        <f t="shared" si="0"/>
        <v>0</v>
      </c>
      <c r="I206" s="54">
        <f t="shared" si="1"/>
        <v>0</v>
      </c>
      <c r="J206" s="54">
        <f t="shared" si="2"/>
        <v>0</v>
      </c>
      <c r="K206" s="54">
        <f t="shared" si="3"/>
        <v>0</v>
      </c>
      <c r="L206" s="143">
        <v>2013650</v>
      </c>
    </row>
    <row r="207" ht="15" customHeight="1" spans="1:12">
      <c r="A207" s="75"/>
      <c r="B207" s="144" t="s">
        <v>224</v>
      </c>
      <c r="C207" s="42">
        <v>0</v>
      </c>
      <c r="D207" s="42">
        <v>0</v>
      </c>
      <c r="E207" s="42">
        <v>0</v>
      </c>
      <c r="F207" s="42">
        <v>0</v>
      </c>
      <c r="G207" s="42">
        <v>0</v>
      </c>
      <c r="H207" s="54">
        <f t="shared" si="0"/>
        <v>0</v>
      </c>
      <c r="I207" s="54">
        <f t="shared" si="1"/>
        <v>0</v>
      </c>
      <c r="J207" s="54">
        <f t="shared" si="2"/>
        <v>0</v>
      </c>
      <c r="K207" s="54">
        <f t="shared" si="3"/>
        <v>0</v>
      </c>
      <c r="L207" s="143">
        <v>2013699</v>
      </c>
    </row>
    <row r="208" ht="15" customHeight="1" spans="1:12">
      <c r="A208" s="75"/>
      <c r="B208" s="144" t="s">
        <v>225</v>
      </c>
      <c r="C208" s="42">
        <v>0</v>
      </c>
      <c r="D208" s="42">
        <v>0</v>
      </c>
      <c r="E208" s="42">
        <v>0</v>
      </c>
      <c r="F208" s="42">
        <v>0</v>
      </c>
      <c r="G208" s="42">
        <v>0</v>
      </c>
      <c r="H208" s="54">
        <f t="shared" si="0"/>
        <v>0</v>
      </c>
      <c r="I208" s="54">
        <f t="shared" si="1"/>
        <v>0</v>
      </c>
      <c r="J208" s="54">
        <f t="shared" si="2"/>
        <v>0</v>
      </c>
      <c r="K208" s="54">
        <f t="shared" si="3"/>
        <v>0</v>
      </c>
      <c r="L208" s="143">
        <v>20137</v>
      </c>
    </row>
    <row r="209" ht="15" customHeight="1" spans="1:12">
      <c r="A209" s="75"/>
      <c r="B209" s="144" t="s">
        <v>114</v>
      </c>
      <c r="C209" s="42">
        <v>0</v>
      </c>
      <c r="D209" s="42">
        <v>0</v>
      </c>
      <c r="E209" s="42">
        <v>0</v>
      </c>
      <c r="F209" s="42">
        <v>0</v>
      </c>
      <c r="G209" s="42">
        <v>0</v>
      </c>
      <c r="H209" s="54">
        <f t="shared" si="0"/>
        <v>0</v>
      </c>
      <c r="I209" s="54">
        <f t="shared" si="1"/>
        <v>0</v>
      </c>
      <c r="J209" s="54">
        <f t="shared" si="2"/>
        <v>0</v>
      </c>
      <c r="K209" s="54">
        <f t="shared" si="3"/>
        <v>0</v>
      </c>
      <c r="L209" s="143">
        <v>2013701</v>
      </c>
    </row>
    <row r="210" ht="15" customHeight="1" spans="1:12">
      <c r="A210" s="75"/>
      <c r="B210" s="144" t="s">
        <v>115</v>
      </c>
      <c r="C210" s="42">
        <v>0</v>
      </c>
      <c r="D210" s="42">
        <v>0</v>
      </c>
      <c r="E210" s="42">
        <v>0</v>
      </c>
      <c r="F210" s="42">
        <v>0</v>
      </c>
      <c r="G210" s="42">
        <v>0</v>
      </c>
      <c r="H210" s="54">
        <f t="shared" si="0"/>
        <v>0</v>
      </c>
      <c r="I210" s="54">
        <f t="shared" si="1"/>
        <v>0</v>
      </c>
      <c r="J210" s="54">
        <f t="shared" si="2"/>
        <v>0</v>
      </c>
      <c r="K210" s="54">
        <f t="shared" si="3"/>
        <v>0</v>
      </c>
      <c r="L210" s="143">
        <v>2013702</v>
      </c>
    </row>
    <row r="211" ht="15" customHeight="1" spans="1:12">
      <c r="A211" s="75"/>
      <c r="B211" s="144" t="s">
        <v>116</v>
      </c>
      <c r="C211" s="42">
        <v>0</v>
      </c>
      <c r="D211" s="42">
        <v>0</v>
      </c>
      <c r="E211" s="42">
        <v>0</v>
      </c>
      <c r="F211" s="42">
        <v>0</v>
      </c>
      <c r="G211" s="42">
        <v>0</v>
      </c>
      <c r="H211" s="54">
        <f t="shared" si="0"/>
        <v>0</v>
      </c>
      <c r="I211" s="54">
        <f t="shared" si="1"/>
        <v>0</v>
      </c>
      <c r="J211" s="54">
        <f t="shared" si="2"/>
        <v>0</v>
      </c>
      <c r="K211" s="54">
        <f t="shared" si="3"/>
        <v>0</v>
      </c>
      <c r="L211" s="143">
        <v>2013703</v>
      </c>
    </row>
    <row r="212" ht="15" customHeight="1" spans="1:12">
      <c r="A212" s="75"/>
      <c r="B212" s="144" t="s">
        <v>226</v>
      </c>
      <c r="C212" s="42">
        <v>0</v>
      </c>
      <c r="D212" s="42">
        <v>0</v>
      </c>
      <c r="E212" s="42">
        <v>0</v>
      </c>
      <c r="F212" s="42">
        <v>0</v>
      </c>
      <c r="G212" s="42">
        <v>0</v>
      </c>
      <c r="H212" s="54">
        <f t="shared" si="0"/>
        <v>0</v>
      </c>
      <c r="I212" s="54">
        <f t="shared" si="1"/>
        <v>0</v>
      </c>
      <c r="J212" s="54">
        <f t="shared" si="2"/>
        <v>0</v>
      </c>
      <c r="K212" s="54">
        <f t="shared" si="3"/>
        <v>0</v>
      </c>
      <c r="L212" s="143">
        <v>2013704</v>
      </c>
    </row>
    <row r="213" ht="15" customHeight="1" spans="1:12">
      <c r="A213" s="75"/>
      <c r="B213" s="144" t="s">
        <v>123</v>
      </c>
      <c r="C213" s="42">
        <v>0</v>
      </c>
      <c r="D213" s="42">
        <v>0</v>
      </c>
      <c r="E213" s="42">
        <v>0</v>
      </c>
      <c r="F213" s="42">
        <v>0</v>
      </c>
      <c r="G213" s="42">
        <v>0</v>
      </c>
      <c r="H213" s="54">
        <f t="shared" si="0"/>
        <v>0</v>
      </c>
      <c r="I213" s="54">
        <f t="shared" si="1"/>
        <v>0</v>
      </c>
      <c r="J213" s="54">
        <f t="shared" si="2"/>
        <v>0</v>
      </c>
      <c r="K213" s="54">
        <f t="shared" si="3"/>
        <v>0</v>
      </c>
      <c r="L213" s="143">
        <v>2013750</v>
      </c>
    </row>
    <row r="214" ht="15" customHeight="1" spans="1:12">
      <c r="A214" s="75"/>
      <c r="B214" s="144" t="s">
        <v>227</v>
      </c>
      <c r="C214" s="42">
        <v>0</v>
      </c>
      <c r="D214" s="42">
        <v>0</v>
      </c>
      <c r="E214" s="42">
        <v>0</v>
      </c>
      <c r="F214" s="42">
        <v>0</v>
      </c>
      <c r="G214" s="42">
        <v>0</v>
      </c>
      <c r="H214" s="54">
        <f t="shared" si="0"/>
        <v>0</v>
      </c>
      <c r="I214" s="54">
        <f t="shared" si="1"/>
        <v>0</v>
      </c>
      <c r="J214" s="54">
        <f t="shared" si="2"/>
        <v>0</v>
      </c>
      <c r="K214" s="54">
        <f t="shared" si="3"/>
        <v>0</v>
      </c>
      <c r="L214" s="143">
        <v>2013799</v>
      </c>
    </row>
    <row r="215" ht="15" customHeight="1" spans="1:12">
      <c r="A215" s="75"/>
      <c r="B215" s="144" t="s">
        <v>228</v>
      </c>
      <c r="C215" s="42">
        <v>0</v>
      </c>
      <c r="D215" s="42">
        <v>923</v>
      </c>
      <c r="E215" s="42">
        <v>870</v>
      </c>
      <c r="F215" s="42">
        <v>928</v>
      </c>
      <c r="G215" s="42">
        <v>870</v>
      </c>
      <c r="H215" s="54">
        <f t="shared" si="0"/>
        <v>0</v>
      </c>
      <c r="I215" s="54">
        <f t="shared" si="1"/>
        <v>0.942578548212351</v>
      </c>
      <c r="J215" s="54">
        <f t="shared" si="2"/>
        <v>1</v>
      </c>
      <c r="K215" s="54">
        <f t="shared" si="3"/>
        <v>0.9375</v>
      </c>
      <c r="L215" s="143">
        <v>20138</v>
      </c>
    </row>
    <row r="216" ht="15" customHeight="1" spans="1:12">
      <c r="A216" s="75"/>
      <c r="B216" s="144" t="s">
        <v>114</v>
      </c>
      <c r="C216" s="42">
        <v>0</v>
      </c>
      <c r="D216" s="42">
        <v>0</v>
      </c>
      <c r="E216" s="42">
        <v>0</v>
      </c>
      <c r="F216" s="42">
        <v>819</v>
      </c>
      <c r="G216" s="42">
        <v>788</v>
      </c>
      <c r="H216" s="54">
        <f t="shared" si="0"/>
        <v>0</v>
      </c>
      <c r="I216" s="54">
        <f t="shared" si="1"/>
        <v>0</v>
      </c>
      <c r="J216" s="54">
        <f t="shared" si="2"/>
        <v>0</v>
      </c>
      <c r="K216" s="54">
        <f t="shared" si="3"/>
        <v>0.962148962148962</v>
      </c>
      <c r="L216" s="143">
        <v>2013801</v>
      </c>
    </row>
    <row r="217" ht="15" customHeight="1" spans="1:12">
      <c r="A217" s="75"/>
      <c r="B217" s="144" t="s">
        <v>115</v>
      </c>
      <c r="C217" s="42">
        <v>0</v>
      </c>
      <c r="D217" s="42">
        <v>0</v>
      </c>
      <c r="E217" s="42">
        <v>0</v>
      </c>
      <c r="F217" s="42">
        <v>0</v>
      </c>
      <c r="G217" s="42">
        <v>0</v>
      </c>
      <c r="H217" s="54">
        <f t="shared" si="0"/>
        <v>0</v>
      </c>
      <c r="I217" s="54">
        <f t="shared" si="1"/>
        <v>0</v>
      </c>
      <c r="J217" s="54">
        <f t="shared" si="2"/>
        <v>0</v>
      </c>
      <c r="K217" s="54">
        <f t="shared" si="3"/>
        <v>0</v>
      </c>
      <c r="L217" s="143">
        <v>2013802</v>
      </c>
    </row>
    <row r="218" ht="15" customHeight="1" spans="1:12">
      <c r="A218" s="75"/>
      <c r="B218" s="144" t="s">
        <v>116</v>
      </c>
      <c r="C218" s="42">
        <v>0</v>
      </c>
      <c r="D218" s="42">
        <v>0</v>
      </c>
      <c r="E218" s="42">
        <v>0</v>
      </c>
      <c r="F218" s="42">
        <v>0</v>
      </c>
      <c r="G218" s="42">
        <v>0</v>
      </c>
      <c r="H218" s="54">
        <f t="shared" si="0"/>
        <v>0</v>
      </c>
      <c r="I218" s="54">
        <f t="shared" si="1"/>
        <v>0</v>
      </c>
      <c r="J218" s="54">
        <f t="shared" si="2"/>
        <v>0</v>
      </c>
      <c r="K218" s="54">
        <f t="shared" si="3"/>
        <v>0</v>
      </c>
      <c r="L218" s="143">
        <v>2013803</v>
      </c>
    </row>
    <row r="219" ht="15" customHeight="1" spans="1:12">
      <c r="A219" s="75"/>
      <c r="B219" s="144" t="s">
        <v>229</v>
      </c>
      <c r="C219" s="42">
        <v>0</v>
      </c>
      <c r="D219" s="42">
        <v>0</v>
      </c>
      <c r="E219" s="42">
        <v>0</v>
      </c>
      <c r="F219" s="42">
        <v>0</v>
      </c>
      <c r="G219" s="42">
        <v>0</v>
      </c>
      <c r="H219" s="54">
        <f t="shared" si="0"/>
        <v>0</v>
      </c>
      <c r="I219" s="54">
        <f t="shared" si="1"/>
        <v>0</v>
      </c>
      <c r="J219" s="54">
        <f t="shared" si="2"/>
        <v>0</v>
      </c>
      <c r="K219" s="54">
        <f t="shared" si="3"/>
        <v>0</v>
      </c>
      <c r="L219" s="143">
        <v>2013804</v>
      </c>
    </row>
    <row r="220" ht="15" customHeight="1" spans="1:12">
      <c r="A220" s="75"/>
      <c r="B220" s="144" t="s">
        <v>230</v>
      </c>
      <c r="C220" s="42">
        <v>0</v>
      </c>
      <c r="D220" s="42">
        <v>0</v>
      </c>
      <c r="E220" s="42">
        <v>0</v>
      </c>
      <c r="F220" s="42">
        <v>0</v>
      </c>
      <c r="G220" s="42">
        <v>0</v>
      </c>
      <c r="H220" s="54">
        <f t="shared" si="0"/>
        <v>0</v>
      </c>
      <c r="I220" s="54">
        <f t="shared" si="1"/>
        <v>0</v>
      </c>
      <c r="J220" s="54">
        <f t="shared" si="2"/>
        <v>0</v>
      </c>
      <c r="K220" s="54">
        <f t="shared" si="3"/>
        <v>0</v>
      </c>
      <c r="L220" s="143">
        <v>2013805</v>
      </c>
    </row>
    <row r="221" ht="15" customHeight="1" spans="1:12">
      <c r="A221" s="75"/>
      <c r="B221" s="144" t="s">
        <v>155</v>
      </c>
      <c r="C221" s="42">
        <v>0</v>
      </c>
      <c r="D221" s="42">
        <v>0</v>
      </c>
      <c r="E221" s="42">
        <v>0</v>
      </c>
      <c r="F221" s="42">
        <v>0</v>
      </c>
      <c r="G221" s="42">
        <v>0</v>
      </c>
      <c r="H221" s="54">
        <f t="shared" si="0"/>
        <v>0</v>
      </c>
      <c r="I221" s="54">
        <f t="shared" si="1"/>
        <v>0</v>
      </c>
      <c r="J221" s="54">
        <f t="shared" si="2"/>
        <v>0</v>
      </c>
      <c r="K221" s="54">
        <f t="shared" si="3"/>
        <v>0</v>
      </c>
      <c r="L221" s="143">
        <v>2013808</v>
      </c>
    </row>
    <row r="222" ht="15" customHeight="1" spans="1:12">
      <c r="A222" s="75"/>
      <c r="B222" s="144" t="s">
        <v>231</v>
      </c>
      <c r="C222" s="42">
        <v>0</v>
      </c>
      <c r="D222" s="42">
        <v>0</v>
      </c>
      <c r="E222" s="42">
        <v>0</v>
      </c>
      <c r="F222" s="42">
        <v>0</v>
      </c>
      <c r="G222" s="42">
        <v>0</v>
      </c>
      <c r="H222" s="54">
        <f t="shared" si="0"/>
        <v>0</v>
      </c>
      <c r="I222" s="54">
        <f t="shared" si="1"/>
        <v>0</v>
      </c>
      <c r="J222" s="54">
        <f t="shared" si="2"/>
        <v>0</v>
      </c>
      <c r="K222" s="54">
        <f t="shared" si="3"/>
        <v>0</v>
      </c>
      <c r="L222" s="143">
        <v>2013810</v>
      </c>
    </row>
    <row r="223" ht="15" customHeight="1" spans="1:12">
      <c r="A223" s="75"/>
      <c r="B223" s="144" t="s">
        <v>232</v>
      </c>
      <c r="C223" s="42">
        <v>0</v>
      </c>
      <c r="D223" s="42">
        <v>0</v>
      </c>
      <c r="E223" s="42">
        <v>0</v>
      </c>
      <c r="F223" s="42">
        <v>0</v>
      </c>
      <c r="G223" s="42">
        <v>0</v>
      </c>
      <c r="H223" s="54">
        <f t="shared" si="0"/>
        <v>0</v>
      </c>
      <c r="I223" s="54">
        <f t="shared" si="1"/>
        <v>0</v>
      </c>
      <c r="J223" s="54">
        <f t="shared" si="2"/>
        <v>0</v>
      </c>
      <c r="K223" s="54">
        <f t="shared" si="3"/>
        <v>0</v>
      </c>
      <c r="L223" s="143">
        <v>2013812</v>
      </c>
    </row>
    <row r="224" ht="15" customHeight="1" spans="1:12">
      <c r="A224" s="75"/>
      <c r="B224" s="144" t="s">
        <v>233</v>
      </c>
      <c r="C224" s="42">
        <v>0</v>
      </c>
      <c r="D224" s="42">
        <v>0</v>
      </c>
      <c r="E224" s="42">
        <v>0</v>
      </c>
      <c r="F224" s="42">
        <v>0</v>
      </c>
      <c r="G224" s="42">
        <v>0</v>
      </c>
      <c r="H224" s="54">
        <f t="shared" si="0"/>
        <v>0</v>
      </c>
      <c r="I224" s="54">
        <f t="shared" si="1"/>
        <v>0</v>
      </c>
      <c r="J224" s="54">
        <f t="shared" si="2"/>
        <v>0</v>
      </c>
      <c r="K224" s="54">
        <f t="shared" si="3"/>
        <v>0</v>
      </c>
      <c r="L224" s="143">
        <v>2013813</v>
      </c>
    </row>
    <row r="225" ht="15" customHeight="1" spans="1:12">
      <c r="A225" s="75"/>
      <c r="B225" s="144" t="s">
        <v>234</v>
      </c>
      <c r="C225" s="42">
        <v>0</v>
      </c>
      <c r="D225" s="42">
        <v>0</v>
      </c>
      <c r="E225" s="42">
        <v>0</v>
      </c>
      <c r="F225" s="42">
        <v>0</v>
      </c>
      <c r="G225" s="42">
        <v>0</v>
      </c>
      <c r="H225" s="54">
        <f t="shared" si="0"/>
        <v>0</v>
      </c>
      <c r="I225" s="54">
        <f t="shared" si="1"/>
        <v>0</v>
      </c>
      <c r="J225" s="54">
        <f t="shared" si="2"/>
        <v>0</v>
      </c>
      <c r="K225" s="54">
        <f t="shared" si="3"/>
        <v>0</v>
      </c>
      <c r="L225" s="143">
        <v>2013814</v>
      </c>
    </row>
    <row r="226" ht="15" customHeight="1" spans="1:12">
      <c r="A226" s="75"/>
      <c r="B226" s="144" t="s">
        <v>235</v>
      </c>
      <c r="C226" s="42">
        <v>0</v>
      </c>
      <c r="D226" s="42">
        <v>0</v>
      </c>
      <c r="E226" s="42">
        <v>0</v>
      </c>
      <c r="F226" s="42">
        <v>0</v>
      </c>
      <c r="G226" s="42">
        <v>0</v>
      </c>
      <c r="H226" s="54">
        <f t="shared" si="0"/>
        <v>0</v>
      </c>
      <c r="I226" s="54">
        <f t="shared" si="1"/>
        <v>0</v>
      </c>
      <c r="J226" s="54">
        <f t="shared" si="2"/>
        <v>0</v>
      </c>
      <c r="K226" s="54">
        <f t="shared" si="3"/>
        <v>0</v>
      </c>
      <c r="L226" s="143">
        <v>2013815</v>
      </c>
    </row>
    <row r="227" ht="15" customHeight="1" spans="1:12">
      <c r="A227" s="75"/>
      <c r="B227" s="144" t="s">
        <v>236</v>
      </c>
      <c r="C227" s="42">
        <v>0</v>
      </c>
      <c r="D227" s="42">
        <v>0</v>
      </c>
      <c r="E227" s="42">
        <v>0</v>
      </c>
      <c r="F227" s="42">
        <v>3</v>
      </c>
      <c r="G227" s="42">
        <v>5</v>
      </c>
      <c r="H227" s="54">
        <f t="shared" si="0"/>
        <v>0</v>
      </c>
      <c r="I227" s="54">
        <f t="shared" si="1"/>
        <v>0</v>
      </c>
      <c r="J227" s="54">
        <f t="shared" si="2"/>
        <v>0</v>
      </c>
      <c r="K227" s="54">
        <f t="shared" si="3"/>
        <v>1.66666666666667</v>
      </c>
      <c r="L227" s="143">
        <v>2013816</v>
      </c>
    </row>
    <row r="228" ht="15" customHeight="1" spans="1:12">
      <c r="A228" s="75"/>
      <c r="B228" s="144" t="s">
        <v>123</v>
      </c>
      <c r="C228" s="42">
        <v>0</v>
      </c>
      <c r="D228" s="42">
        <v>0</v>
      </c>
      <c r="E228" s="42">
        <v>0</v>
      </c>
      <c r="F228" s="42">
        <v>79</v>
      </c>
      <c r="G228" s="42">
        <v>74</v>
      </c>
      <c r="H228" s="54">
        <f t="shared" si="0"/>
        <v>0</v>
      </c>
      <c r="I228" s="54">
        <f t="shared" si="1"/>
        <v>0</v>
      </c>
      <c r="J228" s="54">
        <f t="shared" si="2"/>
        <v>0</v>
      </c>
      <c r="K228" s="54">
        <f t="shared" si="3"/>
        <v>0.936708860759494</v>
      </c>
      <c r="L228" s="143">
        <v>2013850</v>
      </c>
    </row>
    <row r="229" ht="15" customHeight="1" spans="1:12">
      <c r="A229" s="75"/>
      <c r="B229" s="144" t="s">
        <v>237</v>
      </c>
      <c r="C229" s="42">
        <v>0</v>
      </c>
      <c r="D229" s="42">
        <v>0</v>
      </c>
      <c r="E229" s="42">
        <v>0</v>
      </c>
      <c r="F229" s="42">
        <v>27</v>
      </c>
      <c r="G229" s="42">
        <v>3</v>
      </c>
      <c r="H229" s="54">
        <f t="shared" si="0"/>
        <v>0</v>
      </c>
      <c r="I229" s="54">
        <f t="shared" si="1"/>
        <v>0</v>
      </c>
      <c r="J229" s="54">
        <f t="shared" si="2"/>
        <v>0</v>
      </c>
      <c r="K229" s="54">
        <f t="shared" si="3"/>
        <v>0.111111111111111</v>
      </c>
      <c r="L229" s="143">
        <v>2013899</v>
      </c>
    </row>
    <row r="230" ht="15" customHeight="1" spans="1:12">
      <c r="A230" s="75"/>
      <c r="B230" s="144" t="s">
        <v>238</v>
      </c>
      <c r="C230" s="42">
        <v>0</v>
      </c>
      <c r="D230" s="42">
        <v>0</v>
      </c>
      <c r="E230" s="42">
        <v>5</v>
      </c>
      <c r="F230" s="42">
        <v>34</v>
      </c>
      <c r="G230" s="42">
        <v>5</v>
      </c>
      <c r="H230" s="54">
        <f t="shared" si="0"/>
        <v>0</v>
      </c>
      <c r="I230" s="54">
        <f t="shared" si="1"/>
        <v>0</v>
      </c>
      <c r="J230" s="54">
        <f t="shared" si="2"/>
        <v>1</v>
      </c>
      <c r="K230" s="54">
        <f t="shared" si="3"/>
        <v>0.147058823529412</v>
      </c>
      <c r="L230" s="143">
        <v>20199</v>
      </c>
    </row>
    <row r="231" ht="15" customHeight="1" spans="1:12">
      <c r="A231" s="75"/>
      <c r="B231" s="144" t="s">
        <v>239</v>
      </c>
      <c r="C231" s="42">
        <v>0</v>
      </c>
      <c r="D231" s="42">
        <v>0</v>
      </c>
      <c r="E231" s="42">
        <v>0</v>
      </c>
      <c r="F231" s="42">
        <v>0</v>
      </c>
      <c r="G231" s="42">
        <v>0</v>
      </c>
      <c r="H231" s="54">
        <f t="shared" si="0"/>
        <v>0</v>
      </c>
      <c r="I231" s="54">
        <f t="shared" si="1"/>
        <v>0</v>
      </c>
      <c r="J231" s="54">
        <f t="shared" si="2"/>
        <v>0</v>
      </c>
      <c r="K231" s="54">
        <f t="shared" si="3"/>
        <v>0</v>
      </c>
      <c r="L231" s="143">
        <v>2019901</v>
      </c>
    </row>
    <row r="232" ht="15" customHeight="1" spans="1:12">
      <c r="A232" s="75"/>
      <c r="B232" s="144" t="s">
        <v>240</v>
      </c>
      <c r="C232" s="42">
        <v>0</v>
      </c>
      <c r="D232" s="42">
        <v>0</v>
      </c>
      <c r="E232" s="42">
        <v>0</v>
      </c>
      <c r="F232" s="42">
        <v>34</v>
      </c>
      <c r="G232" s="42">
        <v>5</v>
      </c>
      <c r="H232" s="54">
        <f t="shared" si="0"/>
        <v>0</v>
      </c>
      <c r="I232" s="54">
        <f t="shared" si="1"/>
        <v>0</v>
      </c>
      <c r="J232" s="54">
        <f t="shared" si="2"/>
        <v>0</v>
      </c>
      <c r="K232" s="54">
        <f t="shared" si="3"/>
        <v>0.147058823529412</v>
      </c>
      <c r="L232" s="143">
        <v>2019999</v>
      </c>
    </row>
    <row r="233" ht="15" customHeight="1" spans="1:12">
      <c r="A233" s="59" t="s">
        <v>241</v>
      </c>
      <c r="B233" s="144" t="s">
        <v>62</v>
      </c>
      <c r="C233" s="42">
        <v>0</v>
      </c>
      <c r="D233" s="42">
        <v>0</v>
      </c>
      <c r="E233" s="42">
        <v>0</v>
      </c>
      <c r="F233" s="42">
        <v>0</v>
      </c>
      <c r="G233" s="42">
        <v>0</v>
      </c>
      <c r="H233" s="54">
        <f t="shared" si="0"/>
        <v>0</v>
      </c>
      <c r="I233" s="54">
        <f t="shared" si="1"/>
        <v>0</v>
      </c>
      <c r="J233" s="54">
        <f t="shared" si="2"/>
        <v>0</v>
      </c>
      <c r="K233" s="54">
        <f t="shared" si="3"/>
        <v>0</v>
      </c>
      <c r="L233" s="143">
        <v>202</v>
      </c>
    </row>
    <row r="234" ht="15" customHeight="1" spans="1:12">
      <c r="A234" s="75"/>
      <c r="B234" s="144" t="s">
        <v>242</v>
      </c>
      <c r="C234" s="42">
        <v>0</v>
      </c>
      <c r="D234" s="42">
        <v>0</v>
      </c>
      <c r="E234" s="42">
        <v>0</v>
      </c>
      <c r="F234" s="42">
        <v>0</v>
      </c>
      <c r="G234" s="42">
        <v>0</v>
      </c>
      <c r="H234" s="54">
        <f t="shared" si="0"/>
        <v>0</v>
      </c>
      <c r="I234" s="54">
        <f t="shared" si="1"/>
        <v>0</v>
      </c>
      <c r="J234" s="54">
        <f t="shared" si="2"/>
        <v>0</v>
      </c>
      <c r="K234" s="54">
        <f t="shared" si="3"/>
        <v>0</v>
      </c>
      <c r="L234" s="143">
        <v>20201</v>
      </c>
    </row>
    <row r="235" ht="15" customHeight="1" spans="1:12">
      <c r="A235" s="75"/>
      <c r="B235" s="144" t="s">
        <v>114</v>
      </c>
      <c r="C235" s="42">
        <v>0</v>
      </c>
      <c r="D235" s="42">
        <v>0</v>
      </c>
      <c r="E235" s="42">
        <v>0</v>
      </c>
      <c r="F235" s="42">
        <v>0</v>
      </c>
      <c r="G235" s="42">
        <v>0</v>
      </c>
      <c r="H235" s="54">
        <f t="shared" si="0"/>
        <v>0</v>
      </c>
      <c r="I235" s="54">
        <f t="shared" si="1"/>
        <v>0</v>
      </c>
      <c r="J235" s="54">
        <f t="shared" si="2"/>
        <v>0</v>
      </c>
      <c r="K235" s="54">
        <f t="shared" si="3"/>
        <v>0</v>
      </c>
      <c r="L235" s="143">
        <v>2020101</v>
      </c>
    </row>
    <row r="236" ht="15" customHeight="1" spans="1:12">
      <c r="A236" s="75"/>
      <c r="B236" s="144" t="s">
        <v>115</v>
      </c>
      <c r="C236" s="42">
        <v>0</v>
      </c>
      <c r="D236" s="42">
        <v>0</v>
      </c>
      <c r="E236" s="42">
        <v>0</v>
      </c>
      <c r="F236" s="42">
        <v>0</v>
      </c>
      <c r="G236" s="42">
        <v>0</v>
      </c>
      <c r="H236" s="54">
        <f t="shared" si="0"/>
        <v>0</v>
      </c>
      <c r="I236" s="54">
        <f t="shared" si="1"/>
        <v>0</v>
      </c>
      <c r="J236" s="54">
        <f t="shared" si="2"/>
        <v>0</v>
      </c>
      <c r="K236" s="54">
        <f t="shared" si="3"/>
        <v>0</v>
      </c>
      <c r="L236" s="143">
        <v>2020102</v>
      </c>
    </row>
    <row r="237" ht="15" customHeight="1" spans="1:12">
      <c r="A237" s="75"/>
      <c r="B237" s="144" t="s">
        <v>116</v>
      </c>
      <c r="C237" s="42">
        <v>0</v>
      </c>
      <c r="D237" s="42">
        <v>0</v>
      </c>
      <c r="E237" s="42">
        <v>0</v>
      </c>
      <c r="F237" s="42">
        <v>0</v>
      </c>
      <c r="G237" s="42">
        <v>0</v>
      </c>
      <c r="H237" s="54">
        <f t="shared" si="0"/>
        <v>0</v>
      </c>
      <c r="I237" s="54">
        <f t="shared" si="1"/>
        <v>0</v>
      </c>
      <c r="J237" s="54">
        <f t="shared" si="2"/>
        <v>0</v>
      </c>
      <c r="K237" s="54">
        <f t="shared" si="3"/>
        <v>0</v>
      </c>
      <c r="L237" s="143">
        <v>2020103</v>
      </c>
    </row>
    <row r="238" ht="15" customHeight="1" spans="1:12">
      <c r="A238" s="75"/>
      <c r="B238" s="144" t="s">
        <v>209</v>
      </c>
      <c r="C238" s="42">
        <v>0</v>
      </c>
      <c r="D238" s="42">
        <v>0</v>
      </c>
      <c r="E238" s="42">
        <v>0</v>
      </c>
      <c r="F238" s="42">
        <v>0</v>
      </c>
      <c r="G238" s="42">
        <v>0</v>
      </c>
      <c r="H238" s="54">
        <f t="shared" si="0"/>
        <v>0</v>
      </c>
      <c r="I238" s="54">
        <f t="shared" si="1"/>
        <v>0</v>
      </c>
      <c r="J238" s="54">
        <f t="shared" si="2"/>
        <v>0</v>
      </c>
      <c r="K238" s="54">
        <f t="shared" si="3"/>
        <v>0</v>
      </c>
      <c r="L238" s="143">
        <v>2020104</v>
      </c>
    </row>
    <row r="239" ht="15" customHeight="1" spans="1:12">
      <c r="A239" s="75"/>
      <c r="B239" s="144" t="s">
        <v>123</v>
      </c>
      <c r="C239" s="42">
        <v>0</v>
      </c>
      <c r="D239" s="42">
        <v>0</v>
      </c>
      <c r="E239" s="42">
        <v>0</v>
      </c>
      <c r="F239" s="42">
        <v>0</v>
      </c>
      <c r="G239" s="42">
        <v>0</v>
      </c>
      <c r="H239" s="54">
        <f t="shared" si="0"/>
        <v>0</v>
      </c>
      <c r="I239" s="54">
        <f t="shared" si="1"/>
        <v>0</v>
      </c>
      <c r="J239" s="54">
        <f t="shared" si="2"/>
        <v>0</v>
      </c>
      <c r="K239" s="54">
        <f t="shared" si="3"/>
        <v>0</v>
      </c>
      <c r="L239" s="143">
        <v>2020150</v>
      </c>
    </row>
    <row r="240" ht="15" customHeight="1" spans="1:12">
      <c r="A240" s="75"/>
      <c r="B240" s="144" t="s">
        <v>243</v>
      </c>
      <c r="C240" s="42">
        <v>0</v>
      </c>
      <c r="D240" s="42">
        <v>0</v>
      </c>
      <c r="E240" s="42">
        <v>0</v>
      </c>
      <c r="F240" s="42">
        <v>0</v>
      </c>
      <c r="G240" s="42">
        <v>0</v>
      </c>
      <c r="H240" s="54">
        <f t="shared" si="0"/>
        <v>0</v>
      </c>
      <c r="I240" s="54">
        <f t="shared" si="1"/>
        <v>0</v>
      </c>
      <c r="J240" s="54">
        <f t="shared" si="2"/>
        <v>0</v>
      </c>
      <c r="K240" s="54">
        <f t="shared" si="3"/>
        <v>0</v>
      </c>
      <c r="L240" s="143">
        <v>2020199</v>
      </c>
    </row>
    <row r="241" ht="15" customHeight="1" spans="1:12">
      <c r="A241" s="75"/>
      <c r="B241" s="144" t="s">
        <v>244</v>
      </c>
      <c r="C241" s="42">
        <v>0</v>
      </c>
      <c r="D241" s="42">
        <v>0</v>
      </c>
      <c r="E241" s="42">
        <v>0</v>
      </c>
      <c r="F241" s="42">
        <v>0</v>
      </c>
      <c r="G241" s="42">
        <v>0</v>
      </c>
      <c r="H241" s="54">
        <f t="shared" si="0"/>
        <v>0</v>
      </c>
      <c r="I241" s="54">
        <f t="shared" si="1"/>
        <v>0</v>
      </c>
      <c r="J241" s="54">
        <f t="shared" si="2"/>
        <v>0</v>
      </c>
      <c r="K241" s="54">
        <f t="shared" si="3"/>
        <v>0</v>
      </c>
      <c r="L241" s="143">
        <v>20202</v>
      </c>
    </row>
    <row r="242" ht="15" customHeight="1" spans="1:12">
      <c r="A242" s="75"/>
      <c r="B242" s="144" t="s">
        <v>245</v>
      </c>
      <c r="C242" s="42">
        <v>0</v>
      </c>
      <c r="D242" s="42">
        <v>0</v>
      </c>
      <c r="E242" s="42">
        <v>0</v>
      </c>
      <c r="F242" s="42">
        <v>0</v>
      </c>
      <c r="G242" s="42">
        <v>0</v>
      </c>
      <c r="H242" s="54">
        <f t="shared" si="0"/>
        <v>0</v>
      </c>
      <c r="I242" s="54">
        <f t="shared" si="1"/>
        <v>0</v>
      </c>
      <c r="J242" s="54">
        <f t="shared" si="2"/>
        <v>0</v>
      </c>
      <c r="K242" s="54">
        <f t="shared" si="3"/>
        <v>0</v>
      </c>
      <c r="L242" s="143">
        <v>2020201</v>
      </c>
    </row>
    <row r="243" ht="15" customHeight="1" spans="1:12">
      <c r="A243" s="75"/>
      <c r="B243" s="144" t="s">
        <v>246</v>
      </c>
      <c r="C243" s="42">
        <v>0</v>
      </c>
      <c r="D243" s="42">
        <v>0</v>
      </c>
      <c r="E243" s="42">
        <v>0</v>
      </c>
      <c r="F243" s="42">
        <v>0</v>
      </c>
      <c r="G243" s="42">
        <v>0</v>
      </c>
      <c r="H243" s="54">
        <f t="shared" si="0"/>
        <v>0</v>
      </c>
      <c r="I243" s="54">
        <f t="shared" si="1"/>
        <v>0</v>
      </c>
      <c r="J243" s="54">
        <f t="shared" si="2"/>
        <v>0</v>
      </c>
      <c r="K243" s="54">
        <f t="shared" si="3"/>
        <v>0</v>
      </c>
      <c r="L243" s="143">
        <v>2020202</v>
      </c>
    </row>
    <row r="244" ht="15" customHeight="1" spans="1:12">
      <c r="A244" s="75"/>
      <c r="B244" s="144" t="s">
        <v>247</v>
      </c>
      <c r="C244" s="42">
        <v>0</v>
      </c>
      <c r="D244" s="42">
        <v>0</v>
      </c>
      <c r="E244" s="42">
        <v>0</v>
      </c>
      <c r="F244" s="42">
        <v>0</v>
      </c>
      <c r="G244" s="42">
        <v>0</v>
      </c>
      <c r="H244" s="54">
        <f t="shared" si="0"/>
        <v>0</v>
      </c>
      <c r="I244" s="54">
        <f t="shared" si="1"/>
        <v>0</v>
      </c>
      <c r="J244" s="54">
        <f t="shared" si="2"/>
        <v>0</v>
      </c>
      <c r="K244" s="54">
        <f t="shared" si="3"/>
        <v>0</v>
      </c>
      <c r="L244" s="143">
        <v>20203</v>
      </c>
    </row>
    <row r="245" ht="15" customHeight="1" spans="1:12">
      <c r="A245" s="75"/>
      <c r="B245" s="144" t="s">
        <v>248</v>
      </c>
      <c r="C245" s="42">
        <v>0</v>
      </c>
      <c r="D245" s="42">
        <v>0</v>
      </c>
      <c r="E245" s="42">
        <v>0</v>
      </c>
      <c r="F245" s="42">
        <v>0</v>
      </c>
      <c r="G245" s="42">
        <v>0</v>
      </c>
      <c r="H245" s="54">
        <f t="shared" si="0"/>
        <v>0</v>
      </c>
      <c r="I245" s="54">
        <f t="shared" si="1"/>
        <v>0</v>
      </c>
      <c r="J245" s="54">
        <f t="shared" si="2"/>
        <v>0</v>
      </c>
      <c r="K245" s="54">
        <f t="shared" si="3"/>
        <v>0</v>
      </c>
      <c r="L245" s="143">
        <v>2020304</v>
      </c>
    </row>
    <row r="246" ht="15" customHeight="1" spans="1:12">
      <c r="A246" s="75"/>
      <c r="B246" s="144" t="s">
        <v>249</v>
      </c>
      <c r="C246" s="42">
        <v>0</v>
      </c>
      <c r="D246" s="42">
        <v>0</v>
      </c>
      <c r="E246" s="42">
        <v>0</v>
      </c>
      <c r="F246" s="42">
        <v>0</v>
      </c>
      <c r="G246" s="42">
        <v>0</v>
      </c>
      <c r="H246" s="54">
        <f t="shared" si="0"/>
        <v>0</v>
      </c>
      <c r="I246" s="54">
        <f t="shared" si="1"/>
        <v>0</v>
      </c>
      <c r="J246" s="54">
        <f t="shared" si="2"/>
        <v>0</v>
      </c>
      <c r="K246" s="54">
        <f t="shared" si="3"/>
        <v>0</v>
      </c>
      <c r="L246" s="143">
        <v>2020306</v>
      </c>
    </row>
    <row r="247" ht="15" customHeight="1" spans="1:12">
      <c r="A247" s="75"/>
      <c r="B247" s="144" t="s">
        <v>250</v>
      </c>
      <c r="C247" s="42">
        <v>0</v>
      </c>
      <c r="D247" s="42">
        <v>0</v>
      </c>
      <c r="E247" s="42">
        <v>0</v>
      </c>
      <c r="F247" s="42">
        <v>0</v>
      </c>
      <c r="G247" s="42">
        <v>0</v>
      </c>
      <c r="H247" s="54">
        <f t="shared" si="0"/>
        <v>0</v>
      </c>
      <c r="I247" s="54">
        <f t="shared" si="1"/>
        <v>0</v>
      </c>
      <c r="J247" s="54">
        <f t="shared" si="2"/>
        <v>0</v>
      </c>
      <c r="K247" s="54">
        <f t="shared" si="3"/>
        <v>0</v>
      </c>
      <c r="L247" s="143">
        <v>20204</v>
      </c>
    </row>
    <row r="248" ht="15" customHeight="1" spans="1:12">
      <c r="A248" s="75"/>
      <c r="B248" s="144" t="s">
        <v>251</v>
      </c>
      <c r="C248" s="42">
        <v>0</v>
      </c>
      <c r="D248" s="42">
        <v>0</v>
      </c>
      <c r="E248" s="42">
        <v>0</v>
      </c>
      <c r="F248" s="42">
        <v>0</v>
      </c>
      <c r="G248" s="42">
        <v>0</v>
      </c>
      <c r="H248" s="54">
        <f t="shared" si="0"/>
        <v>0</v>
      </c>
      <c r="I248" s="54">
        <f t="shared" si="1"/>
        <v>0</v>
      </c>
      <c r="J248" s="54">
        <f t="shared" si="2"/>
        <v>0</v>
      </c>
      <c r="K248" s="54">
        <f t="shared" si="3"/>
        <v>0</v>
      </c>
      <c r="L248" s="143">
        <v>2020401</v>
      </c>
    </row>
    <row r="249" ht="15" customHeight="1" spans="1:12">
      <c r="A249" s="75"/>
      <c r="B249" s="144" t="s">
        <v>252</v>
      </c>
      <c r="C249" s="42">
        <v>0</v>
      </c>
      <c r="D249" s="42">
        <v>0</v>
      </c>
      <c r="E249" s="42">
        <v>0</v>
      </c>
      <c r="F249" s="42">
        <v>0</v>
      </c>
      <c r="G249" s="42">
        <v>0</v>
      </c>
      <c r="H249" s="54">
        <f t="shared" si="0"/>
        <v>0</v>
      </c>
      <c r="I249" s="54">
        <f t="shared" si="1"/>
        <v>0</v>
      </c>
      <c r="J249" s="54">
        <f t="shared" si="2"/>
        <v>0</v>
      </c>
      <c r="K249" s="54">
        <f t="shared" si="3"/>
        <v>0</v>
      </c>
      <c r="L249" s="143">
        <v>2020402</v>
      </c>
    </row>
    <row r="250" ht="15" customHeight="1" spans="1:12">
      <c r="A250" s="75"/>
      <c r="B250" s="144" t="s">
        <v>253</v>
      </c>
      <c r="C250" s="42">
        <v>0</v>
      </c>
      <c r="D250" s="42">
        <v>0</v>
      </c>
      <c r="E250" s="42">
        <v>0</v>
      </c>
      <c r="F250" s="42">
        <v>0</v>
      </c>
      <c r="G250" s="42">
        <v>0</v>
      </c>
      <c r="H250" s="54">
        <f t="shared" si="0"/>
        <v>0</v>
      </c>
      <c r="I250" s="54">
        <f t="shared" si="1"/>
        <v>0</v>
      </c>
      <c r="J250" s="54">
        <f t="shared" si="2"/>
        <v>0</v>
      </c>
      <c r="K250" s="54">
        <f t="shared" si="3"/>
        <v>0</v>
      </c>
      <c r="L250" s="143">
        <v>2020403</v>
      </c>
    </row>
    <row r="251" ht="15" customHeight="1" spans="1:12">
      <c r="A251" s="75"/>
      <c r="B251" s="144" t="s">
        <v>254</v>
      </c>
      <c r="C251" s="42">
        <v>0</v>
      </c>
      <c r="D251" s="42">
        <v>0</v>
      </c>
      <c r="E251" s="42">
        <v>0</v>
      </c>
      <c r="F251" s="42">
        <v>0</v>
      </c>
      <c r="G251" s="42">
        <v>0</v>
      </c>
      <c r="H251" s="54">
        <f t="shared" si="0"/>
        <v>0</v>
      </c>
      <c r="I251" s="54">
        <f t="shared" si="1"/>
        <v>0</v>
      </c>
      <c r="J251" s="54">
        <f t="shared" si="2"/>
        <v>0</v>
      </c>
      <c r="K251" s="54">
        <f t="shared" si="3"/>
        <v>0</v>
      </c>
      <c r="L251" s="143">
        <v>2020404</v>
      </c>
    </row>
    <row r="252" ht="15" customHeight="1" spans="1:12">
      <c r="A252" s="75"/>
      <c r="B252" s="144" t="s">
        <v>255</v>
      </c>
      <c r="C252" s="42">
        <v>0</v>
      </c>
      <c r="D252" s="42">
        <v>0</v>
      </c>
      <c r="E252" s="42">
        <v>0</v>
      </c>
      <c r="F252" s="42">
        <v>0</v>
      </c>
      <c r="G252" s="42">
        <v>0</v>
      </c>
      <c r="H252" s="54">
        <f t="shared" si="0"/>
        <v>0</v>
      </c>
      <c r="I252" s="54">
        <f t="shared" si="1"/>
        <v>0</v>
      </c>
      <c r="J252" s="54">
        <f t="shared" si="2"/>
        <v>0</v>
      </c>
      <c r="K252" s="54">
        <f t="shared" si="3"/>
        <v>0</v>
      </c>
      <c r="L252" s="143">
        <v>2020499</v>
      </c>
    </row>
    <row r="253" ht="15" customHeight="1" spans="1:12">
      <c r="A253" s="75"/>
      <c r="B253" s="144" t="s">
        <v>256</v>
      </c>
      <c r="C253" s="42">
        <v>0</v>
      </c>
      <c r="D253" s="42">
        <v>0</v>
      </c>
      <c r="E253" s="42">
        <v>0</v>
      </c>
      <c r="F253" s="42">
        <v>0</v>
      </c>
      <c r="G253" s="42">
        <v>0</v>
      </c>
      <c r="H253" s="54">
        <f t="shared" si="0"/>
        <v>0</v>
      </c>
      <c r="I253" s="54">
        <f t="shared" si="1"/>
        <v>0</v>
      </c>
      <c r="J253" s="54">
        <f t="shared" si="2"/>
        <v>0</v>
      </c>
      <c r="K253" s="54">
        <f t="shared" si="3"/>
        <v>0</v>
      </c>
      <c r="L253" s="143">
        <v>20205</v>
      </c>
    </row>
    <row r="254" ht="15" customHeight="1" spans="1:12">
      <c r="A254" s="75"/>
      <c r="B254" s="144" t="s">
        <v>257</v>
      </c>
      <c r="C254" s="42">
        <v>0</v>
      </c>
      <c r="D254" s="42">
        <v>0</v>
      </c>
      <c r="E254" s="42">
        <v>0</v>
      </c>
      <c r="F254" s="42">
        <v>0</v>
      </c>
      <c r="G254" s="42">
        <v>0</v>
      </c>
      <c r="H254" s="54">
        <f t="shared" si="0"/>
        <v>0</v>
      </c>
      <c r="I254" s="54">
        <f t="shared" si="1"/>
        <v>0</v>
      </c>
      <c r="J254" s="54">
        <f t="shared" si="2"/>
        <v>0</v>
      </c>
      <c r="K254" s="54">
        <f t="shared" si="3"/>
        <v>0</v>
      </c>
      <c r="L254" s="143">
        <v>2020503</v>
      </c>
    </row>
    <row r="255" ht="15" customHeight="1" spans="1:12">
      <c r="A255" s="75"/>
      <c r="B255" s="144" t="s">
        <v>258</v>
      </c>
      <c r="C255" s="42">
        <v>0</v>
      </c>
      <c r="D255" s="42">
        <v>0</v>
      </c>
      <c r="E255" s="42">
        <v>0</v>
      </c>
      <c r="F255" s="42">
        <v>0</v>
      </c>
      <c r="G255" s="42">
        <v>0</v>
      </c>
      <c r="H255" s="54">
        <f t="shared" si="0"/>
        <v>0</v>
      </c>
      <c r="I255" s="54">
        <f t="shared" si="1"/>
        <v>0</v>
      </c>
      <c r="J255" s="54">
        <f t="shared" si="2"/>
        <v>0</v>
      </c>
      <c r="K255" s="54">
        <f t="shared" si="3"/>
        <v>0</v>
      </c>
      <c r="L255" s="143">
        <v>2020504</v>
      </c>
    </row>
    <row r="256" ht="15" customHeight="1" spans="1:12">
      <c r="A256" s="75"/>
      <c r="B256" s="144" t="s">
        <v>259</v>
      </c>
      <c r="C256" s="42">
        <v>0</v>
      </c>
      <c r="D256" s="42">
        <v>0</v>
      </c>
      <c r="E256" s="42">
        <v>0</v>
      </c>
      <c r="F256" s="42">
        <v>0</v>
      </c>
      <c r="G256" s="42">
        <v>0</v>
      </c>
      <c r="H256" s="54">
        <f t="shared" si="0"/>
        <v>0</v>
      </c>
      <c r="I256" s="54">
        <f t="shared" si="1"/>
        <v>0</v>
      </c>
      <c r="J256" s="54">
        <f t="shared" si="2"/>
        <v>0</v>
      </c>
      <c r="K256" s="54">
        <f t="shared" si="3"/>
        <v>0</v>
      </c>
      <c r="L256" s="143">
        <v>2020505</v>
      </c>
    </row>
    <row r="257" ht="15" customHeight="1" spans="1:12">
      <c r="A257" s="75"/>
      <c r="B257" s="144" t="s">
        <v>260</v>
      </c>
      <c r="C257" s="42">
        <v>0</v>
      </c>
      <c r="D257" s="42">
        <v>0</v>
      </c>
      <c r="E257" s="42">
        <v>0</v>
      </c>
      <c r="F257" s="42">
        <v>0</v>
      </c>
      <c r="G257" s="42">
        <v>0</v>
      </c>
      <c r="H257" s="54">
        <f t="shared" si="0"/>
        <v>0</v>
      </c>
      <c r="I257" s="54">
        <f t="shared" si="1"/>
        <v>0</v>
      </c>
      <c r="J257" s="54">
        <f t="shared" si="2"/>
        <v>0</v>
      </c>
      <c r="K257" s="54">
        <f t="shared" si="3"/>
        <v>0</v>
      </c>
      <c r="L257" s="143">
        <v>2020599</v>
      </c>
    </row>
    <row r="258" ht="15" customHeight="1" spans="1:12">
      <c r="A258" s="75"/>
      <c r="B258" s="144" t="s">
        <v>261</v>
      </c>
      <c r="C258" s="42">
        <v>0</v>
      </c>
      <c r="D258" s="42">
        <v>0</v>
      </c>
      <c r="E258" s="42">
        <v>0</v>
      </c>
      <c r="F258" s="42">
        <v>0</v>
      </c>
      <c r="G258" s="42">
        <v>0</v>
      </c>
      <c r="H258" s="54">
        <f t="shared" si="0"/>
        <v>0</v>
      </c>
      <c r="I258" s="54">
        <f t="shared" si="1"/>
        <v>0</v>
      </c>
      <c r="J258" s="54">
        <f t="shared" si="2"/>
        <v>0</v>
      </c>
      <c r="K258" s="54">
        <f t="shared" si="3"/>
        <v>0</v>
      </c>
      <c r="L258" s="143">
        <v>20206</v>
      </c>
    </row>
    <row r="259" ht="15" customHeight="1" spans="1:12">
      <c r="A259" s="75"/>
      <c r="B259" s="144" t="s">
        <v>262</v>
      </c>
      <c r="C259" s="42">
        <v>0</v>
      </c>
      <c r="D259" s="42">
        <v>0</v>
      </c>
      <c r="E259" s="42">
        <v>0</v>
      </c>
      <c r="F259" s="42">
        <v>0</v>
      </c>
      <c r="G259" s="42">
        <v>0</v>
      </c>
      <c r="H259" s="54">
        <f t="shared" si="0"/>
        <v>0</v>
      </c>
      <c r="I259" s="54">
        <f t="shared" si="1"/>
        <v>0</v>
      </c>
      <c r="J259" s="54">
        <f t="shared" si="2"/>
        <v>0</v>
      </c>
      <c r="K259" s="54">
        <f t="shared" si="3"/>
        <v>0</v>
      </c>
      <c r="L259" s="143">
        <v>2020601</v>
      </c>
    </row>
    <row r="260" ht="15" customHeight="1" spans="1:12">
      <c r="A260" s="75"/>
      <c r="B260" s="144" t="s">
        <v>263</v>
      </c>
      <c r="C260" s="42">
        <v>0</v>
      </c>
      <c r="D260" s="42">
        <v>0</v>
      </c>
      <c r="E260" s="42">
        <v>0</v>
      </c>
      <c r="F260" s="42">
        <v>0</v>
      </c>
      <c r="G260" s="42">
        <v>0</v>
      </c>
      <c r="H260" s="54">
        <f t="shared" si="0"/>
        <v>0</v>
      </c>
      <c r="I260" s="54">
        <f t="shared" si="1"/>
        <v>0</v>
      </c>
      <c r="J260" s="54">
        <f t="shared" si="2"/>
        <v>0</v>
      </c>
      <c r="K260" s="54">
        <f t="shared" si="3"/>
        <v>0</v>
      </c>
      <c r="L260" s="143">
        <v>20207</v>
      </c>
    </row>
    <row r="261" ht="15" customHeight="1" spans="1:12">
      <c r="A261" s="75"/>
      <c r="B261" s="144" t="s">
        <v>264</v>
      </c>
      <c r="C261" s="42">
        <v>0</v>
      </c>
      <c r="D261" s="42">
        <v>0</v>
      </c>
      <c r="E261" s="42">
        <v>0</v>
      </c>
      <c r="F261" s="42">
        <v>0</v>
      </c>
      <c r="G261" s="42">
        <v>0</v>
      </c>
      <c r="H261" s="54">
        <f t="shared" si="0"/>
        <v>0</v>
      </c>
      <c r="I261" s="54">
        <f t="shared" si="1"/>
        <v>0</v>
      </c>
      <c r="J261" s="54">
        <f t="shared" si="2"/>
        <v>0</v>
      </c>
      <c r="K261" s="54">
        <f t="shared" si="3"/>
        <v>0</v>
      </c>
      <c r="L261" s="143">
        <v>2020701</v>
      </c>
    </row>
    <row r="262" ht="15" customHeight="1" spans="1:12">
      <c r="A262" s="75"/>
      <c r="B262" s="144" t="s">
        <v>265</v>
      </c>
      <c r="C262" s="42">
        <v>0</v>
      </c>
      <c r="D262" s="42">
        <v>0</v>
      </c>
      <c r="E262" s="42">
        <v>0</v>
      </c>
      <c r="F262" s="42">
        <v>0</v>
      </c>
      <c r="G262" s="42">
        <v>0</v>
      </c>
      <c r="H262" s="54">
        <f t="shared" si="0"/>
        <v>0</v>
      </c>
      <c r="I262" s="54">
        <f t="shared" si="1"/>
        <v>0</v>
      </c>
      <c r="J262" s="54">
        <f t="shared" si="2"/>
        <v>0</v>
      </c>
      <c r="K262" s="54">
        <f t="shared" si="3"/>
        <v>0</v>
      </c>
      <c r="L262" s="143">
        <v>2020702</v>
      </c>
    </row>
    <row r="263" ht="15" customHeight="1" spans="1:12">
      <c r="A263" s="75"/>
      <c r="B263" s="144" t="s">
        <v>266</v>
      </c>
      <c r="C263" s="42">
        <v>0</v>
      </c>
      <c r="D263" s="42">
        <v>0</v>
      </c>
      <c r="E263" s="42">
        <v>0</v>
      </c>
      <c r="F263" s="42">
        <v>0</v>
      </c>
      <c r="G263" s="42">
        <v>0</v>
      </c>
      <c r="H263" s="54">
        <f t="shared" si="0"/>
        <v>0</v>
      </c>
      <c r="I263" s="54">
        <f t="shared" si="1"/>
        <v>0</v>
      </c>
      <c r="J263" s="54">
        <f t="shared" si="2"/>
        <v>0</v>
      </c>
      <c r="K263" s="54">
        <f t="shared" si="3"/>
        <v>0</v>
      </c>
      <c r="L263" s="143">
        <v>2020703</v>
      </c>
    </row>
    <row r="264" ht="15" customHeight="1" spans="1:12">
      <c r="A264" s="75"/>
      <c r="B264" s="144" t="s">
        <v>267</v>
      </c>
      <c r="C264" s="42">
        <v>0</v>
      </c>
      <c r="D264" s="42">
        <v>0</v>
      </c>
      <c r="E264" s="42">
        <v>0</v>
      </c>
      <c r="F264" s="42">
        <v>0</v>
      </c>
      <c r="G264" s="42">
        <v>0</v>
      </c>
      <c r="H264" s="54">
        <f t="shared" si="0"/>
        <v>0</v>
      </c>
      <c r="I264" s="54">
        <f t="shared" si="1"/>
        <v>0</v>
      </c>
      <c r="J264" s="54">
        <f t="shared" si="2"/>
        <v>0</v>
      </c>
      <c r="K264" s="54">
        <f t="shared" si="3"/>
        <v>0</v>
      </c>
      <c r="L264" s="143">
        <v>2020799</v>
      </c>
    </row>
    <row r="265" ht="15" customHeight="1" spans="1:12">
      <c r="A265" s="75"/>
      <c r="B265" s="144" t="s">
        <v>268</v>
      </c>
      <c r="C265" s="42">
        <v>0</v>
      </c>
      <c r="D265" s="42">
        <v>0</v>
      </c>
      <c r="E265" s="42">
        <v>0</v>
      </c>
      <c r="F265" s="42">
        <v>0</v>
      </c>
      <c r="G265" s="42">
        <v>0</v>
      </c>
      <c r="H265" s="54">
        <f t="shared" si="0"/>
        <v>0</v>
      </c>
      <c r="I265" s="54">
        <f t="shared" si="1"/>
        <v>0</v>
      </c>
      <c r="J265" s="54">
        <f t="shared" si="2"/>
        <v>0</v>
      </c>
      <c r="K265" s="54">
        <f t="shared" si="3"/>
        <v>0</v>
      </c>
      <c r="L265" s="143">
        <v>20208</v>
      </c>
    </row>
    <row r="266" ht="15" customHeight="1" spans="1:12">
      <c r="A266" s="75"/>
      <c r="B266" s="144" t="s">
        <v>114</v>
      </c>
      <c r="C266" s="42">
        <v>0</v>
      </c>
      <c r="D266" s="42">
        <v>0</v>
      </c>
      <c r="E266" s="42">
        <v>0</v>
      </c>
      <c r="F266" s="42">
        <v>0</v>
      </c>
      <c r="G266" s="42">
        <v>0</v>
      </c>
      <c r="H266" s="54">
        <f t="shared" si="0"/>
        <v>0</v>
      </c>
      <c r="I266" s="54">
        <f t="shared" si="1"/>
        <v>0</v>
      </c>
      <c r="J266" s="54">
        <f t="shared" si="2"/>
        <v>0</v>
      </c>
      <c r="K266" s="54">
        <f t="shared" si="3"/>
        <v>0</v>
      </c>
      <c r="L266" s="143">
        <v>2020801</v>
      </c>
    </row>
    <row r="267" ht="15" customHeight="1" spans="1:12">
      <c r="A267" s="75"/>
      <c r="B267" s="144" t="s">
        <v>115</v>
      </c>
      <c r="C267" s="42">
        <v>0</v>
      </c>
      <c r="D267" s="42">
        <v>0</v>
      </c>
      <c r="E267" s="42">
        <v>0</v>
      </c>
      <c r="F267" s="42">
        <v>0</v>
      </c>
      <c r="G267" s="42">
        <v>0</v>
      </c>
      <c r="H267" s="54">
        <f t="shared" si="0"/>
        <v>0</v>
      </c>
      <c r="I267" s="54">
        <f t="shared" si="1"/>
        <v>0</v>
      </c>
      <c r="J267" s="54">
        <f t="shared" si="2"/>
        <v>0</v>
      </c>
      <c r="K267" s="54">
        <f t="shared" si="3"/>
        <v>0</v>
      </c>
      <c r="L267" s="143">
        <v>2020802</v>
      </c>
    </row>
    <row r="268" ht="15" customHeight="1" spans="1:12">
      <c r="A268" s="75"/>
      <c r="B268" s="144" t="s">
        <v>116</v>
      </c>
      <c r="C268" s="42">
        <v>0</v>
      </c>
      <c r="D268" s="42">
        <v>0</v>
      </c>
      <c r="E268" s="42">
        <v>0</v>
      </c>
      <c r="F268" s="42">
        <v>0</v>
      </c>
      <c r="G268" s="42">
        <v>0</v>
      </c>
      <c r="H268" s="54">
        <f t="shared" si="0"/>
        <v>0</v>
      </c>
      <c r="I268" s="54">
        <f t="shared" si="1"/>
        <v>0</v>
      </c>
      <c r="J268" s="54">
        <f t="shared" si="2"/>
        <v>0</v>
      </c>
      <c r="K268" s="54">
        <f t="shared" si="3"/>
        <v>0</v>
      </c>
      <c r="L268" s="143">
        <v>2020803</v>
      </c>
    </row>
    <row r="269" ht="15" customHeight="1" spans="1:12">
      <c r="A269" s="75"/>
      <c r="B269" s="144" t="s">
        <v>123</v>
      </c>
      <c r="C269" s="42">
        <v>0</v>
      </c>
      <c r="D269" s="42">
        <v>0</v>
      </c>
      <c r="E269" s="42">
        <v>0</v>
      </c>
      <c r="F269" s="42">
        <v>0</v>
      </c>
      <c r="G269" s="42">
        <v>0</v>
      </c>
      <c r="H269" s="54">
        <f t="shared" si="0"/>
        <v>0</v>
      </c>
      <c r="I269" s="54">
        <f t="shared" si="1"/>
        <v>0</v>
      </c>
      <c r="J269" s="54">
        <f t="shared" si="2"/>
        <v>0</v>
      </c>
      <c r="K269" s="54">
        <f t="shared" si="3"/>
        <v>0</v>
      </c>
      <c r="L269" s="143">
        <v>2020850</v>
      </c>
    </row>
    <row r="270" ht="15" customHeight="1" spans="1:12">
      <c r="A270" s="75"/>
      <c r="B270" s="144" t="s">
        <v>269</v>
      </c>
      <c r="C270" s="42">
        <v>0</v>
      </c>
      <c r="D270" s="42">
        <v>0</v>
      </c>
      <c r="E270" s="42">
        <v>0</v>
      </c>
      <c r="F270" s="42">
        <v>0</v>
      </c>
      <c r="G270" s="42">
        <v>0</v>
      </c>
      <c r="H270" s="54">
        <f t="shared" si="0"/>
        <v>0</v>
      </c>
      <c r="I270" s="54">
        <f t="shared" si="1"/>
        <v>0</v>
      </c>
      <c r="J270" s="54">
        <f t="shared" si="2"/>
        <v>0</v>
      </c>
      <c r="K270" s="54">
        <f t="shared" si="3"/>
        <v>0</v>
      </c>
      <c r="L270" s="143">
        <v>2020899</v>
      </c>
    </row>
    <row r="271" ht="15" customHeight="1" spans="1:12">
      <c r="A271" s="75"/>
      <c r="B271" s="144" t="s">
        <v>270</v>
      </c>
      <c r="C271" s="42">
        <v>0</v>
      </c>
      <c r="D271" s="42">
        <v>0</v>
      </c>
      <c r="E271" s="42">
        <v>0</v>
      </c>
      <c r="F271" s="42">
        <v>0</v>
      </c>
      <c r="G271" s="42">
        <v>0</v>
      </c>
      <c r="H271" s="54">
        <f t="shared" si="0"/>
        <v>0</v>
      </c>
      <c r="I271" s="54">
        <f t="shared" si="1"/>
        <v>0</v>
      </c>
      <c r="J271" s="54">
        <f t="shared" si="2"/>
        <v>0</v>
      </c>
      <c r="K271" s="54">
        <f t="shared" si="3"/>
        <v>0</v>
      </c>
      <c r="L271" s="143">
        <v>20299</v>
      </c>
    </row>
    <row r="272" ht="15" customHeight="1" spans="1:12">
      <c r="A272" s="75"/>
      <c r="B272" s="144" t="s">
        <v>271</v>
      </c>
      <c r="C272" s="42">
        <v>0</v>
      </c>
      <c r="D272" s="42">
        <v>0</v>
      </c>
      <c r="E272" s="42">
        <v>0</v>
      </c>
      <c r="F272" s="42">
        <v>0</v>
      </c>
      <c r="G272" s="42">
        <v>0</v>
      </c>
      <c r="H272" s="54">
        <f t="shared" si="0"/>
        <v>0</v>
      </c>
      <c r="I272" s="54">
        <f t="shared" si="1"/>
        <v>0</v>
      </c>
      <c r="J272" s="54">
        <f t="shared" si="2"/>
        <v>0</v>
      </c>
      <c r="K272" s="54">
        <f t="shared" si="3"/>
        <v>0</v>
      </c>
      <c r="L272" s="143">
        <v>2029999</v>
      </c>
    </row>
    <row r="273" ht="15" customHeight="1" spans="1:12">
      <c r="A273" s="59" t="s">
        <v>272</v>
      </c>
      <c r="B273" s="144" t="s">
        <v>63</v>
      </c>
      <c r="C273" s="42">
        <v>0</v>
      </c>
      <c r="D273" s="42">
        <v>276</v>
      </c>
      <c r="E273" s="42">
        <v>427</v>
      </c>
      <c r="F273" s="42">
        <v>292</v>
      </c>
      <c r="G273" s="42">
        <v>427</v>
      </c>
      <c r="H273" s="54">
        <f t="shared" si="0"/>
        <v>0</v>
      </c>
      <c r="I273" s="54">
        <f t="shared" si="1"/>
        <v>1.54710144927536</v>
      </c>
      <c r="J273" s="54">
        <f t="shared" si="2"/>
        <v>1</v>
      </c>
      <c r="K273" s="54">
        <f t="shared" si="3"/>
        <v>1.46232876712329</v>
      </c>
      <c r="L273" s="143">
        <v>203</v>
      </c>
    </row>
    <row r="274" ht="15" customHeight="1" spans="1:12">
      <c r="A274" s="75"/>
      <c r="B274" s="144" t="s">
        <v>273</v>
      </c>
      <c r="C274" s="42">
        <v>0</v>
      </c>
      <c r="D274" s="42">
        <v>0</v>
      </c>
      <c r="E274" s="42">
        <v>0</v>
      </c>
      <c r="F274" s="42">
        <v>0</v>
      </c>
      <c r="G274" s="42">
        <v>0</v>
      </c>
      <c r="H274" s="54">
        <f t="shared" si="0"/>
        <v>0</v>
      </c>
      <c r="I274" s="54">
        <f t="shared" si="1"/>
        <v>0</v>
      </c>
      <c r="J274" s="54">
        <f t="shared" si="2"/>
        <v>0</v>
      </c>
      <c r="K274" s="54">
        <f t="shared" si="3"/>
        <v>0</v>
      </c>
      <c r="L274" s="143">
        <v>20301</v>
      </c>
    </row>
    <row r="275" ht="15" customHeight="1" spans="1:12">
      <c r="A275" s="75"/>
      <c r="B275" s="144" t="s">
        <v>274</v>
      </c>
      <c r="C275" s="42">
        <v>0</v>
      </c>
      <c r="D275" s="42">
        <v>0</v>
      </c>
      <c r="E275" s="42">
        <v>0</v>
      </c>
      <c r="F275" s="42">
        <v>0</v>
      </c>
      <c r="G275" s="42">
        <v>0</v>
      </c>
      <c r="H275" s="54">
        <f t="shared" si="0"/>
        <v>0</v>
      </c>
      <c r="I275" s="54">
        <f t="shared" si="1"/>
        <v>0</v>
      </c>
      <c r="J275" s="54">
        <f t="shared" si="2"/>
        <v>0</v>
      </c>
      <c r="K275" s="54">
        <f t="shared" si="3"/>
        <v>0</v>
      </c>
      <c r="L275" s="143">
        <v>2030101</v>
      </c>
    </row>
    <row r="276" ht="15" customHeight="1" spans="1:12">
      <c r="A276" s="75"/>
      <c r="B276" s="144" t="s">
        <v>275</v>
      </c>
      <c r="C276" s="42">
        <v>0</v>
      </c>
      <c r="D276" s="42">
        <v>0</v>
      </c>
      <c r="E276" s="42">
        <v>0</v>
      </c>
      <c r="F276" s="42">
        <v>0</v>
      </c>
      <c r="G276" s="42">
        <v>0</v>
      </c>
      <c r="H276" s="54">
        <f t="shared" si="0"/>
        <v>0</v>
      </c>
      <c r="I276" s="54">
        <f t="shared" si="1"/>
        <v>0</v>
      </c>
      <c r="J276" s="54">
        <f t="shared" si="2"/>
        <v>0</v>
      </c>
      <c r="K276" s="54">
        <f t="shared" si="3"/>
        <v>0</v>
      </c>
      <c r="L276" s="143">
        <v>2030102</v>
      </c>
    </row>
    <row r="277" ht="15" customHeight="1" spans="1:12">
      <c r="A277" s="75"/>
      <c r="B277" s="144" t="s">
        <v>276</v>
      </c>
      <c r="C277" s="42">
        <v>0</v>
      </c>
      <c r="D277" s="42">
        <v>0</v>
      </c>
      <c r="E277" s="42">
        <v>0</v>
      </c>
      <c r="F277" s="42">
        <v>0</v>
      </c>
      <c r="G277" s="42">
        <v>0</v>
      </c>
      <c r="H277" s="54">
        <f t="shared" si="0"/>
        <v>0</v>
      </c>
      <c r="I277" s="54">
        <f t="shared" si="1"/>
        <v>0</v>
      </c>
      <c r="J277" s="54">
        <f t="shared" si="2"/>
        <v>0</v>
      </c>
      <c r="K277" s="54">
        <f t="shared" si="3"/>
        <v>0</v>
      </c>
      <c r="L277" s="143">
        <v>2030199</v>
      </c>
    </row>
    <row r="278" ht="15" customHeight="1" spans="1:12">
      <c r="A278" s="75"/>
      <c r="B278" s="144" t="s">
        <v>277</v>
      </c>
      <c r="C278" s="42">
        <v>0</v>
      </c>
      <c r="D278" s="42">
        <v>0</v>
      </c>
      <c r="E278" s="42">
        <v>0</v>
      </c>
      <c r="F278" s="42">
        <v>0</v>
      </c>
      <c r="G278" s="42">
        <v>0</v>
      </c>
      <c r="H278" s="54">
        <f t="shared" si="0"/>
        <v>0</v>
      </c>
      <c r="I278" s="54">
        <f t="shared" si="1"/>
        <v>0</v>
      </c>
      <c r="J278" s="54">
        <f t="shared" si="2"/>
        <v>0</v>
      </c>
      <c r="K278" s="54">
        <f t="shared" si="3"/>
        <v>0</v>
      </c>
      <c r="L278" s="143">
        <v>20304</v>
      </c>
    </row>
    <row r="279" ht="15" customHeight="1" spans="1:12">
      <c r="A279" s="75"/>
      <c r="B279" s="144" t="s">
        <v>278</v>
      </c>
      <c r="C279" s="42">
        <v>0</v>
      </c>
      <c r="D279" s="42">
        <v>0</v>
      </c>
      <c r="E279" s="42">
        <v>0</v>
      </c>
      <c r="F279" s="42">
        <v>0</v>
      </c>
      <c r="G279" s="42">
        <v>0</v>
      </c>
      <c r="H279" s="54">
        <f t="shared" si="0"/>
        <v>0</v>
      </c>
      <c r="I279" s="54">
        <f t="shared" si="1"/>
        <v>0</v>
      </c>
      <c r="J279" s="54">
        <f t="shared" si="2"/>
        <v>0</v>
      </c>
      <c r="K279" s="54">
        <f t="shared" si="3"/>
        <v>0</v>
      </c>
      <c r="L279" s="143">
        <v>2030401</v>
      </c>
    </row>
    <row r="280" ht="15" customHeight="1" spans="1:12">
      <c r="A280" s="75"/>
      <c r="B280" s="144" t="s">
        <v>279</v>
      </c>
      <c r="C280" s="42">
        <v>0</v>
      </c>
      <c r="D280" s="42">
        <v>0</v>
      </c>
      <c r="E280" s="42">
        <v>0</v>
      </c>
      <c r="F280" s="42">
        <v>0</v>
      </c>
      <c r="G280" s="42">
        <v>0</v>
      </c>
      <c r="H280" s="54">
        <f t="shared" si="0"/>
        <v>0</v>
      </c>
      <c r="I280" s="54">
        <f t="shared" si="1"/>
        <v>0</v>
      </c>
      <c r="J280" s="54">
        <f t="shared" si="2"/>
        <v>0</v>
      </c>
      <c r="K280" s="54">
        <f t="shared" si="3"/>
        <v>0</v>
      </c>
      <c r="L280" s="143">
        <v>20305</v>
      </c>
    </row>
    <row r="281" ht="15" customHeight="1" spans="1:12">
      <c r="A281" s="75"/>
      <c r="B281" s="144" t="s">
        <v>280</v>
      </c>
      <c r="C281" s="42">
        <v>0</v>
      </c>
      <c r="D281" s="42">
        <v>0</v>
      </c>
      <c r="E281" s="42">
        <v>0</v>
      </c>
      <c r="F281" s="42">
        <v>0</v>
      </c>
      <c r="G281" s="42">
        <v>0</v>
      </c>
      <c r="H281" s="54">
        <f t="shared" si="0"/>
        <v>0</v>
      </c>
      <c r="I281" s="54">
        <f t="shared" si="1"/>
        <v>0</v>
      </c>
      <c r="J281" s="54">
        <f t="shared" si="2"/>
        <v>0</v>
      </c>
      <c r="K281" s="54">
        <f t="shared" si="3"/>
        <v>0</v>
      </c>
      <c r="L281" s="143">
        <v>2030501</v>
      </c>
    </row>
    <row r="282" ht="15" customHeight="1" spans="1:12">
      <c r="A282" s="75"/>
      <c r="B282" s="144" t="s">
        <v>281</v>
      </c>
      <c r="C282" s="42">
        <v>0</v>
      </c>
      <c r="D282" s="42">
        <v>276</v>
      </c>
      <c r="E282" s="42">
        <v>315</v>
      </c>
      <c r="F282" s="42">
        <v>292</v>
      </c>
      <c r="G282" s="42">
        <v>315</v>
      </c>
      <c r="H282" s="54">
        <f t="shared" si="0"/>
        <v>0</v>
      </c>
      <c r="I282" s="54">
        <f t="shared" si="1"/>
        <v>1.14130434782609</v>
      </c>
      <c r="J282" s="54">
        <f t="shared" si="2"/>
        <v>1</v>
      </c>
      <c r="K282" s="54">
        <f t="shared" si="3"/>
        <v>1.07876712328767</v>
      </c>
      <c r="L282" s="143">
        <v>20306</v>
      </c>
    </row>
    <row r="283" ht="15" customHeight="1" spans="1:12">
      <c r="A283" s="75"/>
      <c r="B283" s="144" t="s">
        <v>282</v>
      </c>
      <c r="C283" s="42">
        <v>0</v>
      </c>
      <c r="D283" s="42">
        <v>0</v>
      </c>
      <c r="E283" s="42">
        <v>0</v>
      </c>
      <c r="F283" s="42">
        <v>100</v>
      </c>
      <c r="G283" s="42">
        <v>104</v>
      </c>
      <c r="H283" s="54">
        <f t="shared" si="0"/>
        <v>0</v>
      </c>
      <c r="I283" s="54">
        <f t="shared" si="1"/>
        <v>0</v>
      </c>
      <c r="J283" s="54">
        <f t="shared" si="2"/>
        <v>0</v>
      </c>
      <c r="K283" s="54">
        <f t="shared" si="3"/>
        <v>1.04</v>
      </c>
      <c r="L283" s="143">
        <v>2030601</v>
      </c>
    </row>
    <row r="284" ht="15" customHeight="1" spans="1:12">
      <c r="A284" s="75"/>
      <c r="B284" s="144" t="s">
        <v>283</v>
      </c>
      <c r="C284" s="42">
        <v>0</v>
      </c>
      <c r="D284" s="42">
        <v>0</v>
      </c>
      <c r="E284" s="42">
        <v>0</v>
      </c>
      <c r="F284" s="42">
        <v>0</v>
      </c>
      <c r="G284" s="42">
        <v>0</v>
      </c>
      <c r="H284" s="54">
        <f t="shared" si="0"/>
        <v>0</v>
      </c>
      <c r="I284" s="54">
        <f t="shared" si="1"/>
        <v>0</v>
      </c>
      <c r="J284" s="54">
        <f t="shared" si="2"/>
        <v>0</v>
      </c>
      <c r="K284" s="54">
        <f t="shared" si="3"/>
        <v>0</v>
      </c>
      <c r="L284" s="143">
        <v>2030602</v>
      </c>
    </row>
    <row r="285" ht="15" customHeight="1" spans="1:12">
      <c r="A285" s="75"/>
      <c r="B285" s="144" t="s">
        <v>284</v>
      </c>
      <c r="C285" s="42">
        <v>0</v>
      </c>
      <c r="D285" s="42">
        <v>0</v>
      </c>
      <c r="E285" s="42">
        <v>0</v>
      </c>
      <c r="F285" s="42">
        <v>0</v>
      </c>
      <c r="G285" s="42">
        <v>0</v>
      </c>
      <c r="H285" s="54">
        <f t="shared" si="0"/>
        <v>0</v>
      </c>
      <c r="I285" s="54">
        <f t="shared" si="1"/>
        <v>0</v>
      </c>
      <c r="J285" s="54">
        <f t="shared" si="2"/>
        <v>0</v>
      </c>
      <c r="K285" s="54">
        <f t="shared" si="3"/>
        <v>0</v>
      </c>
      <c r="L285" s="143">
        <v>2030603</v>
      </c>
    </row>
    <row r="286" ht="15" customHeight="1" spans="1:12">
      <c r="A286" s="75"/>
      <c r="B286" s="144" t="s">
        <v>285</v>
      </c>
      <c r="C286" s="42">
        <v>0</v>
      </c>
      <c r="D286" s="42">
        <v>0</v>
      </c>
      <c r="E286" s="42">
        <v>0</v>
      </c>
      <c r="F286" s="42">
        <v>0</v>
      </c>
      <c r="G286" s="42">
        <v>0</v>
      </c>
      <c r="H286" s="54">
        <f t="shared" si="0"/>
        <v>0</v>
      </c>
      <c r="I286" s="54">
        <f t="shared" si="1"/>
        <v>0</v>
      </c>
      <c r="J286" s="54">
        <f t="shared" si="2"/>
        <v>0</v>
      </c>
      <c r="K286" s="54">
        <f t="shared" si="3"/>
        <v>0</v>
      </c>
      <c r="L286" s="143">
        <v>2030604</v>
      </c>
    </row>
    <row r="287" ht="15" customHeight="1" spans="1:12">
      <c r="A287" s="75"/>
      <c r="B287" s="144" t="s">
        <v>286</v>
      </c>
      <c r="C287" s="42">
        <v>0</v>
      </c>
      <c r="D287" s="42">
        <v>0</v>
      </c>
      <c r="E287" s="42">
        <v>0</v>
      </c>
      <c r="F287" s="42">
        <v>121</v>
      </c>
      <c r="G287" s="42">
        <v>150</v>
      </c>
      <c r="H287" s="54">
        <f t="shared" si="0"/>
        <v>0</v>
      </c>
      <c r="I287" s="54">
        <f t="shared" si="1"/>
        <v>0</v>
      </c>
      <c r="J287" s="54">
        <f t="shared" si="2"/>
        <v>0</v>
      </c>
      <c r="K287" s="54">
        <f t="shared" si="3"/>
        <v>1.2396694214876</v>
      </c>
      <c r="L287" s="143">
        <v>2030607</v>
      </c>
    </row>
    <row r="288" ht="15" customHeight="1" spans="1:12">
      <c r="A288" s="75"/>
      <c r="B288" s="144" t="s">
        <v>287</v>
      </c>
      <c r="C288" s="42">
        <v>0</v>
      </c>
      <c r="D288" s="42">
        <v>0</v>
      </c>
      <c r="E288" s="42">
        <v>0</v>
      </c>
      <c r="F288" s="42">
        <v>0</v>
      </c>
      <c r="G288" s="42">
        <v>0</v>
      </c>
      <c r="H288" s="54">
        <f t="shared" si="0"/>
        <v>0</v>
      </c>
      <c r="I288" s="54">
        <f t="shared" si="1"/>
        <v>0</v>
      </c>
      <c r="J288" s="54">
        <f t="shared" si="2"/>
        <v>0</v>
      </c>
      <c r="K288" s="54">
        <f t="shared" si="3"/>
        <v>0</v>
      </c>
      <c r="L288" s="143">
        <v>2030608</v>
      </c>
    </row>
    <row r="289" ht="15" customHeight="1" spans="1:12">
      <c r="A289" s="75"/>
      <c r="B289" s="144" t="s">
        <v>288</v>
      </c>
      <c r="C289" s="42">
        <v>0</v>
      </c>
      <c r="D289" s="42">
        <v>0</v>
      </c>
      <c r="E289" s="42">
        <v>0</v>
      </c>
      <c r="F289" s="42">
        <v>71</v>
      </c>
      <c r="G289" s="42">
        <v>61</v>
      </c>
      <c r="H289" s="54">
        <f t="shared" si="0"/>
        <v>0</v>
      </c>
      <c r="I289" s="54">
        <f t="shared" si="1"/>
        <v>0</v>
      </c>
      <c r="J289" s="54">
        <f t="shared" si="2"/>
        <v>0</v>
      </c>
      <c r="K289" s="54">
        <f t="shared" si="3"/>
        <v>0.859154929577465</v>
      </c>
      <c r="L289" s="143">
        <v>2030699</v>
      </c>
    </row>
    <row r="290" ht="15" customHeight="1" spans="1:12">
      <c r="A290" s="75"/>
      <c r="B290" s="144" t="s">
        <v>289</v>
      </c>
      <c r="C290" s="42">
        <v>0</v>
      </c>
      <c r="D290" s="42">
        <v>0</v>
      </c>
      <c r="E290" s="42">
        <v>112</v>
      </c>
      <c r="F290" s="42">
        <v>0</v>
      </c>
      <c r="G290" s="42">
        <v>112</v>
      </c>
      <c r="H290" s="54">
        <f t="shared" si="0"/>
        <v>0</v>
      </c>
      <c r="I290" s="54">
        <f t="shared" si="1"/>
        <v>0</v>
      </c>
      <c r="J290" s="54">
        <f t="shared" si="2"/>
        <v>1</v>
      </c>
      <c r="K290" s="54">
        <f t="shared" si="3"/>
        <v>0</v>
      </c>
      <c r="L290" s="143">
        <v>20399</v>
      </c>
    </row>
    <row r="291" ht="15" customHeight="1" spans="1:12">
      <c r="A291" s="75"/>
      <c r="B291" s="144" t="s">
        <v>290</v>
      </c>
      <c r="C291" s="42">
        <v>0</v>
      </c>
      <c r="D291" s="42">
        <v>0</v>
      </c>
      <c r="E291" s="42">
        <v>0</v>
      </c>
      <c r="F291" s="42">
        <v>0</v>
      </c>
      <c r="G291" s="42">
        <v>112</v>
      </c>
      <c r="H291" s="54">
        <f t="shared" si="0"/>
        <v>0</v>
      </c>
      <c r="I291" s="54">
        <f t="shared" si="1"/>
        <v>0</v>
      </c>
      <c r="J291" s="54">
        <f t="shared" si="2"/>
        <v>0</v>
      </c>
      <c r="K291" s="54">
        <f t="shared" si="3"/>
        <v>0</v>
      </c>
      <c r="L291" s="143">
        <v>2039999</v>
      </c>
    </row>
    <row r="292" ht="15" customHeight="1" spans="1:12">
      <c r="A292" s="59" t="s">
        <v>291</v>
      </c>
      <c r="B292" s="144" t="s">
        <v>64</v>
      </c>
      <c r="C292" s="42">
        <v>0</v>
      </c>
      <c r="D292" s="42">
        <v>5045</v>
      </c>
      <c r="E292" s="42">
        <v>5936</v>
      </c>
      <c r="F292" s="42">
        <v>6874</v>
      </c>
      <c r="G292" s="42">
        <v>5936</v>
      </c>
      <c r="H292" s="54">
        <f t="shared" si="0"/>
        <v>0</v>
      </c>
      <c r="I292" s="54">
        <f t="shared" si="1"/>
        <v>1.17661050545094</v>
      </c>
      <c r="J292" s="54">
        <f t="shared" si="2"/>
        <v>1</v>
      </c>
      <c r="K292" s="54">
        <f t="shared" si="3"/>
        <v>0.863543788187373</v>
      </c>
      <c r="L292" s="143">
        <v>204</v>
      </c>
    </row>
    <row r="293" ht="15" customHeight="1" spans="1:12">
      <c r="A293" s="59" t="s">
        <v>112</v>
      </c>
      <c r="B293" s="144" t="s">
        <v>292</v>
      </c>
      <c r="C293" s="42">
        <v>0</v>
      </c>
      <c r="D293" s="42">
        <v>2</v>
      </c>
      <c r="E293" s="42">
        <v>0</v>
      </c>
      <c r="F293" s="42">
        <v>0</v>
      </c>
      <c r="G293" s="42">
        <v>0</v>
      </c>
      <c r="H293" s="54">
        <f t="shared" si="0"/>
        <v>0</v>
      </c>
      <c r="I293" s="54">
        <f t="shared" si="1"/>
        <v>0</v>
      </c>
      <c r="J293" s="54">
        <f t="shared" si="2"/>
        <v>0</v>
      </c>
      <c r="K293" s="54">
        <f t="shared" si="3"/>
        <v>0</v>
      </c>
      <c r="L293" s="143">
        <v>20401</v>
      </c>
    </row>
    <row r="294" ht="15" customHeight="1" spans="1:12">
      <c r="A294" s="75"/>
      <c r="B294" s="144" t="s">
        <v>293</v>
      </c>
      <c r="C294" s="42">
        <v>0</v>
      </c>
      <c r="D294" s="42">
        <v>0</v>
      </c>
      <c r="E294" s="42">
        <v>0</v>
      </c>
      <c r="F294" s="42">
        <v>0</v>
      </c>
      <c r="G294" s="42">
        <v>0</v>
      </c>
      <c r="H294" s="54">
        <f t="shared" si="0"/>
        <v>0</v>
      </c>
      <c r="I294" s="54">
        <f t="shared" si="1"/>
        <v>0</v>
      </c>
      <c r="J294" s="54">
        <f t="shared" si="2"/>
        <v>0</v>
      </c>
      <c r="K294" s="54">
        <f t="shared" si="3"/>
        <v>0</v>
      </c>
      <c r="L294" s="143">
        <v>2040101</v>
      </c>
    </row>
    <row r="295" ht="15" customHeight="1" spans="1:12">
      <c r="A295" s="75"/>
      <c r="B295" s="144" t="s">
        <v>294</v>
      </c>
      <c r="C295" s="42">
        <v>0</v>
      </c>
      <c r="D295" s="42">
        <v>0</v>
      </c>
      <c r="E295" s="42">
        <v>0</v>
      </c>
      <c r="F295" s="42">
        <v>0</v>
      </c>
      <c r="G295" s="42">
        <v>0</v>
      </c>
      <c r="H295" s="54">
        <f t="shared" si="0"/>
        <v>0</v>
      </c>
      <c r="I295" s="54">
        <f t="shared" si="1"/>
        <v>0</v>
      </c>
      <c r="J295" s="54">
        <f t="shared" si="2"/>
        <v>0</v>
      </c>
      <c r="K295" s="54">
        <f t="shared" si="3"/>
        <v>0</v>
      </c>
      <c r="L295" s="143">
        <v>2040199</v>
      </c>
    </row>
    <row r="296" ht="15" customHeight="1" spans="1:12">
      <c r="A296" s="75"/>
      <c r="B296" s="144" t="s">
        <v>295</v>
      </c>
      <c r="C296" s="42">
        <v>0</v>
      </c>
      <c r="D296" s="42">
        <v>4327</v>
      </c>
      <c r="E296" s="42">
        <v>5249</v>
      </c>
      <c r="F296" s="42">
        <v>6103</v>
      </c>
      <c r="G296" s="42">
        <v>5249</v>
      </c>
      <c r="H296" s="54">
        <f t="shared" si="0"/>
        <v>0</v>
      </c>
      <c r="I296" s="54">
        <f t="shared" si="1"/>
        <v>1.21308065634389</v>
      </c>
      <c r="J296" s="54">
        <f t="shared" si="2"/>
        <v>1</v>
      </c>
      <c r="K296" s="54">
        <f t="shared" si="3"/>
        <v>0.860068818613796</v>
      </c>
      <c r="L296" s="143">
        <v>20402</v>
      </c>
    </row>
    <row r="297" ht="15" customHeight="1" spans="1:12">
      <c r="A297" s="75"/>
      <c r="B297" s="144" t="s">
        <v>114</v>
      </c>
      <c r="C297" s="42">
        <v>0</v>
      </c>
      <c r="D297" s="42">
        <v>0</v>
      </c>
      <c r="E297" s="42">
        <v>0</v>
      </c>
      <c r="F297" s="42">
        <v>4732</v>
      </c>
      <c r="G297" s="42">
        <v>4910</v>
      </c>
      <c r="H297" s="54">
        <f t="shared" si="0"/>
        <v>0</v>
      </c>
      <c r="I297" s="54">
        <f t="shared" si="1"/>
        <v>0</v>
      </c>
      <c r="J297" s="54">
        <f t="shared" si="2"/>
        <v>0</v>
      </c>
      <c r="K297" s="54">
        <f t="shared" si="3"/>
        <v>1.03761622992392</v>
      </c>
      <c r="L297" s="143">
        <v>2040201</v>
      </c>
    </row>
    <row r="298" ht="15" customHeight="1" spans="1:12">
      <c r="A298" s="75"/>
      <c r="B298" s="144" t="s">
        <v>115</v>
      </c>
      <c r="C298" s="42">
        <v>0</v>
      </c>
      <c r="D298" s="42">
        <v>0</v>
      </c>
      <c r="E298" s="42">
        <v>0</v>
      </c>
      <c r="F298" s="42">
        <v>8</v>
      </c>
      <c r="G298" s="42">
        <v>21</v>
      </c>
      <c r="H298" s="54">
        <f t="shared" si="0"/>
        <v>0</v>
      </c>
      <c r="I298" s="54">
        <f t="shared" si="1"/>
        <v>0</v>
      </c>
      <c r="J298" s="54">
        <f t="shared" si="2"/>
        <v>0</v>
      </c>
      <c r="K298" s="54">
        <f t="shared" si="3"/>
        <v>2.625</v>
      </c>
      <c r="L298" s="143">
        <v>2040202</v>
      </c>
    </row>
    <row r="299" ht="15" customHeight="1" spans="1:12">
      <c r="A299" s="75"/>
      <c r="B299" s="144" t="s">
        <v>116</v>
      </c>
      <c r="C299" s="42">
        <v>0</v>
      </c>
      <c r="D299" s="42">
        <v>0</v>
      </c>
      <c r="E299" s="42">
        <v>0</v>
      </c>
      <c r="F299" s="42">
        <v>0</v>
      </c>
      <c r="G299" s="42">
        <v>0</v>
      </c>
      <c r="H299" s="54">
        <f t="shared" si="0"/>
        <v>0</v>
      </c>
      <c r="I299" s="54">
        <f t="shared" si="1"/>
        <v>0</v>
      </c>
      <c r="J299" s="54">
        <f t="shared" si="2"/>
        <v>0</v>
      </c>
      <c r="K299" s="54">
        <f t="shared" si="3"/>
        <v>0</v>
      </c>
      <c r="L299" s="143">
        <v>2040203</v>
      </c>
    </row>
    <row r="300" ht="15" customHeight="1" spans="1:12">
      <c r="A300" s="75"/>
      <c r="B300" s="144" t="s">
        <v>155</v>
      </c>
      <c r="C300" s="42">
        <v>0</v>
      </c>
      <c r="D300" s="42">
        <v>0</v>
      </c>
      <c r="E300" s="42">
        <v>0</v>
      </c>
      <c r="F300" s="42">
        <v>4</v>
      </c>
      <c r="G300" s="42">
        <v>22</v>
      </c>
      <c r="H300" s="54">
        <f t="shared" si="0"/>
        <v>0</v>
      </c>
      <c r="I300" s="54">
        <f t="shared" si="1"/>
        <v>0</v>
      </c>
      <c r="J300" s="54">
        <f t="shared" si="2"/>
        <v>0</v>
      </c>
      <c r="K300" s="54">
        <f t="shared" si="3"/>
        <v>5.5</v>
      </c>
      <c r="L300" s="143">
        <v>2040219</v>
      </c>
    </row>
    <row r="301" ht="15" customHeight="1" spans="1:12">
      <c r="A301" s="75"/>
      <c r="B301" s="144" t="s">
        <v>296</v>
      </c>
      <c r="C301" s="42">
        <v>0</v>
      </c>
      <c r="D301" s="42">
        <v>0</v>
      </c>
      <c r="E301" s="42">
        <v>0</v>
      </c>
      <c r="F301" s="42">
        <v>932</v>
      </c>
      <c r="G301" s="42">
        <v>233</v>
      </c>
      <c r="H301" s="54">
        <f t="shared" si="0"/>
        <v>0</v>
      </c>
      <c r="I301" s="54">
        <f t="shared" si="1"/>
        <v>0</v>
      </c>
      <c r="J301" s="54">
        <f t="shared" si="2"/>
        <v>0</v>
      </c>
      <c r="K301" s="54">
        <f t="shared" si="3"/>
        <v>0.25</v>
      </c>
      <c r="L301" s="143">
        <v>2040220</v>
      </c>
    </row>
    <row r="302" ht="15" customHeight="1" spans="1:12">
      <c r="A302" s="75"/>
      <c r="B302" s="144" t="s">
        <v>297</v>
      </c>
      <c r="C302" s="42">
        <v>0</v>
      </c>
      <c r="D302" s="42">
        <v>0</v>
      </c>
      <c r="E302" s="42">
        <v>0</v>
      </c>
      <c r="F302" s="42">
        <v>0</v>
      </c>
      <c r="G302" s="42">
        <v>0</v>
      </c>
      <c r="H302" s="54">
        <f t="shared" si="0"/>
        <v>0</v>
      </c>
      <c r="I302" s="54">
        <f t="shared" si="1"/>
        <v>0</v>
      </c>
      <c r="J302" s="54">
        <f t="shared" si="2"/>
        <v>0</v>
      </c>
      <c r="K302" s="54">
        <f t="shared" si="3"/>
        <v>0</v>
      </c>
      <c r="L302" s="143">
        <v>2040221</v>
      </c>
    </row>
    <row r="303" ht="15" customHeight="1" spans="1:12">
      <c r="A303" s="75"/>
      <c r="B303" s="144" t="s">
        <v>298</v>
      </c>
      <c r="C303" s="42">
        <v>0</v>
      </c>
      <c r="D303" s="42">
        <v>0</v>
      </c>
      <c r="E303" s="42">
        <v>0</v>
      </c>
      <c r="F303" s="42">
        <v>0</v>
      </c>
      <c r="G303" s="42">
        <v>0</v>
      </c>
      <c r="H303" s="54">
        <f t="shared" si="0"/>
        <v>0</v>
      </c>
      <c r="I303" s="54">
        <f t="shared" si="1"/>
        <v>0</v>
      </c>
      <c r="J303" s="54">
        <f t="shared" si="2"/>
        <v>0</v>
      </c>
      <c r="K303" s="54">
        <f t="shared" si="3"/>
        <v>0</v>
      </c>
      <c r="L303" s="143">
        <v>2040222</v>
      </c>
    </row>
    <row r="304" ht="15" customHeight="1" spans="1:12">
      <c r="A304" s="75"/>
      <c r="B304" s="144" t="s">
        <v>299</v>
      </c>
      <c r="C304" s="42">
        <v>0</v>
      </c>
      <c r="D304" s="42">
        <v>0</v>
      </c>
      <c r="E304" s="42">
        <v>0</v>
      </c>
      <c r="F304" s="42">
        <v>0</v>
      </c>
      <c r="G304" s="42">
        <v>0</v>
      </c>
      <c r="H304" s="54">
        <f t="shared" si="0"/>
        <v>0</v>
      </c>
      <c r="I304" s="54">
        <f t="shared" si="1"/>
        <v>0</v>
      </c>
      <c r="J304" s="54">
        <f t="shared" si="2"/>
        <v>0</v>
      </c>
      <c r="K304" s="54">
        <f t="shared" si="3"/>
        <v>0</v>
      </c>
      <c r="L304" s="143">
        <v>2040223</v>
      </c>
    </row>
    <row r="305" ht="15" customHeight="1" spans="1:12">
      <c r="A305" s="75"/>
      <c r="B305" s="144" t="s">
        <v>123</v>
      </c>
      <c r="C305" s="42">
        <v>0</v>
      </c>
      <c r="D305" s="42">
        <v>0</v>
      </c>
      <c r="E305" s="42">
        <v>0</v>
      </c>
      <c r="F305" s="42">
        <v>0</v>
      </c>
      <c r="G305" s="42">
        <v>0</v>
      </c>
      <c r="H305" s="54">
        <f t="shared" si="0"/>
        <v>0</v>
      </c>
      <c r="I305" s="54">
        <f t="shared" si="1"/>
        <v>0</v>
      </c>
      <c r="J305" s="54">
        <f t="shared" si="2"/>
        <v>0</v>
      </c>
      <c r="K305" s="54">
        <f t="shared" si="3"/>
        <v>0</v>
      </c>
      <c r="L305" s="143">
        <v>2040250</v>
      </c>
    </row>
    <row r="306" ht="15" customHeight="1" spans="1:12">
      <c r="A306" s="75"/>
      <c r="B306" s="144" t="s">
        <v>300</v>
      </c>
      <c r="C306" s="42">
        <v>0</v>
      </c>
      <c r="D306" s="42">
        <v>0</v>
      </c>
      <c r="E306" s="42">
        <v>0</v>
      </c>
      <c r="F306" s="42">
        <v>427</v>
      </c>
      <c r="G306" s="42">
        <v>63</v>
      </c>
      <c r="H306" s="54">
        <f t="shared" si="0"/>
        <v>0</v>
      </c>
      <c r="I306" s="54">
        <f t="shared" si="1"/>
        <v>0</v>
      </c>
      <c r="J306" s="54">
        <f t="shared" si="2"/>
        <v>0</v>
      </c>
      <c r="K306" s="54">
        <f t="shared" si="3"/>
        <v>0.147540983606557</v>
      </c>
      <c r="L306" s="143">
        <v>2040299</v>
      </c>
    </row>
    <row r="307" ht="15" customHeight="1" spans="1:12">
      <c r="A307" s="75"/>
      <c r="B307" s="144" t="s">
        <v>301</v>
      </c>
      <c r="C307" s="42">
        <v>0</v>
      </c>
      <c r="D307" s="42">
        <v>0</v>
      </c>
      <c r="E307" s="42">
        <v>0</v>
      </c>
      <c r="F307" s="42">
        <v>0</v>
      </c>
      <c r="G307" s="42">
        <v>0</v>
      </c>
      <c r="H307" s="54">
        <f t="shared" si="0"/>
        <v>0</v>
      </c>
      <c r="I307" s="54">
        <f t="shared" si="1"/>
        <v>0</v>
      </c>
      <c r="J307" s="54">
        <f t="shared" si="2"/>
        <v>0</v>
      </c>
      <c r="K307" s="54">
        <f t="shared" si="3"/>
        <v>0</v>
      </c>
      <c r="L307" s="143">
        <v>20403</v>
      </c>
    </row>
    <row r="308" ht="15" customHeight="1" spans="1:12">
      <c r="A308" s="75"/>
      <c r="B308" s="144" t="s">
        <v>114</v>
      </c>
      <c r="C308" s="42">
        <v>0</v>
      </c>
      <c r="D308" s="42">
        <v>0</v>
      </c>
      <c r="E308" s="42">
        <v>0</v>
      </c>
      <c r="F308" s="42">
        <v>0</v>
      </c>
      <c r="G308" s="42">
        <v>0</v>
      </c>
      <c r="H308" s="54">
        <f t="shared" si="0"/>
        <v>0</v>
      </c>
      <c r="I308" s="54">
        <f t="shared" si="1"/>
        <v>0</v>
      </c>
      <c r="J308" s="54">
        <f t="shared" si="2"/>
        <v>0</v>
      </c>
      <c r="K308" s="54">
        <f t="shared" si="3"/>
        <v>0</v>
      </c>
      <c r="L308" s="143">
        <v>2040301</v>
      </c>
    </row>
    <row r="309" ht="15" customHeight="1" spans="1:12">
      <c r="A309" s="75"/>
      <c r="B309" s="144" t="s">
        <v>115</v>
      </c>
      <c r="C309" s="42">
        <v>0</v>
      </c>
      <c r="D309" s="42">
        <v>0</v>
      </c>
      <c r="E309" s="42">
        <v>0</v>
      </c>
      <c r="F309" s="42">
        <v>0</v>
      </c>
      <c r="G309" s="42">
        <v>0</v>
      </c>
      <c r="H309" s="54">
        <f t="shared" si="0"/>
        <v>0</v>
      </c>
      <c r="I309" s="54">
        <f t="shared" si="1"/>
        <v>0</v>
      </c>
      <c r="J309" s="54">
        <f t="shared" si="2"/>
        <v>0</v>
      </c>
      <c r="K309" s="54">
        <f t="shared" si="3"/>
        <v>0</v>
      </c>
      <c r="L309" s="143">
        <v>2040302</v>
      </c>
    </row>
    <row r="310" ht="15" customHeight="1" spans="1:12">
      <c r="A310" s="75"/>
      <c r="B310" s="144" t="s">
        <v>116</v>
      </c>
      <c r="C310" s="42">
        <v>0</v>
      </c>
      <c r="D310" s="42">
        <v>0</v>
      </c>
      <c r="E310" s="42">
        <v>0</v>
      </c>
      <c r="F310" s="42">
        <v>0</v>
      </c>
      <c r="G310" s="42">
        <v>0</v>
      </c>
      <c r="H310" s="54">
        <f t="shared" si="0"/>
        <v>0</v>
      </c>
      <c r="I310" s="54">
        <f t="shared" si="1"/>
        <v>0</v>
      </c>
      <c r="J310" s="54">
        <f t="shared" si="2"/>
        <v>0</v>
      </c>
      <c r="K310" s="54">
        <f t="shared" si="3"/>
        <v>0</v>
      </c>
      <c r="L310" s="143">
        <v>2040303</v>
      </c>
    </row>
    <row r="311" ht="15" customHeight="1" spans="1:12">
      <c r="A311" s="75"/>
      <c r="B311" s="144" t="s">
        <v>302</v>
      </c>
      <c r="C311" s="42">
        <v>0</v>
      </c>
      <c r="D311" s="42">
        <v>0</v>
      </c>
      <c r="E311" s="42">
        <v>0</v>
      </c>
      <c r="F311" s="42">
        <v>0</v>
      </c>
      <c r="G311" s="42">
        <v>0</v>
      </c>
      <c r="H311" s="54">
        <f t="shared" si="0"/>
        <v>0</v>
      </c>
      <c r="I311" s="54">
        <f t="shared" si="1"/>
        <v>0</v>
      </c>
      <c r="J311" s="54">
        <f t="shared" si="2"/>
        <v>0</v>
      </c>
      <c r="K311" s="54">
        <f t="shared" si="3"/>
        <v>0</v>
      </c>
      <c r="L311" s="143">
        <v>2040304</v>
      </c>
    </row>
    <row r="312" ht="15" customHeight="1" spans="1:12">
      <c r="A312" s="75"/>
      <c r="B312" s="144" t="s">
        <v>123</v>
      </c>
      <c r="C312" s="42">
        <v>0</v>
      </c>
      <c r="D312" s="42">
        <v>0</v>
      </c>
      <c r="E312" s="42">
        <v>0</v>
      </c>
      <c r="F312" s="42">
        <v>0</v>
      </c>
      <c r="G312" s="42">
        <v>0</v>
      </c>
      <c r="H312" s="54">
        <f t="shared" si="0"/>
        <v>0</v>
      </c>
      <c r="I312" s="54">
        <f t="shared" si="1"/>
        <v>0</v>
      </c>
      <c r="J312" s="54">
        <f t="shared" si="2"/>
        <v>0</v>
      </c>
      <c r="K312" s="54">
        <f t="shared" si="3"/>
        <v>0</v>
      </c>
      <c r="L312" s="143">
        <v>2040350</v>
      </c>
    </row>
    <row r="313" ht="15" customHeight="1" spans="1:12">
      <c r="A313" s="75"/>
      <c r="B313" s="144" t="s">
        <v>303</v>
      </c>
      <c r="C313" s="42">
        <v>0</v>
      </c>
      <c r="D313" s="42">
        <v>0</v>
      </c>
      <c r="E313" s="42">
        <v>0</v>
      </c>
      <c r="F313" s="42">
        <v>0</v>
      </c>
      <c r="G313" s="42">
        <v>0</v>
      </c>
      <c r="H313" s="54">
        <f t="shared" si="0"/>
        <v>0</v>
      </c>
      <c r="I313" s="54">
        <f t="shared" si="1"/>
        <v>0</v>
      </c>
      <c r="J313" s="54">
        <f t="shared" si="2"/>
        <v>0</v>
      </c>
      <c r="K313" s="54">
        <f t="shared" si="3"/>
        <v>0</v>
      </c>
      <c r="L313" s="143">
        <v>2040399</v>
      </c>
    </row>
    <row r="314" ht="15" customHeight="1" spans="1:12">
      <c r="A314" s="75"/>
      <c r="B314" s="144" t="s">
        <v>304</v>
      </c>
      <c r="C314" s="42">
        <v>0</v>
      </c>
      <c r="D314" s="42">
        <v>0</v>
      </c>
      <c r="E314" s="42">
        <v>5</v>
      </c>
      <c r="F314" s="42">
        <v>5</v>
      </c>
      <c r="G314" s="42">
        <v>5</v>
      </c>
      <c r="H314" s="54">
        <f t="shared" si="0"/>
        <v>0</v>
      </c>
      <c r="I314" s="54">
        <f t="shared" si="1"/>
        <v>0</v>
      </c>
      <c r="J314" s="54">
        <f t="shared" si="2"/>
        <v>1</v>
      </c>
      <c r="K314" s="54">
        <f t="shared" si="3"/>
        <v>1</v>
      </c>
      <c r="L314" s="143">
        <v>20404</v>
      </c>
    </row>
    <row r="315" ht="15" customHeight="1" spans="1:12">
      <c r="A315" s="75"/>
      <c r="B315" s="144" t="s">
        <v>114</v>
      </c>
      <c r="C315" s="42">
        <v>0</v>
      </c>
      <c r="D315" s="42">
        <v>0</v>
      </c>
      <c r="E315" s="42">
        <v>0</v>
      </c>
      <c r="F315" s="42">
        <v>0</v>
      </c>
      <c r="G315" s="42">
        <v>0</v>
      </c>
      <c r="H315" s="54">
        <f t="shared" si="0"/>
        <v>0</v>
      </c>
      <c r="I315" s="54">
        <f t="shared" si="1"/>
        <v>0</v>
      </c>
      <c r="J315" s="54">
        <f t="shared" si="2"/>
        <v>0</v>
      </c>
      <c r="K315" s="54">
        <f t="shared" si="3"/>
        <v>0</v>
      </c>
      <c r="L315" s="143">
        <v>2040401</v>
      </c>
    </row>
    <row r="316" ht="15" customHeight="1" spans="1:12">
      <c r="A316" s="75"/>
      <c r="B316" s="144" t="s">
        <v>115</v>
      </c>
      <c r="C316" s="42">
        <v>0</v>
      </c>
      <c r="D316" s="42">
        <v>0</v>
      </c>
      <c r="E316" s="42">
        <v>0</v>
      </c>
      <c r="F316" s="42">
        <v>0</v>
      </c>
      <c r="G316" s="42">
        <v>0</v>
      </c>
      <c r="H316" s="54">
        <f t="shared" si="0"/>
        <v>0</v>
      </c>
      <c r="I316" s="54">
        <f t="shared" si="1"/>
        <v>0</v>
      </c>
      <c r="J316" s="54">
        <f t="shared" si="2"/>
        <v>0</v>
      </c>
      <c r="K316" s="54">
        <f t="shared" si="3"/>
        <v>0</v>
      </c>
      <c r="L316" s="143">
        <v>2040402</v>
      </c>
    </row>
    <row r="317" ht="15" customHeight="1" spans="1:12">
      <c r="A317" s="75"/>
      <c r="B317" s="144" t="s">
        <v>116</v>
      </c>
      <c r="C317" s="42">
        <v>0</v>
      </c>
      <c r="D317" s="42">
        <v>0</v>
      </c>
      <c r="E317" s="42">
        <v>0</v>
      </c>
      <c r="F317" s="42">
        <v>0</v>
      </c>
      <c r="G317" s="42">
        <v>0</v>
      </c>
      <c r="H317" s="54">
        <f t="shared" si="0"/>
        <v>0</v>
      </c>
      <c r="I317" s="54">
        <f t="shared" si="1"/>
        <v>0</v>
      </c>
      <c r="J317" s="54">
        <f t="shared" si="2"/>
        <v>0</v>
      </c>
      <c r="K317" s="54">
        <f t="shared" si="3"/>
        <v>0</v>
      </c>
      <c r="L317" s="143">
        <v>2040403</v>
      </c>
    </row>
    <row r="318" ht="15" customHeight="1" spans="1:12">
      <c r="A318" s="75"/>
      <c r="B318" s="144" t="s">
        <v>305</v>
      </c>
      <c r="C318" s="42">
        <v>0</v>
      </c>
      <c r="D318" s="42">
        <v>0</v>
      </c>
      <c r="E318" s="42">
        <v>0</v>
      </c>
      <c r="F318" s="42">
        <v>0</v>
      </c>
      <c r="G318" s="42">
        <v>0</v>
      </c>
      <c r="H318" s="54">
        <f t="shared" si="0"/>
        <v>0</v>
      </c>
      <c r="I318" s="54">
        <f t="shared" si="1"/>
        <v>0</v>
      </c>
      <c r="J318" s="54">
        <f t="shared" si="2"/>
        <v>0</v>
      </c>
      <c r="K318" s="54">
        <f t="shared" si="3"/>
        <v>0</v>
      </c>
      <c r="L318" s="143">
        <v>2040409</v>
      </c>
    </row>
    <row r="319" ht="15" customHeight="1" spans="1:12">
      <c r="A319" s="75"/>
      <c r="B319" s="144" t="s">
        <v>306</v>
      </c>
      <c r="C319" s="42">
        <v>0</v>
      </c>
      <c r="D319" s="42">
        <v>0</v>
      </c>
      <c r="E319" s="42">
        <v>0</v>
      </c>
      <c r="F319" s="42">
        <v>0</v>
      </c>
      <c r="G319" s="42">
        <v>0</v>
      </c>
      <c r="H319" s="54">
        <f t="shared" si="0"/>
        <v>0</v>
      </c>
      <c r="I319" s="54">
        <f t="shared" si="1"/>
        <v>0</v>
      </c>
      <c r="J319" s="54">
        <f t="shared" si="2"/>
        <v>0</v>
      </c>
      <c r="K319" s="54">
        <f t="shared" si="3"/>
        <v>0</v>
      </c>
      <c r="L319" s="143">
        <v>2040410</v>
      </c>
    </row>
    <row r="320" ht="15" customHeight="1" spans="1:12">
      <c r="A320" s="75"/>
      <c r="B320" s="144" t="s">
        <v>123</v>
      </c>
      <c r="C320" s="42">
        <v>0</v>
      </c>
      <c r="D320" s="42">
        <v>0</v>
      </c>
      <c r="E320" s="42">
        <v>0</v>
      </c>
      <c r="F320" s="42">
        <v>0</v>
      </c>
      <c r="G320" s="42">
        <v>0</v>
      </c>
      <c r="H320" s="54">
        <f t="shared" si="0"/>
        <v>0</v>
      </c>
      <c r="I320" s="54">
        <f t="shared" si="1"/>
        <v>0</v>
      </c>
      <c r="J320" s="54">
        <f t="shared" si="2"/>
        <v>0</v>
      </c>
      <c r="K320" s="54">
        <f t="shared" si="3"/>
        <v>0</v>
      </c>
      <c r="L320" s="143">
        <v>2040450</v>
      </c>
    </row>
    <row r="321" ht="15" customHeight="1" spans="1:12">
      <c r="A321" s="75"/>
      <c r="B321" s="144" t="s">
        <v>307</v>
      </c>
      <c r="C321" s="42">
        <v>0</v>
      </c>
      <c r="D321" s="42">
        <v>0</v>
      </c>
      <c r="E321" s="42">
        <v>0</v>
      </c>
      <c r="F321" s="42">
        <v>5</v>
      </c>
      <c r="G321" s="42">
        <v>5</v>
      </c>
      <c r="H321" s="54">
        <f t="shared" si="0"/>
        <v>0</v>
      </c>
      <c r="I321" s="54">
        <f t="shared" si="1"/>
        <v>0</v>
      </c>
      <c r="J321" s="54">
        <f t="shared" si="2"/>
        <v>0</v>
      </c>
      <c r="K321" s="54">
        <f t="shared" si="3"/>
        <v>1</v>
      </c>
      <c r="L321" s="143">
        <v>2040499</v>
      </c>
    </row>
    <row r="322" ht="15" customHeight="1" spans="1:12">
      <c r="A322" s="75"/>
      <c r="B322" s="144" t="s">
        <v>308</v>
      </c>
      <c r="C322" s="42">
        <v>0</v>
      </c>
      <c r="D322" s="42">
        <v>0</v>
      </c>
      <c r="E322" s="42">
        <v>33</v>
      </c>
      <c r="F322" s="42">
        <v>15</v>
      </c>
      <c r="G322" s="42">
        <v>33</v>
      </c>
      <c r="H322" s="54">
        <f t="shared" si="0"/>
        <v>0</v>
      </c>
      <c r="I322" s="54">
        <f t="shared" si="1"/>
        <v>0</v>
      </c>
      <c r="J322" s="54">
        <f t="shared" si="2"/>
        <v>1</v>
      </c>
      <c r="K322" s="54">
        <f t="shared" si="3"/>
        <v>2.2</v>
      </c>
      <c r="L322" s="143">
        <v>20405</v>
      </c>
    </row>
    <row r="323" ht="15" customHeight="1" spans="1:12">
      <c r="A323" s="75"/>
      <c r="B323" s="144" t="s">
        <v>114</v>
      </c>
      <c r="C323" s="42">
        <v>0</v>
      </c>
      <c r="D323" s="42">
        <v>0</v>
      </c>
      <c r="E323" s="42">
        <v>0</v>
      </c>
      <c r="F323" s="42">
        <v>0</v>
      </c>
      <c r="G323" s="42">
        <v>0</v>
      </c>
      <c r="H323" s="54">
        <f t="shared" si="0"/>
        <v>0</v>
      </c>
      <c r="I323" s="54">
        <f t="shared" si="1"/>
        <v>0</v>
      </c>
      <c r="J323" s="54">
        <f t="shared" si="2"/>
        <v>0</v>
      </c>
      <c r="K323" s="54">
        <f t="shared" si="3"/>
        <v>0</v>
      </c>
      <c r="L323" s="143">
        <v>2040501</v>
      </c>
    </row>
    <row r="324" ht="15" customHeight="1" spans="1:12">
      <c r="A324" s="75"/>
      <c r="B324" s="144" t="s">
        <v>115</v>
      </c>
      <c r="C324" s="42">
        <v>0</v>
      </c>
      <c r="D324" s="42">
        <v>0</v>
      </c>
      <c r="E324" s="42">
        <v>0</v>
      </c>
      <c r="F324" s="42">
        <v>0</v>
      </c>
      <c r="G324" s="42">
        <v>0</v>
      </c>
      <c r="H324" s="54">
        <f t="shared" si="0"/>
        <v>0</v>
      </c>
      <c r="I324" s="54">
        <f t="shared" si="1"/>
        <v>0</v>
      </c>
      <c r="J324" s="54">
        <f t="shared" si="2"/>
        <v>0</v>
      </c>
      <c r="K324" s="54">
        <f t="shared" si="3"/>
        <v>0</v>
      </c>
      <c r="L324" s="143">
        <v>2040502</v>
      </c>
    </row>
    <row r="325" ht="15" customHeight="1" spans="1:12">
      <c r="A325" s="75"/>
      <c r="B325" s="144" t="s">
        <v>116</v>
      </c>
      <c r="C325" s="42">
        <v>0</v>
      </c>
      <c r="D325" s="42">
        <v>0</v>
      </c>
      <c r="E325" s="42">
        <v>0</v>
      </c>
      <c r="F325" s="42">
        <v>0</v>
      </c>
      <c r="G325" s="42">
        <v>0</v>
      </c>
      <c r="H325" s="54">
        <f t="shared" si="0"/>
        <v>0</v>
      </c>
      <c r="I325" s="54">
        <f t="shared" si="1"/>
        <v>0</v>
      </c>
      <c r="J325" s="54">
        <f t="shared" si="2"/>
        <v>0</v>
      </c>
      <c r="K325" s="54">
        <f t="shared" si="3"/>
        <v>0</v>
      </c>
      <c r="L325" s="143">
        <v>2040503</v>
      </c>
    </row>
    <row r="326" ht="15" customHeight="1" spans="1:12">
      <c r="A326" s="75"/>
      <c r="B326" s="144" t="s">
        <v>309</v>
      </c>
      <c r="C326" s="42">
        <v>0</v>
      </c>
      <c r="D326" s="42">
        <v>0</v>
      </c>
      <c r="E326" s="42">
        <v>0</v>
      </c>
      <c r="F326" s="42">
        <v>0</v>
      </c>
      <c r="G326" s="42">
        <v>0</v>
      </c>
      <c r="H326" s="54">
        <f t="shared" si="0"/>
        <v>0</v>
      </c>
      <c r="I326" s="54">
        <f t="shared" si="1"/>
        <v>0</v>
      </c>
      <c r="J326" s="54">
        <f t="shared" si="2"/>
        <v>0</v>
      </c>
      <c r="K326" s="54">
        <f t="shared" si="3"/>
        <v>0</v>
      </c>
      <c r="L326" s="143">
        <v>2040504</v>
      </c>
    </row>
    <row r="327" ht="15" customHeight="1" spans="1:12">
      <c r="A327" s="75"/>
      <c r="B327" s="144" t="s">
        <v>310</v>
      </c>
      <c r="C327" s="42">
        <v>0</v>
      </c>
      <c r="D327" s="42">
        <v>0</v>
      </c>
      <c r="E327" s="42">
        <v>0</v>
      </c>
      <c r="F327" s="42">
        <v>0</v>
      </c>
      <c r="G327" s="42">
        <v>0</v>
      </c>
      <c r="H327" s="54">
        <f t="shared" si="0"/>
        <v>0</v>
      </c>
      <c r="I327" s="54">
        <f t="shared" si="1"/>
        <v>0</v>
      </c>
      <c r="J327" s="54">
        <f t="shared" si="2"/>
        <v>0</v>
      </c>
      <c r="K327" s="54">
        <f t="shared" si="3"/>
        <v>0</v>
      </c>
      <c r="L327" s="143">
        <v>2040505</v>
      </c>
    </row>
    <row r="328" ht="15" customHeight="1" spans="1:12">
      <c r="A328" s="75"/>
      <c r="B328" s="144" t="s">
        <v>311</v>
      </c>
      <c r="C328" s="42">
        <v>0</v>
      </c>
      <c r="D328" s="42">
        <v>0</v>
      </c>
      <c r="E328" s="42">
        <v>0</v>
      </c>
      <c r="F328" s="42">
        <v>0</v>
      </c>
      <c r="G328" s="42">
        <v>0</v>
      </c>
      <c r="H328" s="54">
        <f t="shared" si="0"/>
        <v>0</v>
      </c>
      <c r="I328" s="54">
        <f t="shared" si="1"/>
        <v>0</v>
      </c>
      <c r="J328" s="54">
        <f t="shared" si="2"/>
        <v>0</v>
      </c>
      <c r="K328" s="54">
        <f t="shared" si="3"/>
        <v>0</v>
      </c>
      <c r="L328" s="143">
        <v>2040506</v>
      </c>
    </row>
    <row r="329" ht="15" customHeight="1" spans="1:12">
      <c r="A329" s="75"/>
      <c r="B329" s="144" t="s">
        <v>123</v>
      </c>
      <c r="C329" s="42">
        <v>0</v>
      </c>
      <c r="D329" s="42">
        <v>0</v>
      </c>
      <c r="E329" s="42">
        <v>0</v>
      </c>
      <c r="F329" s="42">
        <v>0</v>
      </c>
      <c r="G329" s="42">
        <v>0</v>
      </c>
      <c r="H329" s="54">
        <f t="shared" si="0"/>
        <v>0</v>
      </c>
      <c r="I329" s="54">
        <f t="shared" si="1"/>
        <v>0</v>
      </c>
      <c r="J329" s="54">
        <f t="shared" si="2"/>
        <v>0</v>
      </c>
      <c r="K329" s="54">
        <f t="shared" si="3"/>
        <v>0</v>
      </c>
      <c r="L329" s="143">
        <v>2040550</v>
      </c>
    </row>
    <row r="330" ht="15" customHeight="1" spans="1:12">
      <c r="A330" s="75"/>
      <c r="B330" s="144" t="s">
        <v>312</v>
      </c>
      <c r="C330" s="42">
        <v>0</v>
      </c>
      <c r="D330" s="42">
        <v>0</v>
      </c>
      <c r="E330" s="42">
        <v>0</v>
      </c>
      <c r="F330" s="42">
        <v>15</v>
      </c>
      <c r="G330" s="42">
        <v>33</v>
      </c>
      <c r="H330" s="54">
        <f t="shared" si="0"/>
        <v>0</v>
      </c>
      <c r="I330" s="54">
        <f t="shared" si="1"/>
        <v>0</v>
      </c>
      <c r="J330" s="54">
        <f t="shared" si="2"/>
        <v>0</v>
      </c>
      <c r="K330" s="54">
        <f t="shared" si="3"/>
        <v>2.2</v>
      </c>
      <c r="L330" s="143">
        <v>2040599</v>
      </c>
    </row>
    <row r="331" ht="15" customHeight="1" spans="1:12">
      <c r="A331" s="75"/>
      <c r="B331" s="144" t="s">
        <v>313</v>
      </c>
      <c r="C331" s="42">
        <v>0</v>
      </c>
      <c r="D331" s="42">
        <v>687</v>
      </c>
      <c r="E331" s="42">
        <v>633</v>
      </c>
      <c r="F331" s="42">
        <v>731</v>
      </c>
      <c r="G331" s="42">
        <v>633</v>
      </c>
      <c r="H331" s="54">
        <f t="shared" si="0"/>
        <v>0</v>
      </c>
      <c r="I331" s="54">
        <f t="shared" si="1"/>
        <v>0.921397379912664</v>
      </c>
      <c r="J331" s="54">
        <f t="shared" si="2"/>
        <v>1</v>
      </c>
      <c r="K331" s="54">
        <f t="shared" si="3"/>
        <v>0.86593707250342</v>
      </c>
      <c r="L331" s="143">
        <v>20406</v>
      </c>
    </row>
    <row r="332" ht="15" customHeight="1" spans="1:12">
      <c r="A332" s="75"/>
      <c r="B332" s="144" t="s">
        <v>114</v>
      </c>
      <c r="C332" s="42">
        <v>0</v>
      </c>
      <c r="D332" s="42">
        <v>0</v>
      </c>
      <c r="E332" s="42">
        <v>0</v>
      </c>
      <c r="F332" s="42">
        <v>601</v>
      </c>
      <c r="G332" s="42">
        <v>554</v>
      </c>
      <c r="H332" s="54">
        <f t="shared" si="0"/>
        <v>0</v>
      </c>
      <c r="I332" s="54">
        <f t="shared" si="1"/>
        <v>0</v>
      </c>
      <c r="J332" s="54">
        <f t="shared" si="2"/>
        <v>0</v>
      </c>
      <c r="K332" s="54">
        <f t="shared" si="3"/>
        <v>0.92179700499168</v>
      </c>
      <c r="L332" s="143">
        <v>2040601</v>
      </c>
    </row>
    <row r="333" ht="15" customHeight="1" spans="1:12">
      <c r="A333" s="75"/>
      <c r="B333" s="144" t="s">
        <v>115</v>
      </c>
      <c r="C333" s="42">
        <v>0</v>
      </c>
      <c r="D333" s="42">
        <v>0</v>
      </c>
      <c r="E333" s="42">
        <v>0</v>
      </c>
      <c r="F333" s="42">
        <v>0</v>
      </c>
      <c r="G333" s="42">
        <v>0</v>
      </c>
      <c r="H333" s="54">
        <f t="shared" si="0"/>
        <v>0</v>
      </c>
      <c r="I333" s="54">
        <f t="shared" si="1"/>
        <v>0</v>
      </c>
      <c r="J333" s="54">
        <f t="shared" si="2"/>
        <v>0</v>
      </c>
      <c r="K333" s="54">
        <f t="shared" si="3"/>
        <v>0</v>
      </c>
      <c r="L333" s="143">
        <v>2040602</v>
      </c>
    </row>
    <row r="334" ht="15" customHeight="1" spans="1:12">
      <c r="A334" s="75"/>
      <c r="B334" s="144" t="s">
        <v>116</v>
      </c>
      <c r="C334" s="42">
        <v>0</v>
      </c>
      <c r="D334" s="42">
        <v>0</v>
      </c>
      <c r="E334" s="42">
        <v>0</v>
      </c>
      <c r="F334" s="42">
        <v>0</v>
      </c>
      <c r="G334" s="42">
        <v>0</v>
      </c>
      <c r="H334" s="54">
        <f t="shared" si="0"/>
        <v>0</v>
      </c>
      <c r="I334" s="54">
        <f t="shared" si="1"/>
        <v>0</v>
      </c>
      <c r="J334" s="54">
        <f t="shared" si="2"/>
        <v>0</v>
      </c>
      <c r="K334" s="54">
        <f t="shared" si="3"/>
        <v>0</v>
      </c>
      <c r="L334" s="143">
        <v>2040603</v>
      </c>
    </row>
    <row r="335" ht="15" customHeight="1" spans="1:12">
      <c r="A335" s="75"/>
      <c r="B335" s="144" t="s">
        <v>314</v>
      </c>
      <c r="C335" s="42">
        <v>0</v>
      </c>
      <c r="D335" s="42">
        <v>0</v>
      </c>
      <c r="E335" s="42">
        <v>0</v>
      </c>
      <c r="F335" s="42">
        <v>19</v>
      </c>
      <c r="G335" s="42">
        <v>23</v>
      </c>
      <c r="H335" s="54">
        <f t="shared" si="0"/>
        <v>0</v>
      </c>
      <c r="I335" s="54">
        <f t="shared" si="1"/>
        <v>0</v>
      </c>
      <c r="J335" s="54">
        <f t="shared" si="2"/>
        <v>0</v>
      </c>
      <c r="K335" s="54">
        <f t="shared" si="3"/>
        <v>1.21052631578947</v>
      </c>
      <c r="L335" s="143">
        <v>2040604</v>
      </c>
    </row>
    <row r="336" ht="15" customHeight="1" spans="1:12">
      <c r="A336" s="75"/>
      <c r="B336" s="144" t="s">
        <v>315</v>
      </c>
      <c r="C336" s="42">
        <v>0</v>
      </c>
      <c r="D336" s="42">
        <v>0</v>
      </c>
      <c r="E336" s="42">
        <v>0</v>
      </c>
      <c r="F336" s="42">
        <v>14</v>
      </c>
      <c r="G336" s="42">
        <v>0</v>
      </c>
      <c r="H336" s="54">
        <f t="shared" si="0"/>
        <v>0</v>
      </c>
      <c r="I336" s="54">
        <f t="shared" si="1"/>
        <v>0</v>
      </c>
      <c r="J336" s="54">
        <f t="shared" si="2"/>
        <v>0</v>
      </c>
      <c r="K336" s="54">
        <f t="shared" si="3"/>
        <v>0</v>
      </c>
      <c r="L336" s="143">
        <v>2040605</v>
      </c>
    </row>
    <row r="337" ht="15" customHeight="1" spans="1:12">
      <c r="A337" s="75"/>
      <c r="B337" s="144" t="s">
        <v>316</v>
      </c>
      <c r="C337" s="42">
        <v>0</v>
      </c>
      <c r="D337" s="42">
        <v>0</v>
      </c>
      <c r="E337" s="42">
        <v>0</v>
      </c>
      <c r="F337" s="42">
        <v>0</v>
      </c>
      <c r="G337" s="42">
        <v>0</v>
      </c>
      <c r="H337" s="54">
        <f t="shared" si="0"/>
        <v>0</v>
      </c>
      <c r="I337" s="54">
        <f t="shared" si="1"/>
        <v>0</v>
      </c>
      <c r="J337" s="54">
        <f t="shared" si="2"/>
        <v>0</v>
      </c>
      <c r="K337" s="54">
        <f t="shared" si="3"/>
        <v>0</v>
      </c>
      <c r="L337" s="143">
        <v>2040606</v>
      </c>
    </row>
    <row r="338" ht="15" customHeight="1" spans="1:12">
      <c r="A338" s="75"/>
      <c r="B338" s="144" t="s">
        <v>317</v>
      </c>
      <c r="C338" s="42">
        <v>0</v>
      </c>
      <c r="D338" s="42">
        <v>0</v>
      </c>
      <c r="E338" s="42">
        <v>0</v>
      </c>
      <c r="F338" s="42">
        <v>17</v>
      </c>
      <c r="G338" s="42">
        <v>0</v>
      </c>
      <c r="H338" s="54">
        <f t="shared" si="0"/>
        <v>0</v>
      </c>
      <c r="I338" s="54">
        <f t="shared" si="1"/>
        <v>0</v>
      </c>
      <c r="J338" s="54">
        <f t="shared" si="2"/>
        <v>0</v>
      </c>
      <c r="K338" s="54">
        <f t="shared" si="3"/>
        <v>0</v>
      </c>
      <c r="L338" s="143">
        <v>2040607</v>
      </c>
    </row>
    <row r="339" ht="15" customHeight="1" spans="1:12">
      <c r="A339" s="75"/>
      <c r="B339" s="144" t="s">
        <v>318</v>
      </c>
      <c r="C339" s="42">
        <v>0</v>
      </c>
      <c r="D339" s="42">
        <v>0</v>
      </c>
      <c r="E339" s="42">
        <v>0</v>
      </c>
      <c r="F339" s="42">
        <v>0</v>
      </c>
      <c r="G339" s="42">
        <v>0</v>
      </c>
      <c r="H339" s="54">
        <f t="shared" si="0"/>
        <v>0</v>
      </c>
      <c r="I339" s="54">
        <f t="shared" si="1"/>
        <v>0</v>
      </c>
      <c r="J339" s="54">
        <f t="shared" si="2"/>
        <v>0</v>
      </c>
      <c r="K339" s="54">
        <f t="shared" si="3"/>
        <v>0</v>
      </c>
      <c r="L339" s="143">
        <v>2040608</v>
      </c>
    </row>
    <row r="340" ht="15" customHeight="1" spans="1:12">
      <c r="A340" s="75"/>
      <c r="B340" s="144" t="s">
        <v>319</v>
      </c>
      <c r="C340" s="42">
        <v>0</v>
      </c>
      <c r="D340" s="42">
        <v>0</v>
      </c>
      <c r="E340" s="42">
        <v>0</v>
      </c>
      <c r="F340" s="42">
        <v>30</v>
      </c>
      <c r="G340" s="42">
        <v>25</v>
      </c>
      <c r="H340" s="54">
        <f t="shared" si="0"/>
        <v>0</v>
      </c>
      <c r="I340" s="54">
        <f t="shared" si="1"/>
        <v>0</v>
      </c>
      <c r="J340" s="54">
        <f t="shared" si="2"/>
        <v>0</v>
      </c>
      <c r="K340" s="54">
        <f t="shared" si="3"/>
        <v>0.833333333333333</v>
      </c>
      <c r="L340" s="143">
        <v>2040610</v>
      </c>
    </row>
    <row r="341" ht="15" customHeight="1" spans="1:12">
      <c r="A341" s="75"/>
      <c r="B341" s="144" t="s">
        <v>320</v>
      </c>
      <c r="C341" s="42">
        <v>0</v>
      </c>
      <c r="D341" s="42">
        <v>0</v>
      </c>
      <c r="E341" s="42">
        <v>0</v>
      </c>
      <c r="F341" s="42">
        <v>50</v>
      </c>
      <c r="G341" s="42">
        <v>30</v>
      </c>
      <c r="H341" s="54">
        <f t="shared" si="0"/>
        <v>0</v>
      </c>
      <c r="I341" s="54">
        <f t="shared" si="1"/>
        <v>0</v>
      </c>
      <c r="J341" s="54">
        <f t="shared" si="2"/>
        <v>0</v>
      </c>
      <c r="K341" s="54">
        <f t="shared" si="3"/>
        <v>0.6</v>
      </c>
      <c r="L341" s="143">
        <v>2040612</v>
      </c>
    </row>
    <row r="342" ht="15" customHeight="1" spans="1:12">
      <c r="A342" s="75"/>
      <c r="B342" s="144" t="s">
        <v>155</v>
      </c>
      <c r="C342" s="42">
        <v>0</v>
      </c>
      <c r="D342" s="42">
        <v>0</v>
      </c>
      <c r="E342" s="42">
        <v>0</v>
      </c>
      <c r="F342" s="42">
        <v>0</v>
      </c>
      <c r="G342" s="42">
        <v>0</v>
      </c>
      <c r="H342" s="54">
        <f t="shared" si="0"/>
        <v>0</v>
      </c>
      <c r="I342" s="54">
        <f t="shared" si="1"/>
        <v>0</v>
      </c>
      <c r="J342" s="54">
        <f t="shared" si="2"/>
        <v>0</v>
      </c>
      <c r="K342" s="54">
        <f t="shared" si="3"/>
        <v>0</v>
      </c>
      <c r="L342" s="143">
        <v>2040613</v>
      </c>
    </row>
    <row r="343" ht="15" customHeight="1" spans="1:12">
      <c r="A343" s="75"/>
      <c r="B343" s="144" t="s">
        <v>123</v>
      </c>
      <c r="C343" s="42">
        <v>0</v>
      </c>
      <c r="D343" s="42">
        <v>0</v>
      </c>
      <c r="E343" s="42">
        <v>0</v>
      </c>
      <c r="F343" s="42">
        <v>0</v>
      </c>
      <c r="G343" s="42">
        <v>0</v>
      </c>
      <c r="H343" s="54">
        <f t="shared" si="0"/>
        <v>0</v>
      </c>
      <c r="I343" s="54">
        <f t="shared" si="1"/>
        <v>0</v>
      </c>
      <c r="J343" s="54">
        <f t="shared" si="2"/>
        <v>0</v>
      </c>
      <c r="K343" s="54">
        <f t="shared" si="3"/>
        <v>0</v>
      </c>
      <c r="L343" s="143">
        <v>2040650</v>
      </c>
    </row>
    <row r="344" ht="15" customHeight="1" spans="1:12">
      <c r="A344" s="75"/>
      <c r="B344" s="144" t="s">
        <v>321</v>
      </c>
      <c r="C344" s="42">
        <v>0</v>
      </c>
      <c r="D344" s="42">
        <v>0</v>
      </c>
      <c r="E344" s="42">
        <v>0</v>
      </c>
      <c r="F344" s="42">
        <v>0</v>
      </c>
      <c r="G344" s="42">
        <v>1</v>
      </c>
      <c r="H344" s="54">
        <f t="shared" si="0"/>
        <v>0</v>
      </c>
      <c r="I344" s="54">
        <f t="shared" si="1"/>
        <v>0</v>
      </c>
      <c r="J344" s="54">
        <f t="shared" si="2"/>
        <v>0</v>
      </c>
      <c r="K344" s="54">
        <f t="shared" si="3"/>
        <v>0</v>
      </c>
      <c r="L344" s="143">
        <v>2040699</v>
      </c>
    </row>
    <row r="345" ht="15" customHeight="1" spans="1:12">
      <c r="A345" s="75"/>
      <c r="B345" s="144" t="s">
        <v>322</v>
      </c>
      <c r="C345" s="42">
        <v>0</v>
      </c>
      <c r="D345" s="42">
        <v>0</v>
      </c>
      <c r="E345" s="42">
        <v>0</v>
      </c>
      <c r="F345" s="42">
        <v>0</v>
      </c>
      <c r="G345" s="42">
        <v>0</v>
      </c>
      <c r="H345" s="54">
        <f t="shared" si="0"/>
        <v>0</v>
      </c>
      <c r="I345" s="54">
        <f t="shared" si="1"/>
        <v>0</v>
      </c>
      <c r="J345" s="54">
        <f t="shared" si="2"/>
        <v>0</v>
      </c>
      <c r="K345" s="54">
        <f t="shared" si="3"/>
        <v>0</v>
      </c>
      <c r="L345" s="143">
        <v>20407</v>
      </c>
    </row>
    <row r="346" ht="15" customHeight="1" spans="1:12">
      <c r="A346" s="75"/>
      <c r="B346" s="144" t="s">
        <v>114</v>
      </c>
      <c r="C346" s="42">
        <v>0</v>
      </c>
      <c r="D346" s="42">
        <v>0</v>
      </c>
      <c r="E346" s="42">
        <v>0</v>
      </c>
      <c r="F346" s="42">
        <v>0</v>
      </c>
      <c r="G346" s="42">
        <v>0</v>
      </c>
      <c r="H346" s="54">
        <f t="shared" si="0"/>
        <v>0</v>
      </c>
      <c r="I346" s="54">
        <f t="shared" si="1"/>
        <v>0</v>
      </c>
      <c r="J346" s="54">
        <f t="shared" si="2"/>
        <v>0</v>
      </c>
      <c r="K346" s="54">
        <f t="shared" si="3"/>
        <v>0</v>
      </c>
      <c r="L346" s="143">
        <v>2040701</v>
      </c>
    </row>
    <row r="347" ht="15" customHeight="1" spans="1:12">
      <c r="A347" s="75"/>
      <c r="B347" s="144" t="s">
        <v>115</v>
      </c>
      <c r="C347" s="42">
        <v>0</v>
      </c>
      <c r="D347" s="42">
        <v>0</v>
      </c>
      <c r="E347" s="42">
        <v>0</v>
      </c>
      <c r="F347" s="42">
        <v>0</v>
      </c>
      <c r="G347" s="42">
        <v>0</v>
      </c>
      <c r="H347" s="54">
        <f t="shared" si="0"/>
        <v>0</v>
      </c>
      <c r="I347" s="54">
        <f t="shared" si="1"/>
        <v>0</v>
      </c>
      <c r="J347" s="54">
        <f t="shared" si="2"/>
        <v>0</v>
      </c>
      <c r="K347" s="54">
        <f t="shared" si="3"/>
        <v>0</v>
      </c>
      <c r="L347" s="143">
        <v>2040702</v>
      </c>
    </row>
    <row r="348" ht="15" customHeight="1" spans="1:12">
      <c r="A348" s="75"/>
      <c r="B348" s="144" t="s">
        <v>116</v>
      </c>
      <c r="C348" s="42">
        <v>0</v>
      </c>
      <c r="D348" s="42">
        <v>0</v>
      </c>
      <c r="E348" s="42">
        <v>0</v>
      </c>
      <c r="F348" s="42">
        <v>0</v>
      </c>
      <c r="G348" s="42">
        <v>0</v>
      </c>
      <c r="H348" s="54">
        <f t="shared" si="0"/>
        <v>0</v>
      </c>
      <c r="I348" s="54">
        <f t="shared" si="1"/>
        <v>0</v>
      </c>
      <c r="J348" s="54">
        <f t="shared" si="2"/>
        <v>0</v>
      </c>
      <c r="K348" s="54">
        <f t="shared" si="3"/>
        <v>0</v>
      </c>
      <c r="L348" s="143">
        <v>2040703</v>
      </c>
    </row>
    <row r="349" ht="15" customHeight="1" spans="1:12">
      <c r="A349" s="75"/>
      <c r="B349" s="144" t="s">
        <v>323</v>
      </c>
      <c r="C349" s="42">
        <v>0</v>
      </c>
      <c r="D349" s="42">
        <v>0</v>
      </c>
      <c r="E349" s="42">
        <v>0</v>
      </c>
      <c r="F349" s="42">
        <v>0</v>
      </c>
      <c r="G349" s="42">
        <v>0</v>
      </c>
      <c r="H349" s="54">
        <f t="shared" si="0"/>
        <v>0</v>
      </c>
      <c r="I349" s="54">
        <f t="shared" si="1"/>
        <v>0</v>
      </c>
      <c r="J349" s="54">
        <f t="shared" si="2"/>
        <v>0</v>
      </c>
      <c r="K349" s="54">
        <f t="shared" si="3"/>
        <v>0</v>
      </c>
      <c r="L349" s="143">
        <v>2040704</v>
      </c>
    </row>
    <row r="350" ht="15" customHeight="1" spans="1:12">
      <c r="A350" s="75"/>
      <c r="B350" s="144" t="s">
        <v>324</v>
      </c>
      <c r="C350" s="42">
        <v>0</v>
      </c>
      <c r="D350" s="42">
        <v>0</v>
      </c>
      <c r="E350" s="42">
        <v>0</v>
      </c>
      <c r="F350" s="42">
        <v>0</v>
      </c>
      <c r="G350" s="42">
        <v>0</v>
      </c>
      <c r="H350" s="54">
        <f t="shared" si="0"/>
        <v>0</v>
      </c>
      <c r="I350" s="54">
        <f t="shared" si="1"/>
        <v>0</v>
      </c>
      <c r="J350" s="54">
        <f t="shared" si="2"/>
        <v>0</v>
      </c>
      <c r="K350" s="54">
        <f t="shared" si="3"/>
        <v>0</v>
      </c>
      <c r="L350" s="143">
        <v>2040705</v>
      </c>
    </row>
    <row r="351" ht="15" customHeight="1" spans="1:12">
      <c r="A351" s="75"/>
      <c r="B351" s="144" t="s">
        <v>325</v>
      </c>
      <c r="C351" s="42">
        <v>0</v>
      </c>
      <c r="D351" s="42">
        <v>0</v>
      </c>
      <c r="E351" s="42">
        <v>0</v>
      </c>
      <c r="F351" s="42">
        <v>0</v>
      </c>
      <c r="G351" s="42">
        <v>0</v>
      </c>
      <c r="H351" s="54">
        <f t="shared" si="0"/>
        <v>0</v>
      </c>
      <c r="I351" s="54">
        <f t="shared" si="1"/>
        <v>0</v>
      </c>
      <c r="J351" s="54">
        <f t="shared" si="2"/>
        <v>0</v>
      </c>
      <c r="K351" s="54">
        <f t="shared" si="3"/>
        <v>0</v>
      </c>
      <c r="L351" s="143">
        <v>2040706</v>
      </c>
    </row>
    <row r="352" ht="15" customHeight="1" spans="1:12">
      <c r="A352" s="75"/>
      <c r="B352" s="144" t="s">
        <v>155</v>
      </c>
      <c r="C352" s="42">
        <v>0</v>
      </c>
      <c r="D352" s="42">
        <v>0</v>
      </c>
      <c r="E352" s="42">
        <v>0</v>
      </c>
      <c r="F352" s="42">
        <v>0</v>
      </c>
      <c r="G352" s="42">
        <v>0</v>
      </c>
      <c r="H352" s="54">
        <f t="shared" si="0"/>
        <v>0</v>
      </c>
      <c r="I352" s="54">
        <f t="shared" si="1"/>
        <v>0</v>
      </c>
      <c r="J352" s="54">
        <f t="shared" si="2"/>
        <v>0</v>
      </c>
      <c r="K352" s="54">
        <f t="shared" si="3"/>
        <v>0</v>
      </c>
      <c r="L352" s="143">
        <v>2040707</v>
      </c>
    </row>
    <row r="353" ht="15" customHeight="1" spans="1:12">
      <c r="A353" s="75"/>
      <c r="B353" s="144" t="s">
        <v>123</v>
      </c>
      <c r="C353" s="42">
        <v>0</v>
      </c>
      <c r="D353" s="42">
        <v>0</v>
      </c>
      <c r="E353" s="42">
        <v>0</v>
      </c>
      <c r="F353" s="42">
        <v>0</v>
      </c>
      <c r="G353" s="42">
        <v>0</v>
      </c>
      <c r="H353" s="54">
        <f t="shared" si="0"/>
        <v>0</v>
      </c>
      <c r="I353" s="54">
        <f t="shared" si="1"/>
        <v>0</v>
      </c>
      <c r="J353" s="54">
        <f t="shared" si="2"/>
        <v>0</v>
      </c>
      <c r="K353" s="54">
        <f t="shared" si="3"/>
        <v>0</v>
      </c>
      <c r="L353" s="143">
        <v>2040750</v>
      </c>
    </row>
    <row r="354" ht="15" customHeight="1" spans="1:12">
      <c r="A354" s="75"/>
      <c r="B354" s="144" t="s">
        <v>326</v>
      </c>
      <c r="C354" s="42">
        <v>0</v>
      </c>
      <c r="D354" s="42">
        <v>0</v>
      </c>
      <c r="E354" s="42">
        <v>0</v>
      </c>
      <c r="F354" s="42">
        <v>0</v>
      </c>
      <c r="G354" s="42">
        <v>0</v>
      </c>
      <c r="H354" s="54">
        <f t="shared" si="0"/>
        <v>0</v>
      </c>
      <c r="I354" s="54">
        <f t="shared" si="1"/>
        <v>0</v>
      </c>
      <c r="J354" s="54">
        <f t="shared" si="2"/>
        <v>0</v>
      </c>
      <c r="K354" s="54">
        <f t="shared" si="3"/>
        <v>0</v>
      </c>
      <c r="L354" s="143">
        <v>2040799</v>
      </c>
    </row>
    <row r="355" ht="15" customHeight="1" spans="1:12">
      <c r="A355" s="75"/>
      <c r="B355" s="144" t="s">
        <v>327</v>
      </c>
      <c r="C355" s="42">
        <v>0</v>
      </c>
      <c r="D355" s="42">
        <v>0</v>
      </c>
      <c r="E355" s="42">
        <v>0</v>
      </c>
      <c r="F355" s="42">
        <v>0</v>
      </c>
      <c r="G355" s="42">
        <v>0</v>
      </c>
      <c r="H355" s="54">
        <f t="shared" si="0"/>
        <v>0</v>
      </c>
      <c r="I355" s="54">
        <f t="shared" si="1"/>
        <v>0</v>
      </c>
      <c r="J355" s="54">
        <f t="shared" si="2"/>
        <v>0</v>
      </c>
      <c r="K355" s="54">
        <f t="shared" si="3"/>
        <v>0</v>
      </c>
      <c r="L355" s="143">
        <v>20408</v>
      </c>
    </row>
    <row r="356" ht="15" customHeight="1" spans="1:12">
      <c r="A356" s="75"/>
      <c r="B356" s="144" t="s">
        <v>114</v>
      </c>
      <c r="C356" s="42">
        <v>0</v>
      </c>
      <c r="D356" s="42">
        <v>0</v>
      </c>
      <c r="E356" s="42">
        <v>0</v>
      </c>
      <c r="F356" s="42">
        <v>0</v>
      </c>
      <c r="G356" s="42">
        <v>0</v>
      </c>
      <c r="H356" s="54">
        <f t="shared" si="0"/>
        <v>0</v>
      </c>
      <c r="I356" s="54">
        <f t="shared" si="1"/>
        <v>0</v>
      </c>
      <c r="J356" s="54">
        <f t="shared" si="2"/>
        <v>0</v>
      </c>
      <c r="K356" s="54">
        <f t="shared" si="3"/>
        <v>0</v>
      </c>
      <c r="L356" s="143">
        <v>2040801</v>
      </c>
    </row>
    <row r="357" ht="15" customHeight="1" spans="1:12">
      <c r="A357" s="75"/>
      <c r="B357" s="144" t="s">
        <v>115</v>
      </c>
      <c r="C357" s="42">
        <v>0</v>
      </c>
      <c r="D357" s="42">
        <v>0</v>
      </c>
      <c r="E357" s="42">
        <v>0</v>
      </c>
      <c r="F357" s="42">
        <v>0</v>
      </c>
      <c r="G357" s="42">
        <v>0</v>
      </c>
      <c r="H357" s="54">
        <f t="shared" si="0"/>
        <v>0</v>
      </c>
      <c r="I357" s="54">
        <f t="shared" si="1"/>
        <v>0</v>
      </c>
      <c r="J357" s="54">
        <f t="shared" si="2"/>
        <v>0</v>
      </c>
      <c r="K357" s="54">
        <f t="shared" si="3"/>
        <v>0</v>
      </c>
      <c r="L357" s="143">
        <v>2040802</v>
      </c>
    </row>
    <row r="358" ht="15" customHeight="1" spans="1:12">
      <c r="A358" s="75"/>
      <c r="B358" s="144" t="s">
        <v>116</v>
      </c>
      <c r="C358" s="42">
        <v>0</v>
      </c>
      <c r="D358" s="42">
        <v>0</v>
      </c>
      <c r="E358" s="42">
        <v>0</v>
      </c>
      <c r="F358" s="42">
        <v>0</v>
      </c>
      <c r="G358" s="42">
        <v>0</v>
      </c>
      <c r="H358" s="54">
        <f t="shared" si="0"/>
        <v>0</v>
      </c>
      <c r="I358" s="54">
        <f t="shared" si="1"/>
        <v>0</v>
      </c>
      <c r="J358" s="54">
        <f t="shared" si="2"/>
        <v>0</v>
      </c>
      <c r="K358" s="54">
        <f t="shared" si="3"/>
        <v>0</v>
      </c>
      <c r="L358" s="143">
        <v>2040803</v>
      </c>
    </row>
    <row r="359" ht="15" customHeight="1" spans="1:12">
      <c r="A359" s="75"/>
      <c r="B359" s="144" t="s">
        <v>328</v>
      </c>
      <c r="C359" s="42">
        <v>0</v>
      </c>
      <c r="D359" s="42">
        <v>0</v>
      </c>
      <c r="E359" s="42">
        <v>0</v>
      </c>
      <c r="F359" s="42">
        <v>0</v>
      </c>
      <c r="G359" s="42">
        <v>0</v>
      </c>
      <c r="H359" s="54">
        <f t="shared" si="0"/>
        <v>0</v>
      </c>
      <c r="I359" s="54">
        <f t="shared" si="1"/>
        <v>0</v>
      </c>
      <c r="J359" s="54">
        <f t="shared" si="2"/>
        <v>0</v>
      </c>
      <c r="K359" s="54">
        <f t="shared" si="3"/>
        <v>0</v>
      </c>
      <c r="L359" s="143">
        <v>2040804</v>
      </c>
    </row>
    <row r="360" ht="15" customHeight="1" spans="1:12">
      <c r="A360" s="75"/>
      <c r="B360" s="144" t="s">
        <v>329</v>
      </c>
      <c r="C360" s="42">
        <v>0</v>
      </c>
      <c r="D360" s="42">
        <v>0</v>
      </c>
      <c r="E360" s="42">
        <v>0</v>
      </c>
      <c r="F360" s="42">
        <v>0</v>
      </c>
      <c r="G360" s="42">
        <v>0</v>
      </c>
      <c r="H360" s="54">
        <f t="shared" si="0"/>
        <v>0</v>
      </c>
      <c r="I360" s="54">
        <f t="shared" si="1"/>
        <v>0</v>
      </c>
      <c r="J360" s="54">
        <f t="shared" si="2"/>
        <v>0</v>
      </c>
      <c r="K360" s="54">
        <f t="shared" si="3"/>
        <v>0</v>
      </c>
      <c r="L360" s="143">
        <v>2040805</v>
      </c>
    </row>
    <row r="361" ht="15" customHeight="1" spans="1:12">
      <c r="A361" s="75"/>
      <c r="B361" s="144" t="s">
        <v>330</v>
      </c>
      <c r="C361" s="42">
        <v>0</v>
      </c>
      <c r="D361" s="42">
        <v>0</v>
      </c>
      <c r="E361" s="42">
        <v>0</v>
      </c>
      <c r="F361" s="42">
        <v>0</v>
      </c>
      <c r="G361" s="42">
        <v>0</v>
      </c>
      <c r="H361" s="54">
        <f t="shared" si="0"/>
        <v>0</v>
      </c>
      <c r="I361" s="54">
        <f t="shared" si="1"/>
        <v>0</v>
      </c>
      <c r="J361" s="54">
        <f t="shared" si="2"/>
        <v>0</v>
      </c>
      <c r="K361" s="54">
        <f t="shared" si="3"/>
        <v>0</v>
      </c>
      <c r="L361" s="143">
        <v>2040806</v>
      </c>
    </row>
    <row r="362" ht="15" customHeight="1" spans="1:12">
      <c r="A362" s="75"/>
      <c r="B362" s="144" t="s">
        <v>155</v>
      </c>
      <c r="C362" s="42">
        <v>0</v>
      </c>
      <c r="D362" s="42">
        <v>0</v>
      </c>
      <c r="E362" s="42">
        <v>0</v>
      </c>
      <c r="F362" s="42">
        <v>0</v>
      </c>
      <c r="G362" s="42">
        <v>0</v>
      </c>
      <c r="H362" s="54">
        <f t="shared" si="0"/>
        <v>0</v>
      </c>
      <c r="I362" s="54">
        <f t="shared" si="1"/>
        <v>0</v>
      </c>
      <c r="J362" s="54">
        <f t="shared" si="2"/>
        <v>0</v>
      </c>
      <c r="K362" s="54">
        <f t="shared" si="3"/>
        <v>0</v>
      </c>
      <c r="L362" s="143">
        <v>2040807</v>
      </c>
    </row>
    <row r="363" ht="15" customHeight="1" spans="1:12">
      <c r="A363" s="75"/>
      <c r="B363" s="144" t="s">
        <v>123</v>
      </c>
      <c r="C363" s="42">
        <v>0</v>
      </c>
      <c r="D363" s="42">
        <v>0</v>
      </c>
      <c r="E363" s="42">
        <v>0</v>
      </c>
      <c r="F363" s="42">
        <v>0</v>
      </c>
      <c r="G363" s="42">
        <v>0</v>
      </c>
      <c r="H363" s="54">
        <f t="shared" si="0"/>
        <v>0</v>
      </c>
      <c r="I363" s="54">
        <f t="shared" si="1"/>
        <v>0</v>
      </c>
      <c r="J363" s="54">
        <f t="shared" si="2"/>
        <v>0</v>
      </c>
      <c r="K363" s="54">
        <f t="shared" si="3"/>
        <v>0</v>
      </c>
      <c r="L363" s="143">
        <v>2040850</v>
      </c>
    </row>
    <row r="364" ht="15" customHeight="1" spans="1:12">
      <c r="A364" s="75"/>
      <c r="B364" s="144" t="s">
        <v>331</v>
      </c>
      <c r="C364" s="42">
        <v>0</v>
      </c>
      <c r="D364" s="42">
        <v>0</v>
      </c>
      <c r="E364" s="42">
        <v>0</v>
      </c>
      <c r="F364" s="42">
        <v>0</v>
      </c>
      <c r="G364" s="42">
        <v>0</v>
      </c>
      <c r="H364" s="54">
        <f t="shared" si="0"/>
        <v>0</v>
      </c>
      <c r="I364" s="54">
        <f t="shared" si="1"/>
        <v>0</v>
      </c>
      <c r="J364" s="54">
        <f t="shared" si="2"/>
        <v>0</v>
      </c>
      <c r="K364" s="54">
        <f t="shared" si="3"/>
        <v>0</v>
      </c>
      <c r="L364" s="143">
        <v>2040899</v>
      </c>
    </row>
    <row r="365" ht="15" customHeight="1" spans="1:12">
      <c r="A365" s="75"/>
      <c r="B365" s="144" t="s">
        <v>332</v>
      </c>
      <c r="C365" s="42">
        <v>0</v>
      </c>
      <c r="D365" s="42">
        <v>0</v>
      </c>
      <c r="E365" s="42">
        <v>0</v>
      </c>
      <c r="F365" s="42">
        <v>0</v>
      </c>
      <c r="G365" s="42">
        <v>0</v>
      </c>
      <c r="H365" s="54">
        <f t="shared" si="0"/>
        <v>0</v>
      </c>
      <c r="I365" s="54">
        <f t="shared" si="1"/>
        <v>0</v>
      </c>
      <c r="J365" s="54">
        <f t="shared" si="2"/>
        <v>0</v>
      </c>
      <c r="K365" s="54">
        <f t="shared" si="3"/>
        <v>0</v>
      </c>
      <c r="L365" s="143">
        <v>20409</v>
      </c>
    </row>
    <row r="366" ht="15" customHeight="1" spans="1:12">
      <c r="A366" s="75"/>
      <c r="B366" s="144" t="s">
        <v>114</v>
      </c>
      <c r="C366" s="42">
        <v>0</v>
      </c>
      <c r="D366" s="42">
        <v>0</v>
      </c>
      <c r="E366" s="42">
        <v>0</v>
      </c>
      <c r="F366" s="42">
        <v>0</v>
      </c>
      <c r="G366" s="42">
        <v>0</v>
      </c>
      <c r="H366" s="54">
        <f t="shared" si="0"/>
        <v>0</v>
      </c>
      <c r="I366" s="54">
        <f t="shared" si="1"/>
        <v>0</v>
      </c>
      <c r="J366" s="54">
        <f t="shared" si="2"/>
        <v>0</v>
      </c>
      <c r="K366" s="54">
        <f t="shared" si="3"/>
        <v>0</v>
      </c>
      <c r="L366" s="143">
        <v>2040901</v>
      </c>
    </row>
    <row r="367" ht="15" customHeight="1" spans="1:12">
      <c r="A367" s="75"/>
      <c r="B367" s="144" t="s">
        <v>115</v>
      </c>
      <c r="C367" s="42">
        <v>0</v>
      </c>
      <c r="D367" s="42">
        <v>0</v>
      </c>
      <c r="E367" s="42">
        <v>0</v>
      </c>
      <c r="F367" s="42">
        <v>0</v>
      </c>
      <c r="G367" s="42">
        <v>0</v>
      </c>
      <c r="H367" s="54">
        <f t="shared" si="0"/>
        <v>0</v>
      </c>
      <c r="I367" s="54">
        <f t="shared" si="1"/>
        <v>0</v>
      </c>
      <c r="J367" s="54">
        <f t="shared" si="2"/>
        <v>0</v>
      </c>
      <c r="K367" s="54">
        <f t="shared" si="3"/>
        <v>0</v>
      </c>
      <c r="L367" s="143">
        <v>2040902</v>
      </c>
    </row>
    <row r="368" ht="15" customHeight="1" spans="1:12">
      <c r="A368" s="75"/>
      <c r="B368" s="144" t="s">
        <v>116</v>
      </c>
      <c r="C368" s="42">
        <v>0</v>
      </c>
      <c r="D368" s="42">
        <v>0</v>
      </c>
      <c r="E368" s="42">
        <v>0</v>
      </c>
      <c r="F368" s="42">
        <v>0</v>
      </c>
      <c r="G368" s="42">
        <v>0</v>
      </c>
      <c r="H368" s="54">
        <f t="shared" si="0"/>
        <v>0</v>
      </c>
      <c r="I368" s="54">
        <f t="shared" si="1"/>
        <v>0</v>
      </c>
      <c r="J368" s="54">
        <f t="shared" si="2"/>
        <v>0</v>
      </c>
      <c r="K368" s="54">
        <f t="shared" si="3"/>
        <v>0</v>
      </c>
      <c r="L368" s="143">
        <v>2040903</v>
      </c>
    </row>
    <row r="369" ht="15" customHeight="1" spans="1:12">
      <c r="A369" s="75"/>
      <c r="B369" s="144" t="s">
        <v>333</v>
      </c>
      <c r="C369" s="42">
        <v>0</v>
      </c>
      <c r="D369" s="42">
        <v>0</v>
      </c>
      <c r="E369" s="42">
        <v>0</v>
      </c>
      <c r="F369" s="42">
        <v>0</v>
      </c>
      <c r="G369" s="42">
        <v>0</v>
      </c>
      <c r="H369" s="54">
        <f t="shared" si="0"/>
        <v>0</v>
      </c>
      <c r="I369" s="54">
        <f t="shared" si="1"/>
        <v>0</v>
      </c>
      <c r="J369" s="54">
        <f t="shared" si="2"/>
        <v>0</v>
      </c>
      <c r="K369" s="54">
        <f t="shared" si="3"/>
        <v>0</v>
      </c>
      <c r="L369" s="143">
        <v>2040904</v>
      </c>
    </row>
    <row r="370" ht="15" customHeight="1" spans="1:12">
      <c r="A370" s="75"/>
      <c r="B370" s="144" t="s">
        <v>334</v>
      </c>
      <c r="C370" s="42">
        <v>0</v>
      </c>
      <c r="D370" s="42">
        <v>0</v>
      </c>
      <c r="E370" s="42">
        <v>0</v>
      </c>
      <c r="F370" s="42">
        <v>0</v>
      </c>
      <c r="G370" s="42">
        <v>0</v>
      </c>
      <c r="H370" s="54">
        <f t="shared" si="0"/>
        <v>0</v>
      </c>
      <c r="I370" s="54">
        <f t="shared" si="1"/>
        <v>0</v>
      </c>
      <c r="J370" s="54">
        <f t="shared" si="2"/>
        <v>0</v>
      </c>
      <c r="K370" s="54">
        <f t="shared" si="3"/>
        <v>0</v>
      </c>
      <c r="L370" s="143">
        <v>2040905</v>
      </c>
    </row>
    <row r="371" ht="15" customHeight="1" spans="1:12">
      <c r="A371" s="75"/>
      <c r="B371" s="144" t="s">
        <v>123</v>
      </c>
      <c r="C371" s="42">
        <v>0</v>
      </c>
      <c r="D371" s="42">
        <v>0</v>
      </c>
      <c r="E371" s="42">
        <v>0</v>
      </c>
      <c r="F371" s="42">
        <v>0</v>
      </c>
      <c r="G371" s="42">
        <v>0</v>
      </c>
      <c r="H371" s="54">
        <f t="shared" si="0"/>
        <v>0</v>
      </c>
      <c r="I371" s="54">
        <f t="shared" si="1"/>
        <v>0</v>
      </c>
      <c r="J371" s="54">
        <f t="shared" si="2"/>
        <v>0</v>
      </c>
      <c r="K371" s="54">
        <f t="shared" si="3"/>
        <v>0</v>
      </c>
      <c r="L371" s="143">
        <v>2040950</v>
      </c>
    </row>
    <row r="372" ht="15" customHeight="1" spans="1:12">
      <c r="A372" s="75"/>
      <c r="B372" s="144" t="s">
        <v>335</v>
      </c>
      <c r="C372" s="42">
        <v>0</v>
      </c>
      <c r="D372" s="42">
        <v>0</v>
      </c>
      <c r="E372" s="42">
        <v>0</v>
      </c>
      <c r="F372" s="42">
        <v>0</v>
      </c>
      <c r="G372" s="42">
        <v>0</v>
      </c>
      <c r="H372" s="54">
        <f t="shared" si="0"/>
        <v>0</v>
      </c>
      <c r="I372" s="54">
        <f t="shared" si="1"/>
        <v>0</v>
      </c>
      <c r="J372" s="54">
        <f t="shared" si="2"/>
        <v>0</v>
      </c>
      <c r="K372" s="54">
        <f t="shared" si="3"/>
        <v>0</v>
      </c>
      <c r="L372" s="143">
        <v>2040999</v>
      </c>
    </row>
    <row r="373" ht="15" customHeight="1" spans="1:12">
      <c r="A373" s="75"/>
      <c r="B373" s="144" t="s">
        <v>336</v>
      </c>
      <c r="C373" s="42">
        <v>0</v>
      </c>
      <c r="D373" s="42">
        <v>0</v>
      </c>
      <c r="E373" s="42">
        <v>0</v>
      </c>
      <c r="F373" s="42">
        <v>0</v>
      </c>
      <c r="G373" s="42">
        <v>0</v>
      </c>
      <c r="H373" s="54">
        <f t="shared" si="0"/>
        <v>0</v>
      </c>
      <c r="I373" s="54">
        <f t="shared" si="1"/>
        <v>0</v>
      </c>
      <c r="J373" s="54">
        <f t="shared" si="2"/>
        <v>0</v>
      </c>
      <c r="K373" s="54">
        <f t="shared" si="3"/>
        <v>0</v>
      </c>
      <c r="L373" s="143">
        <v>20410</v>
      </c>
    </row>
    <row r="374" ht="15" customHeight="1" spans="1:12">
      <c r="A374" s="75"/>
      <c r="B374" s="144" t="s">
        <v>114</v>
      </c>
      <c r="C374" s="42">
        <v>0</v>
      </c>
      <c r="D374" s="42">
        <v>0</v>
      </c>
      <c r="E374" s="42">
        <v>0</v>
      </c>
      <c r="F374" s="42">
        <v>0</v>
      </c>
      <c r="G374" s="42">
        <v>0</v>
      </c>
      <c r="H374" s="54">
        <f t="shared" si="0"/>
        <v>0</v>
      </c>
      <c r="I374" s="54">
        <f t="shared" si="1"/>
        <v>0</v>
      </c>
      <c r="J374" s="54">
        <f t="shared" si="2"/>
        <v>0</v>
      </c>
      <c r="K374" s="54">
        <f t="shared" si="3"/>
        <v>0</v>
      </c>
      <c r="L374" s="143">
        <v>2041001</v>
      </c>
    </row>
    <row r="375" ht="15" customHeight="1" spans="1:12">
      <c r="A375" s="75"/>
      <c r="B375" s="144" t="s">
        <v>115</v>
      </c>
      <c r="C375" s="42">
        <v>0</v>
      </c>
      <c r="D375" s="42">
        <v>0</v>
      </c>
      <c r="E375" s="42">
        <v>0</v>
      </c>
      <c r="F375" s="42">
        <v>0</v>
      </c>
      <c r="G375" s="42">
        <v>0</v>
      </c>
      <c r="H375" s="54">
        <f t="shared" si="0"/>
        <v>0</v>
      </c>
      <c r="I375" s="54">
        <f t="shared" si="1"/>
        <v>0</v>
      </c>
      <c r="J375" s="54">
        <f t="shared" si="2"/>
        <v>0</v>
      </c>
      <c r="K375" s="54">
        <f t="shared" si="3"/>
        <v>0</v>
      </c>
      <c r="L375" s="143">
        <v>2041002</v>
      </c>
    </row>
    <row r="376" ht="15" customHeight="1" spans="1:12">
      <c r="A376" s="75"/>
      <c r="B376" s="144" t="s">
        <v>155</v>
      </c>
      <c r="C376" s="42">
        <v>0</v>
      </c>
      <c r="D376" s="42">
        <v>0</v>
      </c>
      <c r="E376" s="42">
        <v>0</v>
      </c>
      <c r="F376" s="42">
        <v>0</v>
      </c>
      <c r="G376" s="42">
        <v>0</v>
      </c>
      <c r="H376" s="54">
        <f t="shared" si="0"/>
        <v>0</v>
      </c>
      <c r="I376" s="54">
        <f t="shared" si="1"/>
        <v>0</v>
      </c>
      <c r="J376" s="54">
        <f t="shared" si="2"/>
        <v>0</v>
      </c>
      <c r="K376" s="54">
        <f t="shared" si="3"/>
        <v>0</v>
      </c>
      <c r="L376" s="143">
        <v>2041006</v>
      </c>
    </row>
    <row r="377" ht="15" customHeight="1" spans="1:12">
      <c r="A377" s="75"/>
      <c r="B377" s="144" t="s">
        <v>337</v>
      </c>
      <c r="C377" s="42">
        <v>0</v>
      </c>
      <c r="D377" s="42">
        <v>0</v>
      </c>
      <c r="E377" s="42">
        <v>0</v>
      </c>
      <c r="F377" s="42">
        <v>0</v>
      </c>
      <c r="G377" s="42">
        <v>0</v>
      </c>
      <c r="H377" s="54">
        <f t="shared" si="0"/>
        <v>0</v>
      </c>
      <c r="I377" s="54">
        <f t="shared" si="1"/>
        <v>0</v>
      </c>
      <c r="J377" s="54">
        <f t="shared" si="2"/>
        <v>0</v>
      </c>
      <c r="K377" s="54">
        <f t="shared" si="3"/>
        <v>0</v>
      </c>
      <c r="L377" s="143">
        <v>2041007</v>
      </c>
    </row>
    <row r="378" ht="15" customHeight="1" spans="1:12">
      <c r="A378" s="75"/>
      <c r="B378" s="144" t="s">
        <v>338</v>
      </c>
      <c r="C378" s="42">
        <v>0</v>
      </c>
      <c r="D378" s="42">
        <v>0</v>
      </c>
      <c r="E378" s="42">
        <v>0</v>
      </c>
      <c r="F378" s="42">
        <v>0</v>
      </c>
      <c r="G378" s="42">
        <v>0</v>
      </c>
      <c r="H378" s="54">
        <f t="shared" si="0"/>
        <v>0</v>
      </c>
      <c r="I378" s="54">
        <f t="shared" si="1"/>
        <v>0</v>
      </c>
      <c r="J378" s="54">
        <f t="shared" si="2"/>
        <v>0</v>
      </c>
      <c r="K378" s="54">
        <f t="shared" si="3"/>
        <v>0</v>
      </c>
      <c r="L378" s="143">
        <v>2041099</v>
      </c>
    </row>
    <row r="379" ht="15" customHeight="1" spans="1:12">
      <c r="A379" s="75"/>
      <c r="B379" s="144" t="s">
        <v>339</v>
      </c>
      <c r="C379" s="42">
        <v>0</v>
      </c>
      <c r="D379" s="42">
        <v>29</v>
      </c>
      <c r="E379" s="42">
        <v>16</v>
      </c>
      <c r="F379" s="42">
        <v>20</v>
      </c>
      <c r="G379" s="42">
        <v>16</v>
      </c>
      <c r="H379" s="54">
        <f t="shared" si="0"/>
        <v>0</v>
      </c>
      <c r="I379" s="54">
        <f t="shared" si="1"/>
        <v>0.551724137931034</v>
      </c>
      <c r="J379" s="54">
        <f t="shared" si="2"/>
        <v>1</v>
      </c>
      <c r="K379" s="54">
        <f t="shared" si="3"/>
        <v>0.8</v>
      </c>
      <c r="L379" s="143">
        <v>20499</v>
      </c>
    </row>
    <row r="380" ht="15" customHeight="1" spans="1:12">
      <c r="A380" s="75"/>
      <c r="B380" s="144" t="s">
        <v>340</v>
      </c>
      <c r="C380" s="42">
        <v>0</v>
      </c>
      <c r="D380" s="42">
        <v>0</v>
      </c>
      <c r="E380" s="42">
        <v>0</v>
      </c>
      <c r="F380" s="42">
        <v>0</v>
      </c>
      <c r="G380" s="42">
        <v>0</v>
      </c>
      <c r="H380" s="54">
        <f t="shared" si="0"/>
        <v>0</v>
      </c>
      <c r="I380" s="54">
        <f t="shared" si="1"/>
        <v>0</v>
      </c>
      <c r="J380" s="54">
        <f t="shared" si="2"/>
        <v>0</v>
      </c>
      <c r="K380" s="54">
        <f t="shared" si="3"/>
        <v>0</v>
      </c>
      <c r="L380" s="143">
        <v>2049902</v>
      </c>
    </row>
    <row r="381" ht="15" customHeight="1" spans="1:12">
      <c r="A381" s="75"/>
      <c r="B381" s="144" t="s">
        <v>341</v>
      </c>
      <c r="C381" s="42">
        <v>0</v>
      </c>
      <c r="D381" s="42">
        <v>0</v>
      </c>
      <c r="E381" s="42">
        <v>0</v>
      </c>
      <c r="F381" s="42">
        <v>20</v>
      </c>
      <c r="G381" s="42">
        <v>16</v>
      </c>
      <c r="H381" s="54">
        <f t="shared" si="0"/>
        <v>0</v>
      </c>
      <c r="I381" s="54">
        <f t="shared" si="1"/>
        <v>0</v>
      </c>
      <c r="J381" s="54">
        <f t="shared" si="2"/>
        <v>0</v>
      </c>
      <c r="K381" s="54">
        <f t="shared" si="3"/>
        <v>0.8</v>
      </c>
      <c r="L381" s="143">
        <v>2049999</v>
      </c>
    </row>
    <row r="382" ht="15" customHeight="1" spans="1:12">
      <c r="A382" s="59" t="s">
        <v>342</v>
      </c>
      <c r="B382" s="144" t="s">
        <v>65</v>
      </c>
      <c r="C382" s="42">
        <v>0</v>
      </c>
      <c r="D382" s="42">
        <v>31608</v>
      </c>
      <c r="E382" s="42">
        <v>36291</v>
      </c>
      <c r="F382" s="42">
        <v>36159</v>
      </c>
      <c r="G382" s="42">
        <v>36291</v>
      </c>
      <c r="H382" s="54">
        <f t="shared" si="0"/>
        <v>0</v>
      </c>
      <c r="I382" s="54">
        <f t="shared" si="1"/>
        <v>1.14815869400152</v>
      </c>
      <c r="J382" s="54">
        <f t="shared" si="2"/>
        <v>1</v>
      </c>
      <c r="K382" s="54">
        <f t="shared" si="3"/>
        <v>1.00365054343317</v>
      </c>
      <c r="L382" s="143">
        <v>205</v>
      </c>
    </row>
    <row r="383" ht="15" customHeight="1" spans="1:12">
      <c r="A383" s="75"/>
      <c r="B383" s="144" t="s">
        <v>343</v>
      </c>
      <c r="C383" s="42">
        <v>0</v>
      </c>
      <c r="D383" s="42">
        <v>823</v>
      </c>
      <c r="E383" s="42">
        <v>764</v>
      </c>
      <c r="F383" s="42">
        <v>794</v>
      </c>
      <c r="G383" s="42">
        <v>764</v>
      </c>
      <c r="H383" s="54">
        <f t="shared" si="0"/>
        <v>0</v>
      </c>
      <c r="I383" s="54">
        <f t="shared" si="1"/>
        <v>0.928311057108141</v>
      </c>
      <c r="J383" s="54">
        <f t="shared" si="2"/>
        <v>1</v>
      </c>
      <c r="K383" s="54">
        <f t="shared" si="3"/>
        <v>0.962216624685139</v>
      </c>
      <c r="L383" s="143">
        <v>20501</v>
      </c>
    </row>
    <row r="384" ht="15" customHeight="1" spans="1:12">
      <c r="A384" s="75"/>
      <c r="B384" s="144" t="s">
        <v>114</v>
      </c>
      <c r="C384" s="42">
        <v>0</v>
      </c>
      <c r="D384" s="42">
        <v>0</v>
      </c>
      <c r="E384" s="42">
        <v>0</v>
      </c>
      <c r="F384" s="42">
        <v>143</v>
      </c>
      <c r="G384" s="42">
        <v>121</v>
      </c>
      <c r="H384" s="54">
        <f t="shared" si="0"/>
        <v>0</v>
      </c>
      <c r="I384" s="54">
        <f t="shared" si="1"/>
        <v>0</v>
      </c>
      <c r="J384" s="54">
        <f t="shared" si="2"/>
        <v>0</v>
      </c>
      <c r="K384" s="54">
        <f t="shared" si="3"/>
        <v>0.846153846153846</v>
      </c>
      <c r="L384" s="143">
        <v>2050101</v>
      </c>
    </row>
    <row r="385" ht="15" customHeight="1" spans="1:12">
      <c r="A385" s="75"/>
      <c r="B385" s="144" t="s">
        <v>115</v>
      </c>
      <c r="C385" s="42">
        <v>0</v>
      </c>
      <c r="D385" s="42">
        <v>0</v>
      </c>
      <c r="E385" s="42">
        <v>0</v>
      </c>
      <c r="F385" s="42">
        <v>0</v>
      </c>
      <c r="G385" s="42">
        <v>0</v>
      </c>
      <c r="H385" s="54">
        <f t="shared" si="0"/>
        <v>0</v>
      </c>
      <c r="I385" s="54">
        <f t="shared" si="1"/>
        <v>0</v>
      </c>
      <c r="J385" s="54">
        <f t="shared" si="2"/>
        <v>0</v>
      </c>
      <c r="K385" s="54">
        <f t="shared" si="3"/>
        <v>0</v>
      </c>
      <c r="L385" s="143">
        <v>2050102</v>
      </c>
    </row>
    <row r="386" ht="15" customHeight="1" spans="1:12">
      <c r="A386" s="75"/>
      <c r="B386" s="144" t="s">
        <v>116</v>
      </c>
      <c r="C386" s="42">
        <v>0</v>
      </c>
      <c r="D386" s="42">
        <v>0</v>
      </c>
      <c r="E386" s="42">
        <v>0</v>
      </c>
      <c r="F386" s="42">
        <v>0</v>
      </c>
      <c r="G386" s="42">
        <v>0</v>
      </c>
      <c r="H386" s="54">
        <f t="shared" si="0"/>
        <v>0</v>
      </c>
      <c r="I386" s="54">
        <f t="shared" si="1"/>
        <v>0</v>
      </c>
      <c r="J386" s="54">
        <f t="shared" si="2"/>
        <v>0</v>
      </c>
      <c r="K386" s="54">
        <f t="shared" si="3"/>
        <v>0</v>
      </c>
      <c r="L386" s="143">
        <v>2050103</v>
      </c>
    </row>
    <row r="387" ht="15" customHeight="1" spans="1:12">
      <c r="A387" s="75"/>
      <c r="B387" s="144" t="s">
        <v>344</v>
      </c>
      <c r="C387" s="42">
        <v>0</v>
      </c>
      <c r="D387" s="42">
        <v>0</v>
      </c>
      <c r="E387" s="42">
        <v>0</v>
      </c>
      <c r="F387" s="42">
        <v>651</v>
      </c>
      <c r="G387" s="42">
        <v>643</v>
      </c>
      <c r="H387" s="54">
        <f t="shared" si="0"/>
        <v>0</v>
      </c>
      <c r="I387" s="54">
        <f t="shared" si="1"/>
        <v>0</v>
      </c>
      <c r="J387" s="54">
        <f t="shared" si="2"/>
        <v>0</v>
      </c>
      <c r="K387" s="54">
        <f t="shared" si="3"/>
        <v>0.987711213517665</v>
      </c>
      <c r="L387" s="143">
        <v>2050199</v>
      </c>
    </row>
    <row r="388" ht="15" customHeight="1" spans="1:12">
      <c r="A388" s="75"/>
      <c r="B388" s="144" t="s">
        <v>345</v>
      </c>
      <c r="C388" s="42">
        <v>0</v>
      </c>
      <c r="D388" s="42">
        <v>29014</v>
      </c>
      <c r="E388" s="42">
        <v>31787</v>
      </c>
      <c r="F388" s="42">
        <v>28989</v>
      </c>
      <c r="G388" s="42">
        <v>31787</v>
      </c>
      <c r="H388" s="54">
        <f t="shared" si="0"/>
        <v>0</v>
      </c>
      <c r="I388" s="54">
        <f t="shared" si="1"/>
        <v>1.09557455021714</v>
      </c>
      <c r="J388" s="54">
        <f t="shared" si="2"/>
        <v>1</v>
      </c>
      <c r="K388" s="54">
        <f t="shared" si="3"/>
        <v>1.09651936941599</v>
      </c>
      <c r="L388" s="143">
        <v>20502</v>
      </c>
    </row>
    <row r="389" ht="15" customHeight="1" spans="1:12">
      <c r="A389" s="75"/>
      <c r="B389" s="144" t="s">
        <v>346</v>
      </c>
      <c r="C389" s="42">
        <v>0</v>
      </c>
      <c r="D389" s="42">
        <v>0</v>
      </c>
      <c r="E389" s="42">
        <v>0</v>
      </c>
      <c r="F389" s="42">
        <v>1296</v>
      </c>
      <c r="G389" s="42">
        <v>1619</v>
      </c>
      <c r="H389" s="54">
        <f t="shared" si="0"/>
        <v>0</v>
      </c>
      <c r="I389" s="54">
        <f t="shared" si="1"/>
        <v>0</v>
      </c>
      <c r="J389" s="54">
        <f t="shared" si="2"/>
        <v>0</v>
      </c>
      <c r="K389" s="54">
        <f t="shared" si="3"/>
        <v>1.24922839506173</v>
      </c>
      <c r="L389" s="143">
        <v>2050201</v>
      </c>
    </row>
    <row r="390" ht="15" customHeight="1" spans="1:12">
      <c r="A390" s="75"/>
      <c r="B390" s="144" t="s">
        <v>347</v>
      </c>
      <c r="C390" s="42">
        <v>0</v>
      </c>
      <c r="D390" s="42">
        <v>0</v>
      </c>
      <c r="E390" s="42">
        <v>0</v>
      </c>
      <c r="F390" s="42">
        <v>16673</v>
      </c>
      <c r="G390" s="42">
        <v>17993</v>
      </c>
      <c r="H390" s="54">
        <f t="shared" si="0"/>
        <v>0</v>
      </c>
      <c r="I390" s="54">
        <f t="shared" si="1"/>
        <v>0</v>
      </c>
      <c r="J390" s="54">
        <f t="shared" si="2"/>
        <v>0</v>
      </c>
      <c r="K390" s="54">
        <f t="shared" si="3"/>
        <v>1.07916991543214</v>
      </c>
      <c r="L390" s="143">
        <v>2050202</v>
      </c>
    </row>
    <row r="391" ht="15" customHeight="1" spans="1:12">
      <c r="A391" s="75"/>
      <c r="B391" s="144" t="s">
        <v>348</v>
      </c>
      <c r="C391" s="42">
        <v>0</v>
      </c>
      <c r="D391" s="42">
        <v>0</v>
      </c>
      <c r="E391" s="42">
        <v>0</v>
      </c>
      <c r="F391" s="42">
        <v>8257</v>
      </c>
      <c r="G391" s="42">
        <v>8587</v>
      </c>
      <c r="H391" s="54">
        <f t="shared" si="0"/>
        <v>0</v>
      </c>
      <c r="I391" s="54">
        <f t="shared" si="1"/>
        <v>0</v>
      </c>
      <c r="J391" s="54">
        <f t="shared" si="2"/>
        <v>0</v>
      </c>
      <c r="K391" s="54">
        <f t="shared" si="3"/>
        <v>1.03996608937871</v>
      </c>
      <c r="L391" s="143">
        <v>2050203</v>
      </c>
    </row>
    <row r="392" ht="15" customHeight="1" spans="1:12">
      <c r="A392" s="75"/>
      <c r="B392" s="144" t="s">
        <v>349</v>
      </c>
      <c r="C392" s="42">
        <v>0</v>
      </c>
      <c r="D392" s="42">
        <v>0</v>
      </c>
      <c r="E392" s="42">
        <v>0</v>
      </c>
      <c r="F392" s="42">
        <v>2587</v>
      </c>
      <c r="G392" s="42">
        <v>3470</v>
      </c>
      <c r="H392" s="54">
        <f t="shared" si="0"/>
        <v>0</v>
      </c>
      <c r="I392" s="54">
        <f t="shared" si="1"/>
        <v>0</v>
      </c>
      <c r="J392" s="54">
        <f t="shared" si="2"/>
        <v>0</v>
      </c>
      <c r="K392" s="54">
        <f t="shared" si="3"/>
        <v>1.34132199458833</v>
      </c>
      <c r="L392" s="143">
        <v>2050204</v>
      </c>
    </row>
    <row r="393" ht="15" customHeight="1" spans="1:12">
      <c r="A393" s="75"/>
      <c r="B393" s="144" t="s">
        <v>350</v>
      </c>
      <c r="C393" s="42">
        <v>0</v>
      </c>
      <c r="D393" s="42">
        <v>0</v>
      </c>
      <c r="E393" s="42">
        <v>0</v>
      </c>
      <c r="F393" s="42">
        <v>26</v>
      </c>
      <c r="G393" s="42">
        <v>16</v>
      </c>
      <c r="H393" s="54">
        <f t="shared" si="0"/>
        <v>0</v>
      </c>
      <c r="I393" s="54">
        <f t="shared" si="1"/>
        <v>0</v>
      </c>
      <c r="J393" s="54">
        <f t="shared" si="2"/>
        <v>0</v>
      </c>
      <c r="K393" s="54">
        <f t="shared" si="3"/>
        <v>0.615384615384615</v>
      </c>
      <c r="L393" s="143">
        <v>2050205</v>
      </c>
    </row>
    <row r="394" ht="15" customHeight="1" spans="1:12">
      <c r="A394" s="75"/>
      <c r="B394" s="144" t="s">
        <v>351</v>
      </c>
      <c r="C394" s="42">
        <v>0</v>
      </c>
      <c r="D394" s="42">
        <v>0</v>
      </c>
      <c r="E394" s="42">
        <v>0</v>
      </c>
      <c r="F394" s="42">
        <v>150</v>
      </c>
      <c r="G394" s="42">
        <v>102</v>
      </c>
      <c r="H394" s="54">
        <f t="shared" si="0"/>
        <v>0</v>
      </c>
      <c r="I394" s="54">
        <f t="shared" si="1"/>
        <v>0</v>
      </c>
      <c r="J394" s="54">
        <f t="shared" si="2"/>
        <v>0</v>
      </c>
      <c r="K394" s="54">
        <f t="shared" si="3"/>
        <v>0.68</v>
      </c>
      <c r="L394" s="143">
        <v>2050299</v>
      </c>
    </row>
    <row r="395" ht="15" customHeight="1" spans="1:12">
      <c r="A395" s="75"/>
      <c r="B395" s="144" t="s">
        <v>352</v>
      </c>
      <c r="C395" s="42">
        <v>0</v>
      </c>
      <c r="D395" s="42">
        <v>1546</v>
      </c>
      <c r="E395" s="42">
        <v>1921</v>
      </c>
      <c r="F395" s="42">
        <v>1765</v>
      </c>
      <c r="G395" s="42">
        <v>1921</v>
      </c>
      <c r="H395" s="54">
        <f t="shared" si="0"/>
        <v>0</v>
      </c>
      <c r="I395" s="54">
        <f t="shared" si="1"/>
        <v>1.24256144890039</v>
      </c>
      <c r="J395" s="54">
        <f t="shared" si="2"/>
        <v>1</v>
      </c>
      <c r="K395" s="54">
        <f t="shared" si="3"/>
        <v>1.08838526912181</v>
      </c>
      <c r="L395" s="143">
        <v>20503</v>
      </c>
    </row>
    <row r="396" ht="15" customHeight="1" spans="1:12">
      <c r="A396" s="75"/>
      <c r="B396" s="144" t="s">
        <v>353</v>
      </c>
      <c r="C396" s="42">
        <v>0</v>
      </c>
      <c r="D396" s="42">
        <v>0</v>
      </c>
      <c r="E396" s="42">
        <v>0</v>
      </c>
      <c r="F396" s="42">
        <v>0</v>
      </c>
      <c r="G396" s="42">
        <v>0</v>
      </c>
      <c r="H396" s="54">
        <f t="shared" si="0"/>
        <v>0</v>
      </c>
      <c r="I396" s="54">
        <f t="shared" si="1"/>
        <v>0</v>
      </c>
      <c r="J396" s="54">
        <f t="shared" si="2"/>
        <v>0</v>
      </c>
      <c r="K396" s="54">
        <f t="shared" si="3"/>
        <v>0</v>
      </c>
      <c r="L396" s="143">
        <v>2050301</v>
      </c>
    </row>
    <row r="397" ht="15" customHeight="1" spans="1:12">
      <c r="A397" s="75"/>
      <c r="B397" s="144" t="s">
        <v>354</v>
      </c>
      <c r="C397" s="42">
        <v>0</v>
      </c>
      <c r="D397" s="42">
        <v>0</v>
      </c>
      <c r="E397" s="42">
        <v>0</v>
      </c>
      <c r="F397" s="42">
        <v>1765</v>
      </c>
      <c r="G397" s="42">
        <v>1921</v>
      </c>
      <c r="H397" s="54">
        <f t="shared" si="0"/>
        <v>0</v>
      </c>
      <c r="I397" s="54">
        <f t="shared" si="1"/>
        <v>0</v>
      </c>
      <c r="J397" s="54">
        <f t="shared" si="2"/>
        <v>0</v>
      </c>
      <c r="K397" s="54">
        <f t="shared" si="3"/>
        <v>1.08838526912181</v>
      </c>
      <c r="L397" s="143">
        <v>2050302</v>
      </c>
    </row>
    <row r="398" ht="15" customHeight="1" spans="1:12">
      <c r="A398" s="75"/>
      <c r="B398" s="144" t="s">
        <v>355</v>
      </c>
      <c r="C398" s="42">
        <v>0</v>
      </c>
      <c r="D398" s="42">
        <v>0</v>
      </c>
      <c r="E398" s="42">
        <v>0</v>
      </c>
      <c r="F398" s="42">
        <v>0</v>
      </c>
      <c r="G398" s="42">
        <v>0</v>
      </c>
      <c r="H398" s="54">
        <f t="shared" si="0"/>
        <v>0</v>
      </c>
      <c r="I398" s="54">
        <f t="shared" si="1"/>
        <v>0</v>
      </c>
      <c r="J398" s="54">
        <f t="shared" si="2"/>
        <v>0</v>
      </c>
      <c r="K398" s="54">
        <f t="shared" si="3"/>
        <v>0</v>
      </c>
      <c r="L398" s="143">
        <v>2050303</v>
      </c>
    </row>
    <row r="399" ht="15" customHeight="1" spans="1:12">
      <c r="A399" s="75"/>
      <c r="B399" s="144" t="s">
        <v>356</v>
      </c>
      <c r="C399" s="42">
        <v>0</v>
      </c>
      <c r="D399" s="42">
        <v>0</v>
      </c>
      <c r="E399" s="42">
        <v>0</v>
      </c>
      <c r="F399" s="42">
        <v>0</v>
      </c>
      <c r="G399" s="42">
        <v>0</v>
      </c>
      <c r="H399" s="54">
        <f t="shared" si="0"/>
        <v>0</v>
      </c>
      <c r="I399" s="54">
        <f t="shared" si="1"/>
        <v>0</v>
      </c>
      <c r="J399" s="54">
        <f t="shared" si="2"/>
        <v>0</v>
      </c>
      <c r="K399" s="54">
        <f t="shared" si="3"/>
        <v>0</v>
      </c>
      <c r="L399" s="143">
        <v>2050305</v>
      </c>
    </row>
    <row r="400" ht="15" customHeight="1" spans="1:12">
      <c r="A400" s="75"/>
      <c r="B400" s="144" t="s">
        <v>357</v>
      </c>
      <c r="C400" s="42">
        <v>0</v>
      </c>
      <c r="D400" s="42">
        <v>0</v>
      </c>
      <c r="E400" s="42">
        <v>0</v>
      </c>
      <c r="F400" s="42">
        <v>0</v>
      </c>
      <c r="G400" s="42">
        <v>0</v>
      </c>
      <c r="H400" s="54">
        <f t="shared" si="0"/>
        <v>0</v>
      </c>
      <c r="I400" s="54">
        <f t="shared" si="1"/>
        <v>0</v>
      </c>
      <c r="J400" s="54">
        <f t="shared" si="2"/>
        <v>0</v>
      </c>
      <c r="K400" s="54">
        <f t="shared" si="3"/>
        <v>0</v>
      </c>
      <c r="L400" s="143">
        <v>2050399</v>
      </c>
    </row>
    <row r="401" ht="15" customHeight="1" spans="1:12">
      <c r="A401" s="75"/>
      <c r="B401" s="144" t="s">
        <v>358</v>
      </c>
      <c r="C401" s="42">
        <v>0</v>
      </c>
      <c r="D401" s="42">
        <v>0</v>
      </c>
      <c r="E401" s="42">
        <v>0</v>
      </c>
      <c r="F401" s="42">
        <v>0</v>
      </c>
      <c r="G401" s="42">
        <v>0</v>
      </c>
      <c r="H401" s="54">
        <f t="shared" si="0"/>
        <v>0</v>
      </c>
      <c r="I401" s="54">
        <f t="shared" si="1"/>
        <v>0</v>
      </c>
      <c r="J401" s="54">
        <f t="shared" si="2"/>
        <v>0</v>
      </c>
      <c r="K401" s="54">
        <f t="shared" si="3"/>
        <v>0</v>
      </c>
      <c r="L401" s="143">
        <v>20504</v>
      </c>
    </row>
    <row r="402" ht="15" customHeight="1" spans="1:12">
      <c r="A402" s="75"/>
      <c r="B402" s="144" t="s">
        <v>359</v>
      </c>
      <c r="C402" s="42">
        <v>0</v>
      </c>
      <c r="D402" s="42">
        <v>0</v>
      </c>
      <c r="E402" s="42">
        <v>0</v>
      </c>
      <c r="F402" s="42">
        <v>0</v>
      </c>
      <c r="G402" s="42">
        <v>0</v>
      </c>
      <c r="H402" s="54">
        <f t="shared" si="0"/>
        <v>0</v>
      </c>
      <c r="I402" s="54">
        <f t="shared" si="1"/>
        <v>0</v>
      </c>
      <c r="J402" s="54">
        <f t="shared" si="2"/>
        <v>0</v>
      </c>
      <c r="K402" s="54">
        <f t="shared" si="3"/>
        <v>0</v>
      </c>
      <c r="L402" s="143">
        <v>2050401</v>
      </c>
    </row>
    <row r="403" ht="15" customHeight="1" spans="1:12">
      <c r="A403" s="75"/>
      <c r="B403" s="144" t="s">
        <v>360</v>
      </c>
      <c r="C403" s="42">
        <v>0</v>
      </c>
      <c r="D403" s="42">
        <v>0</v>
      </c>
      <c r="E403" s="42">
        <v>0</v>
      </c>
      <c r="F403" s="42">
        <v>0</v>
      </c>
      <c r="G403" s="42">
        <v>0</v>
      </c>
      <c r="H403" s="54">
        <f t="shared" si="0"/>
        <v>0</v>
      </c>
      <c r="I403" s="54">
        <f t="shared" si="1"/>
        <v>0</v>
      </c>
      <c r="J403" s="54">
        <f t="shared" si="2"/>
        <v>0</v>
      </c>
      <c r="K403" s="54">
        <f t="shared" si="3"/>
        <v>0</v>
      </c>
      <c r="L403" s="143">
        <v>2050402</v>
      </c>
    </row>
    <row r="404" ht="15" customHeight="1" spans="1:12">
      <c r="A404" s="75"/>
      <c r="B404" s="144" t="s">
        <v>361</v>
      </c>
      <c r="C404" s="42">
        <v>0</v>
      </c>
      <c r="D404" s="42">
        <v>0</v>
      </c>
      <c r="E404" s="42">
        <v>0</v>
      </c>
      <c r="F404" s="42">
        <v>0</v>
      </c>
      <c r="G404" s="42">
        <v>0</v>
      </c>
      <c r="H404" s="54">
        <f t="shared" si="0"/>
        <v>0</v>
      </c>
      <c r="I404" s="54">
        <f t="shared" si="1"/>
        <v>0</v>
      </c>
      <c r="J404" s="54">
        <f t="shared" si="2"/>
        <v>0</v>
      </c>
      <c r="K404" s="54">
        <f t="shared" si="3"/>
        <v>0</v>
      </c>
      <c r="L404" s="143">
        <v>2050403</v>
      </c>
    </row>
    <row r="405" ht="15" customHeight="1" spans="1:12">
      <c r="A405" s="75"/>
      <c r="B405" s="144" t="s">
        <v>362</v>
      </c>
      <c r="C405" s="42">
        <v>0</v>
      </c>
      <c r="D405" s="42">
        <v>0</v>
      </c>
      <c r="E405" s="42">
        <v>0</v>
      </c>
      <c r="F405" s="42">
        <v>0</v>
      </c>
      <c r="G405" s="42">
        <v>0</v>
      </c>
      <c r="H405" s="54">
        <f t="shared" si="0"/>
        <v>0</v>
      </c>
      <c r="I405" s="54">
        <f t="shared" si="1"/>
        <v>0</v>
      </c>
      <c r="J405" s="54">
        <f t="shared" si="2"/>
        <v>0</v>
      </c>
      <c r="K405" s="54">
        <f t="shared" si="3"/>
        <v>0</v>
      </c>
      <c r="L405" s="143">
        <v>2050404</v>
      </c>
    </row>
    <row r="406" ht="15" customHeight="1" spans="1:12">
      <c r="A406" s="75"/>
      <c r="B406" s="144" t="s">
        <v>363</v>
      </c>
      <c r="C406" s="42">
        <v>0</v>
      </c>
      <c r="D406" s="42">
        <v>0</v>
      </c>
      <c r="E406" s="42">
        <v>0</v>
      </c>
      <c r="F406" s="42">
        <v>0</v>
      </c>
      <c r="G406" s="42">
        <v>0</v>
      </c>
      <c r="H406" s="54">
        <f t="shared" si="0"/>
        <v>0</v>
      </c>
      <c r="I406" s="54">
        <f t="shared" si="1"/>
        <v>0</v>
      </c>
      <c r="J406" s="54">
        <f t="shared" si="2"/>
        <v>0</v>
      </c>
      <c r="K406" s="54">
        <f t="shared" si="3"/>
        <v>0</v>
      </c>
      <c r="L406" s="143">
        <v>2050499</v>
      </c>
    </row>
    <row r="407" ht="15" customHeight="1" spans="1:12">
      <c r="A407" s="75"/>
      <c r="B407" s="144" t="s">
        <v>364</v>
      </c>
      <c r="C407" s="42">
        <v>0</v>
      </c>
      <c r="D407" s="42">
        <v>0</v>
      </c>
      <c r="E407" s="42">
        <v>0</v>
      </c>
      <c r="F407" s="42">
        <v>0</v>
      </c>
      <c r="G407" s="42">
        <v>0</v>
      </c>
      <c r="H407" s="54">
        <f t="shared" si="0"/>
        <v>0</v>
      </c>
      <c r="I407" s="54">
        <f t="shared" si="1"/>
        <v>0</v>
      </c>
      <c r="J407" s="54">
        <f t="shared" si="2"/>
        <v>0</v>
      </c>
      <c r="K407" s="54">
        <f t="shared" si="3"/>
        <v>0</v>
      </c>
      <c r="L407" s="143">
        <v>20505</v>
      </c>
    </row>
    <row r="408" ht="15" customHeight="1" spans="1:12">
      <c r="A408" s="75"/>
      <c r="B408" s="144" t="s">
        <v>365</v>
      </c>
      <c r="C408" s="42">
        <v>0</v>
      </c>
      <c r="D408" s="42">
        <v>0</v>
      </c>
      <c r="E408" s="42">
        <v>0</v>
      </c>
      <c r="F408" s="42">
        <v>0</v>
      </c>
      <c r="G408" s="42">
        <v>0</v>
      </c>
      <c r="H408" s="54">
        <f t="shared" si="0"/>
        <v>0</v>
      </c>
      <c r="I408" s="54">
        <f t="shared" si="1"/>
        <v>0</v>
      </c>
      <c r="J408" s="54">
        <f t="shared" si="2"/>
        <v>0</v>
      </c>
      <c r="K408" s="54">
        <f t="shared" si="3"/>
        <v>0</v>
      </c>
      <c r="L408" s="143">
        <v>2050501</v>
      </c>
    </row>
    <row r="409" ht="15" customHeight="1" spans="1:12">
      <c r="A409" s="75"/>
      <c r="B409" s="144" t="s">
        <v>366</v>
      </c>
      <c r="C409" s="42">
        <v>0</v>
      </c>
      <c r="D409" s="42">
        <v>0</v>
      </c>
      <c r="E409" s="42">
        <v>0</v>
      </c>
      <c r="F409" s="42">
        <v>0</v>
      </c>
      <c r="G409" s="42">
        <v>0</v>
      </c>
      <c r="H409" s="54">
        <f t="shared" si="0"/>
        <v>0</v>
      </c>
      <c r="I409" s="54">
        <f t="shared" si="1"/>
        <v>0</v>
      </c>
      <c r="J409" s="54">
        <f t="shared" si="2"/>
        <v>0</v>
      </c>
      <c r="K409" s="54">
        <f t="shared" si="3"/>
        <v>0</v>
      </c>
      <c r="L409" s="143">
        <v>2050502</v>
      </c>
    </row>
    <row r="410" ht="15" customHeight="1" spans="1:12">
      <c r="A410" s="75"/>
      <c r="B410" s="144" t="s">
        <v>367</v>
      </c>
      <c r="C410" s="42">
        <v>0</v>
      </c>
      <c r="D410" s="42">
        <v>0</v>
      </c>
      <c r="E410" s="42">
        <v>0</v>
      </c>
      <c r="F410" s="42">
        <v>0</v>
      </c>
      <c r="G410" s="42">
        <v>0</v>
      </c>
      <c r="H410" s="54">
        <f t="shared" si="0"/>
        <v>0</v>
      </c>
      <c r="I410" s="54">
        <f t="shared" si="1"/>
        <v>0</v>
      </c>
      <c r="J410" s="54">
        <f t="shared" si="2"/>
        <v>0</v>
      </c>
      <c r="K410" s="54">
        <f t="shared" si="3"/>
        <v>0</v>
      </c>
      <c r="L410" s="143">
        <v>2050599</v>
      </c>
    </row>
    <row r="411" ht="15" customHeight="1" spans="1:12">
      <c r="A411" s="75"/>
      <c r="B411" s="144" t="s">
        <v>368</v>
      </c>
      <c r="C411" s="42">
        <v>0</v>
      </c>
      <c r="D411" s="42">
        <v>0</v>
      </c>
      <c r="E411" s="42">
        <v>0</v>
      </c>
      <c r="F411" s="42">
        <v>0</v>
      </c>
      <c r="G411" s="42">
        <v>0</v>
      </c>
      <c r="H411" s="54">
        <f t="shared" si="0"/>
        <v>0</v>
      </c>
      <c r="I411" s="54">
        <f t="shared" si="1"/>
        <v>0</v>
      </c>
      <c r="J411" s="54">
        <f t="shared" si="2"/>
        <v>0</v>
      </c>
      <c r="K411" s="54">
        <f t="shared" si="3"/>
        <v>0</v>
      </c>
      <c r="L411" s="143">
        <v>20506</v>
      </c>
    </row>
    <row r="412" ht="15" customHeight="1" spans="1:12">
      <c r="A412" s="75"/>
      <c r="B412" s="144" t="s">
        <v>369</v>
      </c>
      <c r="C412" s="42">
        <v>0</v>
      </c>
      <c r="D412" s="42">
        <v>0</v>
      </c>
      <c r="E412" s="42">
        <v>0</v>
      </c>
      <c r="F412" s="42">
        <v>0</v>
      </c>
      <c r="G412" s="42">
        <v>0</v>
      </c>
      <c r="H412" s="54">
        <f t="shared" si="0"/>
        <v>0</v>
      </c>
      <c r="I412" s="54">
        <f t="shared" si="1"/>
        <v>0</v>
      </c>
      <c r="J412" s="54">
        <f t="shared" si="2"/>
        <v>0</v>
      </c>
      <c r="K412" s="54">
        <f t="shared" si="3"/>
        <v>0</v>
      </c>
      <c r="L412" s="143">
        <v>2050601</v>
      </c>
    </row>
    <row r="413" ht="15" customHeight="1" spans="1:12">
      <c r="A413" s="75"/>
      <c r="B413" s="144" t="s">
        <v>370</v>
      </c>
      <c r="C413" s="42">
        <v>0</v>
      </c>
      <c r="D413" s="42">
        <v>0</v>
      </c>
      <c r="E413" s="42">
        <v>0</v>
      </c>
      <c r="F413" s="42">
        <v>0</v>
      </c>
      <c r="G413" s="42">
        <v>0</v>
      </c>
      <c r="H413" s="54">
        <f t="shared" si="0"/>
        <v>0</v>
      </c>
      <c r="I413" s="54">
        <f t="shared" si="1"/>
        <v>0</v>
      </c>
      <c r="J413" s="54">
        <f t="shared" si="2"/>
        <v>0</v>
      </c>
      <c r="K413" s="54">
        <f t="shared" si="3"/>
        <v>0</v>
      </c>
      <c r="L413" s="143">
        <v>2050602</v>
      </c>
    </row>
    <row r="414" ht="15" customHeight="1" spans="1:12">
      <c r="A414" s="75"/>
      <c r="B414" s="144" t="s">
        <v>371</v>
      </c>
      <c r="C414" s="42">
        <v>0</v>
      </c>
      <c r="D414" s="42">
        <v>0</v>
      </c>
      <c r="E414" s="42">
        <v>0</v>
      </c>
      <c r="F414" s="42">
        <v>0</v>
      </c>
      <c r="G414" s="42">
        <v>0</v>
      </c>
      <c r="H414" s="54">
        <f t="shared" si="0"/>
        <v>0</v>
      </c>
      <c r="I414" s="54">
        <f t="shared" si="1"/>
        <v>0</v>
      </c>
      <c r="J414" s="54">
        <f t="shared" si="2"/>
        <v>0</v>
      </c>
      <c r="K414" s="54">
        <f t="shared" si="3"/>
        <v>0</v>
      </c>
      <c r="L414" s="143">
        <v>2050699</v>
      </c>
    </row>
    <row r="415" ht="15" customHeight="1" spans="1:12">
      <c r="A415" s="75"/>
      <c r="B415" s="144" t="s">
        <v>372</v>
      </c>
      <c r="C415" s="42">
        <v>0</v>
      </c>
      <c r="D415" s="42">
        <v>0</v>
      </c>
      <c r="E415" s="42">
        <v>0</v>
      </c>
      <c r="F415" s="42">
        <v>5</v>
      </c>
      <c r="G415" s="42">
        <v>0</v>
      </c>
      <c r="H415" s="54">
        <f t="shared" si="0"/>
        <v>0</v>
      </c>
      <c r="I415" s="54">
        <f t="shared" si="1"/>
        <v>0</v>
      </c>
      <c r="J415" s="54">
        <f t="shared" si="2"/>
        <v>0</v>
      </c>
      <c r="K415" s="54">
        <f t="shared" si="3"/>
        <v>0</v>
      </c>
      <c r="L415" s="143">
        <v>20507</v>
      </c>
    </row>
    <row r="416" ht="15" customHeight="1" spans="1:12">
      <c r="A416" s="75"/>
      <c r="B416" s="144" t="s">
        <v>373</v>
      </c>
      <c r="C416" s="42">
        <v>0</v>
      </c>
      <c r="D416" s="42">
        <v>0</v>
      </c>
      <c r="E416" s="42">
        <v>0</v>
      </c>
      <c r="F416" s="42">
        <v>5</v>
      </c>
      <c r="G416" s="42">
        <v>0</v>
      </c>
      <c r="H416" s="54">
        <f t="shared" si="0"/>
        <v>0</v>
      </c>
      <c r="I416" s="54">
        <f t="shared" si="1"/>
        <v>0</v>
      </c>
      <c r="J416" s="54">
        <f t="shared" si="2"/>
        <v>0</v>
      </c>
      <c r="K416" s="54">
        <f t="shared" si="3"/>
        <v>0</v>
      </c>
      <c r="L416" s="143">
        <v>2050701</v>
      </c>
    </row>
    <row r="417" ht="15" customHeight="1" spans="1:12">
      <c r="A417" s="75"/>
      <c r="B417" s="144" t="s">
        <v>374</v>
      </c>
      <c r="C417" s="42">
        <v>0</v>
      </c>
      <c r="D417" s="42">
        <v>0</v>
      </c>
      <c r="E417" s="42">
        <v>0</v>
      </c>
      <c r="F417" s="42">
        <v>0</v>
      </c>
      <c r="G417" s="42">
        <v>0</v>
      </c>
      <c r="H417" s="54">
        <f t="shared" si="0"/>
        <v>0</v>
      </c>
      <c r="I417" s="54">
        <f t="shared" si="1"/>
        <v>0</v>
      </c>
      <c r="J417" s="54">
        <f t="shared" si="2"/>
        <v>0</v>
      </c>
      <c r="K417" s="54">
        <f t="shared" si="3"/>
        <v>0</v>
      </c>
      <c r="L417" s="143">
        <v>2050702</v>
      </c>
    </row>
    <row r="418" ht="15" customHeight="1" spans="1:12">
      <c r="A418" s="75"/>
      <c r="B418" s="144" t="s">
        <v>375</v>
      </c>
      <c r="C418" s="42">
        <v>0</v>
      </c>
      <c r="D418" s="42">
        <v>0</v>
      </c>
      <c r="E418" s="42">
        <v>0</v>
      </c>
      <c r="F418" s="42">
        <v>0</v>
      </c>
      <c r="G418" s="42">
        <v>0</v>
      </c>
      <c r="H418" s="54">
        <f t="shared" si="0"/>
        <v>0</v>
      </c>
      <c r="I418" s="54">
        <f t="shared" si="1"/>
        <v>0</v>
      </c>
      <c r="J418" s="54">
        <f t="shared" si="2"/>
        <v>0</v>
      </c>
      <c r="K418" s="54">
        <f t="shared" si="3"/>
        <v>0</v>
      </c>
      <c r="L418" s="143">
        <v>2050799</v>
      </c>
    </row>
    <row r="419" ht="15" customHeight="1" spans="1:12">
      <c r="A419" s="75"/>
      <c r="B419" s="144" t="s">
        <v>376</v>
      </c>
      <c r="C419" s="42">
        <v>0</v>
      </c>
      <c r="D419" s="42">
        <v>184</v>
      </c>
      <c r="E419" s="42">
        <v>340</v>
      </c>
      <c r="F419" s="42">
        <v>324</v>
      </c>
      <c r="G419" s="42">
        <v>340</v>
      </c>
      <c r="H419" s="54">
        <f t="shared" si="0"/>
        <v>0</v>
      </c>
      <c r="I419" s="54">
        <f t="shared" si="1"/>
        <v>1.84782608695652</v>
      </c>
      <c r="J419" s="54">
        <f t="shared" si="2"/>
        <v>1</v>
      </c>
      <c r="K419" s="54">
        <f t="shared" si="3"/>
        <v>1.04938271604938</v>
      </c>
      <c r="L419" s="143">
        <v>20508</v>
      </c>
    </row>
    <row r="420" ht="15" customHeight="1" spans="1:12">
      <c r="A420" s="75"/>
      <c r="B420" s="144" t="s">
        <v>377</v>
      </c>
      <c r="C420" s="42">
        <v>0</v>
      </c>
      <c r="D420" s="42">
        <v>0</v>
      </c>
      <c r="E420" s="42">
        <v>0</v>
      </c>
      <c r="F420" s="42">
        <v>0</v>
      </c>
      <c r="G420" s="42">
        <v>0</v>
      </c>
      <c r="H420" s="54">
        <f t="shared" si="0"/>
        <v>0</v>
      </c>
      <c r="I420" s="54">
        <f t="shared" si="1"/>
        <v>0</v>
      </c>
      <c r="J420" s="54">
        <f t="shared" si="2"/>
        <v>0</v>
      </c>
      <c r="K420" s="54">
        <f t="shared" si="3"/>
        <v>0</v>
      </c>
      <c r="L420" s="143">
        <v>2050801</v>
      </c>
    </row>
    <row r="421" ht="15" customHeight="1" spans="1:12">
      <c r="A421" s="75"/>
      <c r="B421" s="144" t="s">
        <v>378</v>
      </c>
      <c r="C421" s="42">
        <v>0</v>
      </c>
      <c r="D421" s="42">
        <v>0</v>
      </c>
      <c r="E421" s="42">
        <v>0</v>
      </c>
      <c r="F421" s="42">
        <v>324</v>
      </c>
      <c r="G421" s="42">
        <v>340</v>
      </c>
      <c r="H421" s="54">
        <f t="shared" si="0"/>
        <v>0</v>
      </c>
      <c r="I421" s="54">
        <f t="shared" si="1"/>
        <v>0</v>
      </c>
      <c r="J421" s="54">
        <f t="shared" si="2"/>
        <v>0</v>
      </c>
      <c r="K421" s="54">
        <f t="shared" si="3"/>
        <v>1.04938271604938</v>
      </c>
      <c r="L421" s="143">
        <v>2050802</v>
      </c>
    </row>
    <row r="422" ht="15" customHeight="1" spans="1:12">
      <c r="A422" s="75"/>
      <c r="B422" s="144" t="s">
        <v>379</v>
      </c>
      <c r="C422" s="42">
        <v>0</v>
      </c>
      <c r="D422" s="42">
        <v>0</v>
      </c>
      <c r="E422" s="42">
        <v>0</v>
      </c>
      <c r="F422" s="42">
        <v>0</v>
      </c>
      <c r="G422" s="42">
        <v>0</v>
      </c>
      <c r="H422" s="54">
        <f t="shared" si="0"/>
        <v>0</v>
      </c>
      <c r="I422" s="54">
        <f t="shared" si="1"/>
        <v>0</v>
      </c>
      <c r="J422" s="54">
        <f t="shared" si="2"/>
        <v>0</v>
      </c>
      <c r="K422" s="54">
        <f t="shared" si="3"/>
        <v>0</v>
      </c>
      <c r="L422" s="143">
        <v>2050803</v>
      </c>
    </row>
    <row r="423" ht="15" customHeight="1" spans="1:12">
      <c r="A423" s="75"/>
      <c r="B423" s="144" t="s">
        <v>380</v>
      </c>
      <c r="C423" s="42">
        <v>0</v>
      </c>
      <c r="D423" s="42">
        <v>0</v>
      </c>
      <c r="E423" s="42">
        <v>0</v>
      </c>
      <c r="F423" s="42">
        <v>0</v>
      </c>
      <c r="G423" s="42">
        <v>0</v>
      </c>
      <c r="H423" s="54">
        <f t="shared" si="0"/>
        <v>0</v>
      </c>
      <c r="I423" s="54">
        <f t="shared" si="1"/>
        <v>0</v>
      </c>
      <c r="J423" s="54">
        <f t="shared" si="2"/>
        <v>0</v>
      </c>
      <c r="K423" s="54">
        <f t="shared" si="3"/>
        <v>0</v>
      </c>
      <c r="L423" s="143">
        <v>2050804</v>
      </c>
    </row>
    <row r="424" ht="15" customHeight="1" spans="1:12">
      <c r="A424" s="75"/>
      <c r="B424" s="144" t="s">
        <v>381</v>
      </c>
      <c r="C424" s="42">
        <v>0</v>
      </c>
      <c r="D424" s="42">
        <v>0</v>
      </c>
      <c r="E424" s="42">
        <v>0</v>
      </c>
      <c r="F424" s="42">
        <v>0</v>
      </c>
      <c r="G424" s="42">
        <v>0</v>
      </c>
      <c r="H424" s="54">
        <f t="shared" si="0"/>
        <v>0</v>
      </c>
      <c r="I424" s="54">
        <f t="shared" si="1"/>
        <v>0</v>
      </c>
      <c r="J424" s="54">
        <f t="shared" si="2"/>
        <v>0</v>
      </c>
      <c r="K424" s="54">
        <f t="shared" si="3"/>
        <v>0</v>
      </c>
      <c r="L424" s="143">
        <v>2050899</v>
      </c>
    </row>
    <row r="425" ht="15" customHeight="1" spans="1:12">
      <c r="A425" s="75"/>
      <c r="B425" s="144" t="s">
        <v>382</v>
      </c>
      <c r="C425" s="42">
        <v>0</v>
      </c>
      <c r="D425" s="42">
        <v>0</v>
      </c>
      <c r="E425" s="42">
        <v>734</v>
      </c>
      <c r="F425" s="42">
        <v>729</v>
      </c>
      <c r="G425" s="42">
        <v>734</v>
      </c>
      <c r="H425" s="54">
        <f t="shared" si="0"/>
        <v>0</v>
      </c>
      <c r="I425" s="54">
        <f t="shared" si="1"/>
        <v>0</v>
      </c>
      <c r="J425" s="54">
        <f t="shared" si="2"/>
        <v>1</v>
      </c>
      <c r="K425" s="54">
        <f t="shared" si="3"/>
        <v>1.00685871056241</v>
      </c>
      <c r="L425" s="143">
        <v>20509</v>
      </c>
    </row>
    <row r="426" ht="15" customHeight="1" spans="1:12">
      <c r="A426" s="75"/>
      <c r="B426" s="144" t="s">
        <v>383</v>
      </c>
      <c r="C426" s="42">
        <v>0</v>
      </c>
      <c r="D426" s="42">
        <v>0</v>
      </c>
      <c r="E426" s="42">
        <v>0</v>
      </c>
      <c r="F426" s="42">
        <v>518</v>
      </c>
      <c r="G426" s="42">
        <v>320</v>
      </c>
      <c r="H426" s="54">
        <f t="shared" si="0"/>
        <v>0</v>
      </c>
      <c r="I426" s="54">
        <f t="shared" si="1"/>
        <v>0</v>
      </c>
      <c r="J426" s="54">
        <f t="shared" si="2"/>
        <v>0</v>
      </c>
      <c r="K426" s="54">
        <f t="shared" si="3"/>
        <v>0.617760617760618</v>
      </c>
      <c r="L426" s="143">
        <v>2050901</v>
      </c>
    </row>
    <row r="427" ht="15" customHeight="1" spans="1:12">
      <c r="A427" s="75"/>
      <c r="B427" s="144" t="s">
        <v>384</v>
      </c>
      <c r="C427" s="42">
        <v>0</v>
      </c>
      <c r="D427" s="42">
        <v>0</v>
      </c>
      <c r="E427" s="42">
        <v>0</v>
      </c>
      <c r="F427" s="42">
        <v>53</v>
      </c>
      <c r="G427" s="42">
        <v>0</v>
      </c>
      <c r="H427" s="54">
        <f t="shared" si="0"/>
        <v>0</v>
      </c>
      <c r="I427" s="54">
        <f t="shared" si="1"/>
        <v>0</v>
      </c>
      <c r="J427" s="54">
        <f t="shared" si="2"/>
        <v>0</v>
      </c>
      <c r="K427" s="54">
        <f t="shared" si="3"/>
        <v>0</v>
      </c>
      <c r="L427" s="143">
        <v>2050902</v>
      </c>
    </row>
    <row r="428" ht="15" customHeight="1" spans="1:12">
      <c r="A428" s="75"/>
      <c r="B428" s="144" t="s">
        <v>385</v>
      </c>
      <c r="C428" s="42">
        <v>0</v>
      </c>
      <c r="D428" s="42">
        <v>0</v>
      </c>
      <c r="E428" s="42">
        <v>0</v>
      </c>
      <c r="F428" s="42">
        <v>0</v>
      </c>
      <c r="G428" s="42">
        <v>0</v>
      </c>
      <c r="H428" s="54">
        <f t="shared" si="0"/>
        <v>0</v>
      </c>
      <c r="I428" s="54">
        <f t="shared" si="1"/>
        <v>0</v>
      </c>
      <c r="J428" s="54">
        <f t="shared" si="2"/>
        <v>0</v>
      </c>
      <c r="K428" s="54">
        <f t="shared" si="3"/>
        <v>0</v>
      </c>
      <c r="L428" s="143">
        <v>2050903</v>
      </c>
    </row>
    <row r="429" ht="15" customHeight="1" spans="1:12">
      <c r="A429" s="75"/>
      <c r="B429" s="144" t="s">
        <v>386</v>
      </c>
      <c r="C429" s="42">
        <v>0</v>
      </c>
      <c r="D429" s="42">
        <v>0</v>
      </c>
      <c r="E429" s="42">
        <v>0</v>
      </c>
      <c r="F429" s="42">
        <v>0</v>
      </c>
      <c r="G429" s="42">
        <v>0</v>
      </c>
      <c r="H429" s="54">
        <f t="shared" si="0"/>
        <v>0</v>
      </c>
      <c r="I429" s="54">
        <f t="shared" si="1"/>
        <v>0</v>
      </c>
      <c r="J429" s="54">
        <f t="shared" si="2"/>
        <v>0</v>
      </c>
      <c r="K429" s="54">
        <f t="shared" si="3"/>
        <v>0</v>
      </c>
      <c r="L429" s="143">
        <v>2050904</v>
      </c>
    </row>
    <row r="430" ht="15" customHeight="1" spans="1:12">
      <c r="A430" s="75"/>
      <c r="B430" s="144" t="s">
        <v>387</v>
      </c>
      <c r="C430" s="42">
        <v>0</v>
      </c>
      <c r="D430" s="42">
        <v>0</v>
      </c>
      <c r="E430" s="42">
        <v>0</v>
      </c>
      <c r="F430" s="42">
        <v>0</v>
      </c>
      <c r="G430" s="42">
        <v>0</v>
      </c>
      <c r="H430" s="54">
        <f t="shared" si="0"/>
        <v>0</v>
      </c>
      <c r="I430" s="54">
        <f t="shared" si="1"/>
        <v>0</v>
      </c>
      <c r="J430" s="54">
        <f t="shared" si="2"/>
        <v>0</v>
      </c>
      <c r="K430" s="54">
        <f t="shared" si="3"/>
        <v>0</v>
      </c>
      <c r="L430" s="143">
        <v>2050905</v>
      </c>
    </row>
    <row r="431" ht="15" customHeight="1" spans="1:12">
      <c r="A431" s="75"/>
      <c r="B431" s="144" t="s">
        <v>388</v>
      </c>
      <c r="C431" s="42">
        <v>0</v>
      </c>
      <c r="D431" s="42">
        <v>0</v>
      </c>
      <c r="E431" s="42">
        <v>0</v>
      </c>
      <c r="F431" s="42">
        <v>158</v>
      </c>
      <c r="G431" s="42">
        <v>414</v>
      </c>
      <c r="H431" s="54">
        <f t="shared" si="0"/>
        <v>0</v>
      </c>
      <c r="I431" s="54">
        <f t="shared" si="1"/>
        <v>0</v>
      </c>
      <c r="J431" s="54">
        <f t="shared" si="2"/>
        <v>0</v>
      </c>
      <c r="K431" s="54">
        <f t="shared" si="3"/>
        <v>2.62025316455696</v>
      </c>
      <c r="L431" s="143">
        <v>2050999</v>
      </c>
    </row>
    <row r="432" ht="15" customHeight="1" spans="1:12">
      <c r="A432" s="75"/>
      <c r="B432" s="144" t="s">
        <v>389</v>
      </c>
      <c r="C432" s="42">
        <v>0</v>
      </c>
      <c r="D432" s="42">
        <v>41</v>
      </c>
      <c r="E432" s="42">
        <v>745</v>
      </c>
      <c r="F432" s="42">
        <v>3553</v>
      </c>
      <c r="G432" s="42">
        <v>745</v>
      </c>
      <c r="H432" s="54">
        <f t="shared" si="0"/>
        <v>0</v>
      </c>
      <c r="I432" s="54">
        <f t="shared" si="1"/>
        <v>18.1707317073171</v>
      </c>
      <c r="J432" s="54">
        <f t="shared" si="2"/>
        <v>1</v>
      </c>
      <c r="K432" s="54">
        <f t="shared" si="3"/>
        <v>0.209681958907965</v>
      </c>
      <c r="L432" s="143">
        <v>20599</v>
      </c>
    </row>
    <row r="433" ht="15" customHeight="1" spans="1:12">
      <c r="A433" s="75"/>
      <c r="B433" s="144" t="s">
        <v>390</v>
      </c>
      <c r="C433" s="42">
        <v>0</v>
      </c>
      <c r="D433" s="42">
        <v>0</v>
      </c>
      <c r="E433" s="42">
        <v>0</v>
      </c>
      <c r="F433" s="42">
        <v>3553</v>
      </c>
      <c r="G433" s="42">
        <v>745</v>
      </c>
      <c r="H433" s="54">
        <f t="shared" si="0"/>
        <v>0</v>
      </c>
      <c r="I433" s="54">
        <f t="shared" si="1"/>
        <v>0</v>
      </c>
      <c r="J433" s="54">
        <f t="shared" si="2"/>
        <v>0</v>
      </c>
      <c r="K433" s="54">
        <f t="shared" si="3"/>
        <v>0.209681958907965</v>
      </c>
      <c r="L433" s="143">
        <v>2059999</v>
      </c>
    </row>
    <row r="434" ht="15" customHeight="1" spans="1:12">
      <c r="A434" s="59" t="s">
        <v>391</v>
      </c>
      <c r="B434" s="144" t="s">
        <v>66</v>
      </c>
      <c r="C434" s="42">
        <v>0</v>
      </c>
      <c r="D434" s="42">
        <v>1219</v>
      </c>
      <c r="E434" s="42">
        <v>7193</v>
      </c>
      <c r="F434" s="42">
        <v>6987</v>
      </c>
      <c r="G434" s="42">
        <v>7193</v>
      </c>
      <c r="H434" s="54">
        <f t="shared" si="0"/>
        <v>0</v>
      </c>
      <c r="I434" s="54">
        <f t="shared" si="1"/>
        <v>5.90073831009024</v>
      </c>
      <c r="J434" s="54">
        <f t="shared" si="2"/>
        <v>1</v>
      </c>
      <c r="K434" s="54">
        <f t="shared" si="3"/>
        <v>1.02948332617719</v>
      </c>
      <c r="L434" s="143">
        <v>206</v>
      </c>
    </row>
    <row r="435" ht="15" customHeight="1" spans="1:12">
      <c r="A435" s="75"/>
      <c r="B435" s="144" t="s">
        <v>392</v>
      </c>
      <c r="C435" s="42">
        <v>0</v>
      </c>
      <c r="D435" s="42">
        <v>444</v>
      </c>
      <c r="E435" s="42">
        <v>585</v>
      </c>
      <c r="F435" s="42">
        <v>413</v>
      </c>
      <c r="G435" s="42">
        <v>585</v>
      </c>
      <c r="H435" s="54">
        <f t="shared" si="0"/>
        <v>0</v>
      </c>
      <c r="I435" s="54">
        <f t="shared" si="1"/>
        <v>1.31756756756757</v>
      </c>
      <c r="J435" s="54">
        <f t="shared" si="2"/>
        <v>1</v>
      </c>
      <c r="K435" s="54">
        <f t="shared" si="3"/>
        <v>1.41646489104116</v>
      </c>
      <c r="L435" s="143">
        <v>20601</v>
      </c>
    </row>
    <row r="436" ht="15" customHeight="1" spans="1:12">
      <c r="A436" s="75"/>
      <c r="B436" s="144" t="s">
        <v>114</v>
      </c>
      <c r="C436" s="42">
        <v>0</v>
      </c>
      <c r="D436" s="42">
        <v>0</v>
      </c>
      <c r="E436" s="42">
        <v>0</v>
      </c>
      <c r="F436" s="42">
        <v>413</v>
      </c>
      <c r="G436" s="42">
        <v>485</v>
      </c>
      <c r="H436" s="54">
        <f t="shared" si="0"/>
        <v>0</v>
      </c>
      <c r="I436" s="54">
        <f t="shared" si="1"/>
        <v>0</v>
      </c>
      <c r="J436" s="54">
        <f t="shared" si="2"/>
        <v>0</v>
      </c>
      <c r="K436" s="54">
        <f t="shared" si="3"/>
        <v>1.17433414043584</v>
      </c>
      <c r="L436" s="143">
        <v>2060101</v>
      </c>
    </row>
    <row r="437" ht="15" customHeight="1" spans="1:12">
      <c r="A437" s="75"/>
      <c r="B437" s="144" t="s">
        <v>115</v>
      </c>
      <c r="C437" s="42">
        <v>0</v>
      </c>
      <c r="D437" s="42">
        <v>0</v>
      </c>
      <c r="E437" s="42">
        <v>0</v>
      </c>
      <c r="F437" s="42">
        <v>0</v>
      </c>
      <c r="G437" s="42">
        <v>0</v>
      </c>
      <c r="H437" s="54">
        <f t="shared" si="0"/>
        <v>0</v>
      </c>
      <c r="I437" s="54">
        <f t="shared" si="1"/>
        <v>0</v>
      </c>
      <c r="J437" s="54">
        <f t="shared" si="2"/>
        <v>0</v>
      </c>
      <c r="K437" s="54">
        <f t="shared" si="3"/>
        <v>0</v>
      </c>
      <c r="L437" s="143">
        <v>2060102</v>
      </c>
    </row>
    <row r="438" ht="15" customHeight="1" spans="1:12">
      <c r="A438" s="75"/>
      <c r="B438" s="144" t="s">
        <v>116</v>
      </c>
      <c r="C438" s="42">
        <v>0</v>
      </c>
      <c r="D438" s="42">
        <v>0</v>
      </c>
      <c r="E438" s="42">
        <v>0</v>
      </c>
      <c r="F438" s="42">
        <v>0</v>
      </c>
      <c r="G438" s="42">
        <v>0</v>
      </c>
      <c r="H438" s="54">
        <f t="shared" si="0"/>
        <v>0</v>
      </c>
      <c r="I438" s="54">
        <f t="shared" si="1"/>
        <v>0</v>
      </c>
      <c r="J438" s="54">
        <f t="shared" si="2"/>
        <v>0</v>
      </c>
      <c r="K438" s="54">
        <f t="shared" si="3"/>
        <v>0</v>
      </c>
      <c r="L438" s="143">
        <v>2060103</v>
      </c>
    </row>
    <row r="439" ht="15" customHeight="1" spans="1:12">
      <c r="A439" s="75"/>
      <c r="B439" s="144" t="s">
        <v>393</v>
      </c>
      <c r="C439" s="42">
        <v>0</v>
      </c>
      <c r="D439" s="42">
        <v>0</v>
      </c>
      <c r="E439" s="42">
        <v>0</v>
      </c>
      <c r="F439" s="42">
        <v>0</v>
      </c>
      <c r="G439" s="42">
        <v>100</v>
      </c>
      <c r="H439" s="54">
        <f t="shared" si="0"/>
        <v>0</v>
      </c>
      <c r="I439" s="54">
        <f t="shared" si="1"/>
        <v>0</v>
      </c>
      <c r="J439" s="54">
        <f t="shared" si="2"/>
        <v>0</v>
      </c>
      <c r="K439" s="54">
        <f t="shared" si="3"/>
        <v>0</v>
      </c>
      <c r="L439" s="143">
        <v>2060199</v>
      </c>
    </row>
    <row r="440" ht="15" customHeight="1" spans="1:12">
      <c r="A440" s="75"/>
      <c r="B440" s="144" t="s">
        <v>394</v>
      </c>
      <c r="C440" s="42">
        <v>0</v>
      </c>
      <c r="D440" s="42">
        <v>2</v>
      </c>
      <c r="E440" s="42">
        <v>0</v>
      </c>
      <c r="F440" s="42">
        <v>2</v>
      </c>
      <c r="G440" s="42">
        <v>0</v>
      </c>
      <c r="H440" s="54">
        <f t="shared" si="0"/>
        <v>0</v>
      </c>
      <c r="I440" s="54">
        <f t="shared" si="1"/>
        <v>0</v>
      </c>
      <c r="J440" s="54">
        <f t="shared" si="2"/>
        <v>0</v>
      </c>
      <c r="K440" s="54">
        <f t="shared" si="3"/>
        <v>0</v>
      </c>
      <c r="L440" s="143">
        <v>20602</v>
      </c>
    </row>
    <row r="441" ht="15" customHeight="1" spans="1:12">
      <c r="A441" s="75"/>
      <c r="B441" s="144" t="s">
        <v>395</v>
      </c>
      <c r="C441" s="42">
        <v>0</v>
      </c>
      <c r="D441" s="42">
        <v>0</v>
      </c>
      <c r="E441" s="42">
        <v>0</v>
      </c>
      <c r="F441" s="42">
        <v>0</v>
      </c>
      <c r="G441" s="42">
        <v>0</v>
      </c>
      <c r="H441" s="54">
        <f t="shared" si="0"/>
        <v>0</v>
      </c>
      <c r="I441" s="54">
        <f t="shared" si="1"/>
        <v>0</v>
      </c>
      <c r="J441" s="54">
        <f t="shared" si="2"/>
        <v>0</v>
      </c>
      <c r="K441" s="54">
        <f t="shared" si="3"/>
        <v>0</v>
      </c>
      <c r="L441" s="143">
        <v>2060201</v>
      </c>
    </row>
    <row r="442" ht="15" customHeight="1" spans="1:12">
      <c r="A442" s="75"/>
      <c r="B442" s="144" t="s">
        <v>396</v>
      </c>
      <c r="C442" s="42">
        <v>0</v>
      </c>
      <c r="D442" s="42">
        <v>0</v>
      </c>
      <c r="E442" s="42">
        <v>0</v>
      </c>
      <c r="F442" s="42">
        <v>0</v>
      </c>
      <c r="G442" s="42">
        <v>0</v>
      </c>
      <c r="H442" s="54">
        <f t="shared" si="0"/>
        <v>0</v>
      </c>
      <c r="I442" s="54">
        <f t="shared" si="1"/>
        <v>0</v>
      </c>
      <c r="J442" s="54">
        <f t="shared" si="2"/>
        <v>0</v>
      </c>
      <c r="K442" s="54">
        <f t="shared" si="3"/>
        <v>0</v>
      </c>
      <c r="L442" s="143">
        <v>2060203</v>
      </c>
    </row>
    <row r="443" ht="15" customHeight="1" spans="1:12">
      <c r="A443" s="75"/>
      <c r="B443" s="144" t="s">
        <v>397</v>
      </c>
      <c r="C443" s="42">
        <v>0</v>
      </c>
      <c r="D443" s="42">
        <v>0</v>
      </c>
      <c r="E443" s="42">
        <v>0</v>
      </c>
      <c r="F443" s="42">
        <v>0</v>
      </c>
      <c r="G443" s="42">
        <v>0</v>
      </c>
      <c r="H443" s="54">
        <f t="shared" si="0"/>
        <v>0</v>
      </c>
      <c r="I443" s="54">
        <f t="shared" si="1"/>
        <v>0</v>
      </c>
      <c r="J443" s="54">
        <f t="shared" si="2"/>
        <v>0</v>
      </c>
      <c r="K443" s="54">
        <f t="shared" si="3"/>
        <v>0</v>
      </c>
      <c r="L443" s="143">
        <v>2060204</v>
      </c>
    </row>
    <row r="444" ht="15" customHeight="1" spans="1:12">
      <c r="A444" s="75"/>
      <c r="B444" s="144" t="s">
        <v>398</v>
      </c>
      <c r="C444" s="42">
        <v>0</v>
      </c>
      <c r="D444" s="42">
        <v>0</v>
      </c>
      <c r="E444" s="42">
        <v>0</v>
      </c>
      <c r="F444" s="42">
        <v>0</v>
      </c>
      <c r="G444" s="42">
        <v>0</v>
      </c>
      <c r="H444" s="54">
        <f t="shared" si="0"/>
        <v>0</v>
      </c>
      <c r="I444" s="54">
        <f t="shared" si="1"/>
        <v>0</v>
      </c>
      <c r="J444" s="54">
        <f t="shared" si="2"/>
        <v>0</v>
      </c>
      <c r="K444" s="54">
        <f t="shared" si="3"/>
        <v>0</v>
      </c>
      <c r="L444" s="143">
        <v>2060205</v>
      </c>
    </row>
    <row r="445" ht="15" customHeight="1" spans="1:12">
      <c r="A445" s="75"/>
      <c r="B445" s="144" t="s">
        <v>399</v>
      </c>
      <c r="C445" s="42">
        <v>0</v>
      </c>
      <c r="D445" s="42">
        <v>0</v>
      </c>
      <c r="E445" s="42">
        <v>0</v>
      </c>
      <c r="F445" s="42">
        <v>0</v>
      </c>
      <c r="G445" s="42">
        <v>0</v>
      </c>
      <c r="H445" s="54">
        <f t="shared" si="0"/>
        <v>0</v>
      </c>
      <c r="I445" s="54">
        <f t="shared" si="1"/>
        <v>0</v>
      </c>
      <c r="J445" s="54">
        <f t="shared" si="2"/>
        <v>0</v>
      </c>
      <c r="K445" s="54">
        <f t="shared" si="3"/>
        <v>0</v>
      </c>
      <c r="L445" s="143">
        <v>2060206</v>
      </c>
    </row>
    <row r="446" ht="15" customHeight="1" spans="1:12">
      <c r="A446" s="75"/>
      <c r="B446" s="144" t="s">
        <v>400</v>
      </c>
      <c r="C446" s="42">
        <v>0</v>
      </c>
      <c r="D446" s="42">
        <v>0</v>
      </c>
      <c r="E446" s="42">
        <v>0</v>
      </c>
      <c r="F446" s="42">
        <v>0</v>
      </c>
      <c r="G446" s="42">
        <v>0</v>
      </c>
      <c r="H446" s="54">
        <f t="shared" si="0"/>
        <v>0</v>
      </c>
      <c r="I446" s="54">
        <f t="shared" si="1"/>
        <v>0</v>
      </c>
      <c r="J446" s="54">
        <f t="shared" si="2"/>
        <v>0</v>
      </c>
      <c r="K446" s="54">
        <f t="shared" si="3"/>
        <v>0</v>
      </c>
      <c r="L446" s="143">
        <v>2060207</v>
      </c>
    </row>
    <row r="447" ht="15" customHeight="1" spans="1:12">
      <c r="A447" s="75"/>
      <c r="B447" s="144" t="s">
        <v>401</v>
      </c>
      <c r="C447" s="42">
        <v>0</v>
      </c>
      <c r="D447" s="42">
        <v>0</v>
      </c>
      <c r="E447" s="42">
        <v>0</v>
      </c>
      <c r="F447" s="42">
        <v>2</v>
      </c>
      <c r="G447" s="42">
        <v>0</v>
      </c>
      <c r="H447" s="54">
        <f t="shared" si="0"/>
        <v>0</v>
      </c>
      <c r="I447" s="54">
        <f t="shared" si="1"/>
        <v>0</v>
      </c>
      <c r="J447" s="54">
        <f t="shared" si="2"/>
        <v>0</v>
      </c>
      <c r="K447" s="54">
        <f t="shared" si="3"/>
        <v>0</v>
      </c>
      <c r="L447" s="143">
        <v>2060208</v>
      </c>
    </row>
    <row r="448" ht="15" customHeight="1" spans="1:12">
      <c r="A448" s="75"/>
      <c r="B448" s="144" t="s">
        <v>402</v>
      </c>
      <c r="C448" s="42">
        <v>0</v>
      </c>
      <c r="D448" s="42">
        <v>0</v>
      </c>
      <c r="E448" s="42">
        <v>0</v>
      </c>
      <c r="F448" s="42">
        <v>0</v>
      </c>
      <c r="G448" s="42">
        <v>0</v>
      </c>
      <c r="H448" s="54">
        <f t="shared" si="0"/>
        <v>0</v>
      </c>
      <c r="I448" s="54">
        <f t="shared" si="1"/>
        <v>0</v>
      </c>
      <c r="J448" s="54">
        <f t="shared" si="2"/>
        <v>0</v>
      </c>
      <c r="K448" s="54">
        <f t="shared" si="3"/>
        <v>0</v>
      </c>
      <c r="L448" s="143">
        <v>2060299</v>
      </c>
    </row>
    <row r="449" ht="15" customHeight="1" spans="1:12">
      <c r="A449" s="75"/>
      <c r="B449" s="144" t="s">
        <v>403</v>
      </c>
      <c r="C449" s="42">
        <v>0</v>
      </c>
      <c r="D449" s="42">
        <v>0</v>
      </c>
      <c r="E449" s="42">
        <v>0</v>
      </c>
      <c r="F449" s="42">
        <v>0</v>
      </c>
      <c r="G449" s="42">
        <v>0</v>
      </c>
      <c r="H449" s="54">
        <f t="shared" si="0"/>
        <v>0</v>
      </c>
      <c r="I449" s="54">
        <f t="shared" si="1"/>
        <v>0</v>
      </c>
      <c r="J449" s="54">
        <f t="shared" si="2"/>
        <v>0</v>
      </c>
      <c r="K449" s="54">
        <f t="shared" si="3"/>
        <v>0</v>
      </c>
      <c r="L449" s="143">
        <v>20603</v>
      </c>
    </row>
    <row r="450" ht="15" customHeight="1" spans="1:12">
      <c r="A450" s="75"/>
      <c r="B450" s="144" t="s">
        <v>395</v>
      </c>
      <c r="C450" s="42">
        <v>0</v>
      </c>
      <c r="D450" s="42">
        <v>0</v>
      </c>
      <c r="E450" s="42">
        <v>0</v>
      </c>
      <c r="F450" s="42">
        <v>0</v>
      </c>
      <c r="G450" s="42">
        <v>0</v>
      </c>
      <c r="H450" s="54">
        <f t="shared" si="0"/>
        <v>0</v>
      </c>
      <c r="I450" s="54">
        <f t="shared" si="1"/>
        <v>0</v>
      </c>
      <c r="J450" s="54">
        <f t="shared" si="2"/>
        <v>0</v>
      </c>
      <c r="K450" s="54">
        <f t="shared" si="3"/>
        <v>0</v>
      </c>
      <c r="L450" s="143">
        <v>2060301</v>
      </c>
    </row>
    <row r="451" ht="15" customHeight="1" spans="1:12">
      <c r="A451" s="75"/>
      <c r="B451" s="144" t="s">
        <v>404</v>
      </c>
      <c r="C451" s="42">
        <v>0</v>
      </c>
      <c r="D451" s="42">
        <v>0</v>
      </c>
      <c r="E451" s="42">
        <v>0</v>
      </c>
      <c r="F451" s="42">
        <v>0</v>
      </c>
      <c r="G451" s="42">
        <v>0</v>
      </c>
      <c r="H451" s="54">
        <f t="shared" si="0"/>
        <v>0</v>
      </c>
      <c r="I451" s="54">
        <f t="shared" si="1"/>
        <v>0</v>
      </c>
      <c r="J451" s="54">
        <f t="shared" si="2"/>
        <v>0</v>
      </c>
      <c r="K451" s="54">
        <f t="shared" si="3"/>
        <v>0</v>
      </c>
      <c r="L451" s="143">
        <v>2060302</v>
      </c>
    </row>
    <row r="452" ht="15" customHeight="1" spans="1:12">
      <c r="A452" s="75"/>
      <c r="B452" s="144" t="s">
        <v>405</v>
      </c>
      <c r="C452" s="42">
        <v>0</v>
      </c>
      <c r="D452" s="42">
        <v>0</v>
      </c>
      <c r="E452" s="42">
        <v>0</v>
      </c>
      <c r="F452" s="42">
        <v>0</v>
      </c>
      <c r="G452" s="42">
        <v>0</v>
      </c>
      <c r="H452" s="54">
        <f t="shared" si="0"/>
        <v>0</v>
      </c>
      <c r="I452" s="54">
        <f t="shared" si="1"/>
        <v>0</v>
      </c>
      <c r="J452" s="54">
        <f t="shared" si="2"/>
        <v>0</v>
      </c>
      <c r="K452" s="54">
        <f t="shared" si="3"/>
        <v>0</v>
      </c>
      <c r="L452" s="143">
        <v>2060303</v>
      </c>
    </row>
    <row r="453" ht="15" customHeight="1" spans="1:12">
      <c r="A453" s="75"/>
      <c r="B453" s="144" t="s">
        <v>406</v>
      </c>
      <c r="C453" s="42">
        <v>0</v>
      </c>
      <c r="D453" s="42">
        <v>0</v>
      </c>
      <c r="E453" s="42">
        <v>0</v>
      </c>
      <c r="F453" s="42">
        <v>0</v>
      </c>
      <c r="G453" s="42">
        <v>0</v>
      </c>
      <c r="H453" s="54">
        <f t="shared" si="0"/>
        <v>0</v>
      </c>
      <c r="I453" s="54">
        <f t="shared" si="1"/>
        <v>0</v>
      </c>
      <c r="J453" s="54">
        <f t="shared" si="2"/>
        <v>0</v>
      </c>
      <c r="K453" s="54">
        <f t="shared" si="3"/>
        <v>0</v>
      </c>
      <c r="L453" s="143">
        <v>2060304</v>
      </c>
    </row>
    <row r="454" ht="15" customHeight="1" spans="1:12">
      <c r="A454" s="75"/>
      <c r="B454" s="144" t="s">
        <v>407</v>
      </c>
      <c r="C454" s="42">
        <v>0</v>
      </c>
      <c r="D454" s="42">
        <v>0</v>
      </c>
      <c r="E454" s="42">
        <v>0</v>
      </c>
      <c r="F454" s="42">
        <v>0</v>
      </c>
      <c r="G454" s="42">
        <v>0</v>
      </c>
      <c r="H454" s="54">
        <f t="shared" si="0"/>
        <v>0</v>
      </c>
      <c r="I454" s="54">
        <f t="shared" si="1"/>
        <v>0</v>
      </c>
      <c r="J454" s="54">
        <f t="shared" si="2"/>
        <v>0</v>
      </c>
      <c r="K454" s="54">
        <f t="shared" si="3"/>
        <v>0</v>
      </c>
      <c r="L454" s="143">
        <v>2060399</v>
      </c>
    </row>
    <row r="455" ht="15" customHeight="1" spans="1:12">
      <c r="A455" s="75"/>
      <c r="B455" s="144" t="s">
        <v>408</v>
      </c>
      <c r="C455" s="42">
        <v>0</v>
      </c>
      <c r="D455" s="42">
        <v>33</v>
      </c>
      <c r="E455" s="42">
        <v>6416</v>
      </c>
      <c r="F455" s="42">
        <v>5758</v>
      </c>
      <c r="G455" s="42">
        <v>6416</v>
      </c>
      <c r="H455" s="54">
        <f t="shared" si="0"/>
        <v>0</v>
      </c>
      <c r="I455" s="54">
        <f t="shared" si="1"/>
        <v>194.424242424242</v>
      </c>
      <c r="J455" s="54">
        <f t="shared" si="2"/>
        <v>1</v>
      </c>
      <c r="K455" s="54">
        <f t="shared" si="3"/>
        <v>1.11427579020493</v>
      </c>
      <c r="L455" s="143">
        <v>20604</v>
      </c>
    </row>
    <row r="456" ht="15" customHeight="1" spans="1:12">
      <c r="A456" s="75"/>
      <c r="B456" s="144" t="s">
        <v>395</v>
      </c>
      <c r="C456" s="42">
        <v>0</v>
      </c>
      <c r="D456" s="42">
        <v>0</v>
      </c>
      <c r="E456" s="42">
        <v>0</v>
      </c>
      <c r="F456" s="42">
        <v>0</v>
      </c>
      <c r="G456" s="42">
        <v>0</v>
      </c>
      <c r="H456" s="54">
        <f t="shared" si="0"/>
        <v>0</v>
      </c>
      <c r="I456" s="54">
        <f t="shared" si="1"/>
        <v>0</v>
      </c>
      <c r="J456" s="54">
        <f t="shared" si="2"/>
        <v>0</v>
      </c>
      <c r="K456" s="54">
        <f t="shared" si="3"/>
        <v>0</v>
      </c>
      <c r="L456" s="143">
        <v>2060401</v>
      </c>
    </row>
    <row r="457" ht="15" customHeight="1" spans="1:12">
      <c r="A457" s="75"/>
      <c r="B457" s="144" t="s">
        <v>409</v>
      </c>
      <c r="C457" s="42">
        <v>0</v>
      </c>
      <c r="D457" s="42">
        <v>0</v>
      </c>
      <c r="E457" s="42">
        <v>0</v>
      </c>
      <c r="F457" s="42">
        <v>5758</v>
      </c>
      <c r="G457" s="42">
        <v>6382</v>
      </c>
      <c r="H457" s="54">
        <f t="shared" si="0"/>
        <v>0</v>
      </c>
      <c r="I457" s="54">
        <f t="shared" si="1"/>
        <v>0</v>
      </c>
      <c r="J457" s="54">
        <f t="shared" si="2"/>
        <v>0</v>
      </c>
      <c r="K457" s="54">
        <f t="shared" si="3"/>
        <v>1.10837096213963</v>
      </c>
      <c r="L457" s="143">
        <v>2060404</v>
      </c>
    </row>
    <row r="458" ht="15" customHeight="1" spans="1:12">
      <c r="A458" s="75"/>
      <c r="B458" s="144" t="s">
        <v>410</v>
      </c>
      <c r="C458" s="42">
        <v>0</v>
      </c>
      <c r="D458" s="42">
        <v>0</v>
      </c>
      <c r="E458" s="42">
        <v>0</v>
      </c>
      <c r="F458" s="42">
        <v>0</v>
      </c>
      <c r="G458" s="42">
        <v>0</v>
      </c>
      <c r="H458" s="54">
        <f t="shared" si="0"/>
        <v>0</v>
      </c>
      <c r="I458" s="54">
        <f t="shared" si="1"/>
        <v>0</v>
      </c>
      <c r="J458" s="54">
        <f t="shared" si="2"/>
        <v>0</v>
      </c>
      <c r="K458" s="54">
        <f t="shared" si="3"/>
        <v>0</v>
      </c>
      <c r="L458" s="143">
        <v>2060405</v>
      </c>
    </row>
    <row r="459" ht="15" customHeight="1" spans="1:12">
      <c r="A459" s="75"/>
      <c r="B459" s="144" t="s">
        <v>411</v>
      </c>
      <c r="C459" s="42">
        <v>0</v>
      </c>
      <c r="D459" s="42">
        <v>0</v>
      </c>
      <c r="E459" s="42">
        <v>0</v>
      </c>
      <c r="F459" s="42">
        <v>0</v>
      </c>
      <c r="G459" s="42">
        <v>34</v>
      </c>
      <c r="H459" s="54">
        <f t="shared" si="0"/>
        <v>0</v>
      </c>
      <c r="I459" s="54">
        <f t="shared" si="1"/>
        <v>0</v>
      </c>
      <c r="J459" s="54">
        <f t="shared" si="2"/>
        <v>0</v>
      </c>
      <c r="K459" s="54">
        <f t="shared" si="3"/>
        <v>0</v>
      </c>
      <c r="L459" s="143">
        <v>2060499</v>
      </c>
    </row>
    <row r="460" ht="15" customHeight="1" spans="1:12">
      <c r="A460" s="75"/>
      <c r="B460" s="144" t="s">
        <v>412</v>
      </c>
      <c r="C460" s="42">
        <v>0</v>
      </c>
      <c r="D460" s="42">
        <v>0</v>
      </c>
      <c r="E460" s="42">
        <v>0</v>
      </c>
      <c r="F460" s="42">
        <v>0</v>
      </c>
      <c r="G460" s="42">
        <v>0</v>
      </c>
      <c r="H460" s="54">
        <f t="shared" si="0"/>
        <v>0</v>
      </c>
      <c r="I460" s="54">
        <f t="shared" si="1"/>
        <v>0</v>
      </c>
      <c r="J460" s="54">
        <f t="shared" si="2"/>
        <v>0</v>
      </c>
      <c r="K460" s="54">
        <f t="shared" si="3"/>
        <v>0</v>
      </c>
      <c r="L460" s="143">
        <v>20605</v>
      </c>
    </row>
    <row r="461" ht="15" customHeight="1" spans="1:12">
      <c r="A461" s="75"/>
      <c r="B461" s="144" t="s">
        <v>395</v>
      </c>
      <c r="C461" s="42">
        <v>0</v>
      </c>
      <c r="D461" s="42">
        <v>0</v>
      </c>
      <c r="E461" s="42">
        <v>0</v>
      </c>
      <c r="F461" s="42">
        <v>0</v>
      </c>
      <c r="G461" s="42">
        <v>0</v>
      </c>
      <c r="H461" s="54">
        <f t="shared" si="0"/>
        <v>0</v>
      </c>
      <c r="I461" s="54">
        <f t="shared" si="1"/>
        <v>0</v>
      </c>
      <c r="J461" s="54">
        <f t="shared" si="2"/>
        <v>0</v>
      </c>
      <c r="K461" s="54">
        <f t="shared" si="3"/>
        <v>0</v>
      </c>
      <c r="L461" s="143">
        <v>2060501</v>
      </c>
    </row>
    <row r="462" ht="15" customHeight="1" spans="1:12">
      <c r="A462" s="75"/>
      <c r="B462" s="144" t="s">
        <v>413</v>
      </c>
      <c r="C462" s="42">
        <v>0</v>
      </c>
      <c r="D462" s="42">
        <v>0</v>
      </c>
      <c r="E462" s="42">
        <v>0</v>
      </c>
      <c r="F462" s="42">
        <v>0</v>
      </c>
      <c r="G462" s="42">
        <v>0</v>
      </c>
      <c r="H462" s="54">
        <f t="shared" si="0"/>
        <v>0</v>
      </c>
      <c r="I462" s="54">
        <f t="shared" si="1"/>
        <v>0</v>
      </c>
      <c r="J462" s="54">
        <f t="shared" si="2"/>
        <v>0</v>
      </c>
      <c r="K462" s="54">
        <f t="shared" si="3"/>
        <v>0</v>
      </c>
      <c r="L462" s="143">
        <v>2060502</v>
      </c>
    </row>
    <row r="463" ht="15" customHeight="1" spans="1:12">
      <c r="A463" s="75"/>
      <c r="B463" s="144" t="s">
        <v>414</v>
      </c>
      <c r="C463" s="42">
        <v>0</v>
      </c>
      <c r="D463" s="42">
        <v>0</v>
      </c>
      <c r="E463" s="42">
        <v>0</v>
      </c>
      <c r="F463" s="42">
        <v>0</v>
      </c>
      <c r="G463" s="42">
        <v>0</v>
      </c>
      <c r="H463" s="54">
        <f t="shared" si="0"/>
        <v>0</v>
      </c>
      <c r="I463" s="54">
        <f t="shared" si="1"/>
        <v>0</v>
      </c>
      <c r="J463" s="54">
        <f t="shared" si="2"/>
        <v>0</v>
      </c>
      <c r="K463" s="54">
        <f t="shared" si="3"/>
        <v>0</v>
      </c>
      <c r="L463" s="143">
        <v>2060503</v>
      </c>
    </row>
    <row r="464" ht="15" customHeight="1" spans="1:12">
      <c r="A464" s="75"/>
      <c r="B464" s="144" t="s">
        <v>415</v>
      </c>
      <c r="C464" s="42">
        <v>0</v>
      </c>
      <c r="D464" s="42">
        <v>0</v>
      </c>
      <c r="E464" s="42">
        <v>0</v>
      </c>
      <c r="F464" s="42">
        <v>0</v>
      </c>
      <c r="G464" s="42">
        <v>0</v>
      </c>
      <c r="H464" s="54">
        <f t="shared" si="0"/>
        <v>0</v>
      </c>
      <c r="I464" s="54">
        <f t="shared" si="1"/>
        <v>0</v>
      </c>
      <c r="J464" s="54">
        <f t="shared" si="2"/>
        <v>0</v>
      </c>
      <c r="K464" s="54">
        <f t="shared" si="3"/>
        <v>0</v>
      </c>
      <c r="L464" s="143">
        <v>2060599</v>
      </c>
    </row>
    <row r="465" ht="15" customHeight="1" spans="1:12">
      <c r="A465" s="75"/>
      <c r="B465" s="144" t="s">
        <v>416</v>
      </c>
      <c r="C465" s="42">
        <v>0</v>
      </c>
      <c r="D465" s="42">
        <v>0</v>
      </c>
      <c r="E465" s="42">
        <v>0</v>
      </c>
      <c r="F465" s="42">
        <v>0</v>
      </c>
      <c r="G465" s="42">
        <v>0</v>
      </c>
      <c r="H465" s="54">
        <f t="shared" si="0"/>
        <v>0</v>
      </c>
      <c r="I465" s="54">
        <f t="shared" si="1"/>
        <v>0</v>
      </c>
      <c r="J465" s="54">
        <f t="shared" si="2"/>
        <v>0</v>
      </c>
      <c r="K465" s="54">
        <f t="shared" si="3"/>
        <v>0</v>
      </c>
      <c r="L465" s="143">
        <v>20606</v>
      </c>
    </row>
    <row r="466" ht="15" customHeight="1" spans="1:12">
      <c r="A466" s="75"/>
      <c r="B466" s="144" t="s">
        <v>417</v>
      </c>
      <c r="C466" s="42">
        <v>0</v>
      </c>
      <c r="D466" s="42">
        <v>0</v>
      </c>
      <c r="E466" s="42">
        <v>0</v>
      </c>
      <c r="F466" s="42">
        <v>0</v>
      </c>
      <c r="G466" s="42">
        <v>0</v>
      </c>
      <c r="H466" s="54">
        <f t="shared" si="0"/>
        <v>0</v>
      </c>
      <c r="I466" s="54">
        <f t="shared" si="1"/>
        <v>0</v>
      </c>
      <c r="J466" s="54">
        <f t="shared" si="2"/>
        <v>0</v>
      </c>
      <c r="K466" s="54">
        <f t="shared" si="3"/>
        <v>0</v>
      </c>
      <c r="L466" s="143">
        <v>2060601</v>
      </c>
    </row>
    <row r="467" ht="15" customHeight="1" spans="1:12">
      <c r="A467" s="75"/>
      <c r="B467" s="144" t="s">
        <v>418</v>
      </c>
      <c r="C467" s="42">
        <v>0</v>
      </c>
      <c r="D467" s="42">
        <v>0</v>
      </c>
      <c r="E467" s="42">
        <v>0</v>
      </c>
      <c r="F467" s="42">
        <v>0</v>
      </c>
      <c r="G467" s="42">
        <v>0</v>
      </c>
      <c r="H467" s="54">
        <f t="shared" si="0"/>
        <v>0</v>
      </c>
      <c r="I467" s="54">
        <f t="shared" si="1"/>
        <v>0</v>
      </c>
      <c r="J467" s="54">
        <f t="shared" si="2"/>
        <v>0</v>
      </c>
      <c r="K467" s="54">
        <f t="shared" si="3"/>
        <v>0</v>
      </c>
      <c r="L467" s="143">
        <v>2060602</v>
      </c>
    </row>
    <row r="468" ht="15" customHeight="1" spans="1:12">
      <c r="A468" s="75"/>
      <c r="B468" s="144" t="s">
        <v>419</v>
      </c>
      <c r="C468" s="42">
        <v>0</v>
      </c>
      <c r="D468" s="42">
        <v>0</v>
      </c>
      <c r="E468" s="42">
        <v>0</v>
      </c>
      <c r="F468" s="42">
        <v>0</v>
      </c>
      <c r="G468" s="42">
        <v>0</v>
      </c>
      <c r="H468" s="54">
        <f t="shared" si="0"/>
        <v>0</v>
      </c>
      <c r="I468" s="54">
        <f t="shared" si="1"/>
        <v>0</v>
      </c>
      <c r="J468" s="54">
        <f t="shared" si="2"/>
        <v>0</v>
      </c>
      <c r="K468" s="54">
        <f t="shared" si="3"/>
        <v>0</v>
      </c>
      <c r="L468" s="143">
        <v>2060603</v>
      </c>
    </row>
    <row r="469" ht="15" customHeight="1" spans="1:12">
      <c r="A469" s="75"/>
      <c r="B469" s="144" t="s">
        <v>420</v>
      </c>
      <c r="C469" s="42">
        <v>0</v>
      </c>
      <c r="D469" s="42">
        <v>0</v>
      </c>
      <c r="E469" s="42">
        <v>0</v>
      </c>
      <c r="F469" s="42">
        <v>0</v>
      </c>
      <c r="G469" s="42">
        <v>0</v>
      </c>
      <c r="H469" s="54">
        <f t="shared" si="0"/>
        <v>0</v>
      </c>
      <c r="I469" s="54">
        <f t="shared" si="1"/>
        <v>0</v>
      </c>
      <c r="J469" s="54">
        <f t="shared" si="2"/>
        <v>0</v>
      </c>
      <c r="K469" s="54">
        <f t="shared" si="3"/>
        <v>0</v>
      </c>
      <c r="L469" s="143">
        <v>2060699</v>
      </c>
    </row>
    <row r="470" ht="15" customHeight="1" spans="1:12">
      <c r="A470" s="75"/>
      <c r="B470" s="144" t="s">
        <v>421</v>
      </c>
      <c r="C470" s="42">
        <v>0</v>
      </c>
      <c r="D470" s="42">
        <v>172</v>
      </c>
      <c r="E470" s="42">
        <v>101</v>
      </c>
      <c r="F470" s="42">
        <v>71</v>
      </c>
      <c r="G470" s="42">
        <v>101</v>
      </c>
      <c r="H470" s="54">
        <f t="shared" si="0"/>
        <v>0</v>
      </c>
      <c r="I470" s="54">
        <f t="shared" si="1"/>
        <v>0.587209302325581</v>
      </c>
      <c r="J470" s="54">
        <f t="shared" si="2"/>
        <v>1</v>
      </c>
      <c r="K470" s="54">
        <f t="shared" si="3"/>
        <v>1.42253521126761</v>
      </c>
      <c r="L470" s="143">
        <v>20607</v>
      </c>
    </row>
    <row r="471" ht="15" customHeight="1" spans="1:12">
      <c r="A471" s="75"/>
      <c r="B471" s="144" t="s">
        <v>395</v>
      </c>
      <c r="C471" s="42">
        <v>0</v>
      </c>
      <c r="D471" s="42">
        <v>0</v>
      </c>
      <c r="E471" s="42">
        <v>0</v>
      </c>
      <c r="F471" s="42">
        <v>64</v>
      </c>
      <c r="G471" s="42">
        <v>72</v>
      </c>
      <c r="H471" s="54">
        <f t="shared" si="0"/>
        <v>0</v>
      </c>
      <c r="I471" s="54">
        <f t="shared" si="1"/>
        <v>0</v>
      </c>
      <c r="J471" s="54">
        <f t="shared" si="2"/>
        <v>0</v>
      </c>
      <c r="K471" s="54">
        <f t="shared" si="3"/>
        <v>1.125</v>
      </c>
      <c r="L471" s="143">
        <v>2060701</v>
      </c>
    </row>
    <row r="472" ht="15" customHeight="1" spans="1:12">
      <c r="A472" s="75"/>
      <c r="B472" s="144" t="s">
        <v>422</v>
      </c>
      <c r="C472" s="42">
        <v>0</v>
      </c>
      <c r="D472" s="42">
        <v>0</v>
      </c>
      <c r="E472" s="42">
        <v>0</v>
      </c>
      <c r="F472" s="42">
        <v>7</v>
      </c>
      <c r="G472" s="42">
        <v>27</v>
      </c>
      <c r="H472" s="54">
        <f t="shared" si="0"/>
        <v>0</v>
      </c>
      <c r="I472" s="54">
        <f t="shared" si="1"/>
        <v>0</v>
      </c>
      <c r="J472" s="54">
        <f t="shared" si="2"/>
        <v>0</v>
      </c>
      <c r="K472" s="54">
        <f t="shared" si="3"/>
        <v>3.85714285714286</v>
      </c>
      <c r="L472" s="143">
        <v>2060702</v>
      </c>
    </row>
    <row r="473" ht="15" customHeight="1" spans="1:12">
      <c r="A473" s="75"/>
      <c r="B473" s="144" t="s">
        <v>423</v>
      </c>
      <c r="C473" s="42">
        <v>0</v>
      </c>
      <c r="D473" s="42">
        <v>0</v>
      </c>
      <c r="E473" s="42">
        <v>0</v>
      </c>
      <c r="F473" s="42">
        <v>0</v>
      </c>
      <c r="G473" s="42">
        <v>0</v>
      </c>
      <c r="H473" s="54">
        <f t="shared" si="0"/>
        <v>0</v>
      </c>
      <c r="I473" s="54">
        <f t="shared" si="1"/>
        <v>0</v>
      </c>
      <c r="J473" s="54">
        <f t="shared" si="2"/>
        <v>0</v>
      </c>
      <c r="K473" s="54">
        <f t="shared" si="3"/>
        <v>0</v>
      </c>
      <c r="L473" s="143">
        <v>2060703</v>
      </c>
    </row>
    <row r="474" ht="15" customHeight="1" spans="1:12">
      <c r="A474" s="75"/>
      <c r="B474" s="144" t="s">
        <v>424</v>
      </c>
      <c r="C474" s="42">
        <v>0</v>
      </c>
      <c r="D474" s="42">
        <v>0</v>
      </c>
      <c r="E474" s="42">
        <v>0</v>
      </c>
      <c r="F474" s="42">
        <v>0</v>
      </c>
      <c r="G474" s="42">
        <v>0</v>
      </c>
      <c r="H474" s="54">
        <f t="shared" si="0"/>
        <v>0</v>
      </c>
      <c r="I474" s="54">
        <f t="shared" si="1"/>
        <v>0</v>
      </c>
      <c r="J474" s="54">
        <f t="shared" si="2"/>
        <v>0</v>
      </c>
      <c r="K474" s="54">
        <f t="shared" si="3"/>
        <v>0</v>
      </c>
      <c r="L474" s="143">
        <v>2060704</v>
      </c>
    </row>
    <row r="475" ht="15" customHeight="1" spans="1:12">
      <c r="A475" s="75"/>
      <c r="B475" s="144" t="s">
        <v>425</v>
      </c>
      <c r="C475" s="42">
        <v>0</v>
      </c>
      <c r="D475" s="42">
        <v>0</v>
      </c>
      <c r="E475" s="42">
        <v>0</v>
      </c>
      <c r="F475" s="42">
        <v>0</v>
      </c>
      <c r="G475" s="42">
        <v>0</v>
      </c>
      <c r="H475" s="54">
        <f t="shared" si="0"/>
        <v>0</v>
      </c>
      <c r="I475" s="54">
        <f t="shared" si="1"/>
        <v>0</v>
      </c>
      <c r="J475" s="54">
        <f t="shared" si="2"/>
        <v>0</v>
      </c>
      <c r="K475" s="54">
        <f t="shared" si="3"/>
        <v>0</v>
      </c>
      <c r="L475" s="143">
        <v>2060705</v>
      </c>
    </row>
    <row r="476" ht="15" customHeight="1" spans="1:12">
      <c r="A476" s="75"/>
      <c r="B476" s="144" t="s">
        <v>426</v>
      </c>
      <c r="C476" s="42">
        <v>0</v>
      </c>
      <c r="D476" s="42">
        <v>0</v>
      </c>
      <c r="E476" s="42">
        <v>0</v>
      </c>
      <c r="F476" s="42">
        <v>0</v>
      </c>
      <c r="G476" s="42">
        <v>2</v>
      </c>
      <c r="H476" s="54">
        <f t="shared" si="0"/>
        <v>0</v>
      </c>
      <c r="I476" s="54">
        <f t="shared" si="1"/>
        <v>0</v>
      </c>
      <c r="J476" s="54">
        <f t="shared" si="2"/>
        <v>0</v>
      </c>
      <c r="K476" s="54">
        <f t="shared" si="3"/>
        <v>0</v>
      </c>
      <c r="L476" s="143">
        <v>2060799</v>
      </c>
    </row>
    <row r="477" ht="15" customHeight="1" spans="1:12">
      <c r="A477" s="75"/>
      <c r="B477" s="144" t="s">
        <v>427</v>
      </c>
      <c r="C477" s="42">
        <v>0</v>
      </c>
      <c r="D477" s="42">
        <v>0</v>
      </c>
      <c r="E477" s="42">
        <v>0</v>
      </c>
      <c r="F477" s="42">
        <v>0</v>
      </c>
      <c r="G477" s="42">
        <v>0</v>
      </c>
      <c r="H477" s="54">
        <f t="shared" si="0"/>
        <v>0</v>
      </c>
      <c r="I477" s="54">
        <f t="shared" si="1"/>
        <v>0</v>
      </c>
      <c r="J477" s="54">
        <f t="shared" si="2"/>
        <v>0</v>
      </c>
      <c r="K477" s="54">
        <f t="shared" si="3"/>
        <v>0</v>
      </c>
      <c r="L477" s="143">
        <v>20608</v>
      </c>
    </row>
    <row r="478" ht="15" customHeight="1" spans="1:12">
      <c r="A478" s="75"/>
      <c r="B478" s="144" t="s">
        <v>428</v>
      </c>
      <c r="C478" s="42">
        <v>0</v>
      </c>
      <c r="D478" s="42">
        <v>0</v>
      </c>
      <c r="E478" s="42">
        <v>0</v>
      </c>
      <c r="F478" s="42">
        <v>0</v>
      </c>
      <c r="G478" s="42">
        <v>0</v>
      </c>
      <c r="H478" s="54">
        <f t="shared" si="0"/>
        <v>0</v>
      </c>
      <c r="I478" s="54">
        <f t="shared" si="1"/>
        <v>0</v>
      </c>
      <c r="J478" s="54">
        <f t="shared" si="2"/>
        <v>0</v>
      </c>
      <c r="K478" s="54">
        <f t="shared" si="3"/>
        <v>0</v>
      </c>
      <c r="L478" s="143">
        <v>2060801</v>
      </c>
    </row>
    <row r="479" ht="15" customHeight="1" spans="1:12">
      <c r="A479" s="75"/>
      <c r="B479" s="144" t="s">
        <v>429</v>
      </c>
      <c r="C479" s="42">
        <v>0</v>
      </c>
      <c r="D479" s="42">
        <v>0</v>
      </c>
      <c r="E479" s="42">
        <v>0</v>
      </c>
      <c r="F479" s="42">
        <v>0</v>
      </c>
      <c r="G479" s="42">
        <v>0</v>
      </c>
      <c r="H479" s="54">
        <f t="shared" si="0"/>
        <v>0</v>
      </c>
      <c r="I479" s="54">
        <f t="shared" si="1"/>
        <v>0</v>
      </c>
      <c r="J479" s="54">
        <f t="shared" si="2"/>
        <v>0</v>
      </c>
      <c r="K479" s="54">
        <f t="shared" si="3"/>
        <v>0</v>
      </c>
      <c r="L479" s="143">
        <v>2060802</v>
      </c>
    </row>
    <row r="480" ht="15" customHeight="1" spans="1:12">
      <c r="A480" s="75"/>
      <c r="B480" s="144" t="s">
        <v>430</v>
      </c>
      <c r="C480" s="42">
        <v>0</v>
      </c>
      <c r="D480" s="42">
        <v>0</v>
      </c>
      <c r="E480" s="42">
        <v>0</v>
      </c>
      <c r="F480" s="42">
        <v>0</v>
      </c>
      <c r="G480" s="42">
        <v>0</v>
      </c>
      <c r="H480" s="54">
        <f t="shared" si="0"/>
        <v>0</v>
      </c>
      <c r="I480" s="54">
        <f t="shared" si="1"/>
        <v>0</v>
      </c>
      <c r="J480" s="54">
        <f t="shared" si="2"/>
        <v>0</v>
      </c>
      <c r="K480" s="54">
        <f t="shared" si="3"/>
        <v>0</v>
      </c>
      <c r="L480" s="143">
        <v>2060899</v>
      </c>
    </row>
    <row r="481" ht="15" customHeight="1" spans="1:12">
      <c r="A481" s="75"/>
      <c r="B481" s="144" t="s">
        <v>431</v>
      </c>
      <c r="C481" s="42">
        <v>0</v>
      </c>
      <c r="D481" s="42">
        <v>0</v>
      </c>
      <c r="E481" s="42">
        <v>0</v>
      </c>
      <c r="F481" s="42">
        <v>0</v>
      </c>
      <c r="G481" s="42">
        <v>0</v>
      </c>
      <c r="H481" s="54">
        <f t="shared" si="0"/>
        <v>0</v>
      </c>
      <c r="I481" s="54">
        <f t="shared" si="1"/>
        <v>0</v>
      </c>
      <c r="J481" s="54">
        <f t="shared" si="2"/>
        <v>0</v>
      </c>
      <c r="K481" s="54">
        <f t="shared" si="3"/>
        <v>0</v>
      </c>
      <c r="L481" s="143">
        <v>20609</v>
      </c>
    </row>
    <row r="482" ht="15" customHeight="1" spans="1:12">
      <c r="A482" s="75"/>
      <c r="B482" s="144" t="s">
        <v>432</v>
      </c>
      <c r="C482" s="42">
        <v>0</v>
      </c>
      <c r="D482" s="42">
        <v>0</v>
      </c>
      <c r="E482" s="42">
        <v>0</v>
      </c>
      <c r="F482" s="42">
        <v>0</v>
      </c>
      <c r="G482" s="42">
        <v>0</v>
      </c>
      <c r="H482" s="54">
        <f t="shared" si="0"/>
        <v>0</v>
      </c>
      <c r="I482" s="54">
        <f t="shared" si="1"/>
        <v>0</v>
      </c>
      <c r="J482" s="54">
        <f t="shared" si="2"/>
        <v>0</v>
      </c>
      <c r="K482" s="54">
        <f t="shared" si="3"/>
        <v>0</v>
      </c>
      <c r="L482" s="143">
        <v>2060901</v>
      </c>
    </row>
    <row r="483" ht="15" customHeight="1" spans="1:12">
      <c r="A483" s="75"/>
      <c r="B483" s="144" t="s">
        <v>433</v>
      </c>
      <c r="C483" s="42">
        <v>0</v>
      </c>
      <c r="D483" s="42">
        <v>0</v>
      </c>
      <c r="E483" s="42">
        <v>0</v>
      </c>
      <c r="F483" s="42">
        <v>0</v>
      </c>
      <c r="G483" s="42">
        <v>0</v>
      </c>
      <c r="H483" s="54">
        <f t="shared" si="0"/>
        <v>0</v>
      </c>
      <c r="I483" s="54">
        <f t="shared" si="1"/>
        <v>0</v>
      </c>
      <c r="J483" s="54">
        <f t="shared" si="2"/>
        <v>0</v>
      </c>
      <c r="K483" s="54">
        <f t="shared" si="3"/>
        <v>0</v>
      </c>
      <c r="L483" s="143">
        <v>2060902</v>
      </c>
    </row>
    <row r="484" ht="15" customHeight="1" spans="1:12">
      <c r="A484" s="75"/>
      <c r="B484" s="144" t="s">
        <v>434</v>
      </c>
      <c r="C484" s="42">
        <v>0</v>
      </c>
      <c r="D484" s="42">
        <v>0</v>
      </c>
      <c r="E484" s="42">
        <v>0</v>
      </c>
      <c r="F484" s="42">
        <v>0</v>
      </c>
      <c r="G484" s="42">
        <v>0</v>
      </c>
      <c r="H484" s="54">
        <f t="shared" si="0"/>
        <v>0</v>
      </c>
      <c r="I484" s="54">
        <f t="shared" si="1"/>
        <v>0</v>
      </c>
      <c r="J484" s="54">
        <f t="shared" si="2"/>
        <v>0</v>
      </c>
      <c r="K484" s="54">
        <f t="shared" si="3"/>
        <v>0</v>
      </c>
      <c r="L484" s="143">
        <v>2060999</v>
      </c>
    </row>
    <row r="485" ht="15" customHeight="1" spans="1:12">
      <c r="A485" s="75"/>
      <c r="B485" s="144" t="s">
        <v>435</v>
      </c>
      <c r="C485" s="42">
        <v>0</v>
      </c>
      <c r="D485" s="42">
        <v>568</v>
      </c>
      <c r="E485" s="42">
        <v>91</v>
      </c>
      <c r="F485" s="42">
        <v>743</v>
      </c>
      <c r="G485" s="42">
        <v>91</v>
      </c>
      <c r="H485" s="54">
        <f t="shared" si="0"/>
        <v>0</v>
      </c>
      <c r="I485" s="54">
        <f t="shared" si="1"/>
        <v>0.160211267605634</v>
      </c>
      <c r="J485" s="54">
        <f t="shared" si="2"/>
        <v>1</v>
      </c>
      <c r="K485" s="54">
        <f t="shared" si="3"/>
        <v>0.122476446837147</v>
      </c>
      <c r="L485" s="143">
        <v>20699</v>
      </c>
    </row>
    <row r="486" ht="15" customHeight="1" spans="1:12">
      <c r="A486" s="75"/>
      <c r="B486" s="144" t="s">
        <v>436</v>
      </c>
      <c r="C486" s="42">
        <v>0</v>
      </c>
      <c r="D486" s="42">
        <v>0</v>
      </c>
      <c r="E486" s="42">
        <v>0</v>
      </c>
      <c r="F486" s="42">
        <v>0</v>
      </c>
      <c r="G486" s="42">
        <v>0</v>
      </c>
      <c r="H486" s="54">
        <f t="shared" si="0"/>
        <v>0</v>
      </c>
      <c r="I486" s="54">
        <f t="shared" si="1"/>
        <v>0</v>
      </c>
      <c r="J486" s="54">
        <f t="shared" si="2"/>
        <v>0</v>
      </c>
      <c r="K486" s="54">
        <f t="shared" si="3"/>
        <v>0</v>
      </c>
      <c r="L486" s="143">
        <v>2069901</v>
      </c>
    </row>
    <row r="487" ht="15" customHeight="1" spans="1:12">
      <c r="A487" s="75"/>
      <c r="B487" s="144" t="s">
        <v>437</v>
      </c>
      <c r="C487" s="42">
        <v>0</v>
      </c>
      <c r="D487" s="42">
        <v>0</v>
      </c>
      <c r="E487" s="42">
        <v>0</v>
      </c>
      <c r="F487" s="42">
        <v>0</v>
      </c>
      <c r="G487" s="42">
        <v>0</v>
      </c>
      <c r="H487" s="54">
        <f t="shared" si="0"/>
        <v>0</v>
      </c>
      <c r="I487" s="54">
        <f t="shared" si="1"/>
        <v>0</v>
      </c>
      <c r="J487" s="54">
        <f t="shared" si="2"/>
        <v>0</v>
      </c>
      <c r="K487" s="54">
        <f t="shared" si="3"/>
        <v>0</v>
      </c>
      <c r="L487" s="143">
        <v>2069902</v>
      </c>
    </row>
    <row r="488" ht="15" customHeight="1" spans="1:12">
      <c r="A488" s="75"/>
      <c r="B488" s="144" t="s">
        <v>438</v>
      </c>
      <c r="C488" s="42">
        <v>0</v>
      </c>
      <c r="D488" s="42">
        <v>0</v>
      </c>
      <c r="E488" s="42">
        <v>0</v>
      </c>
      <c r="F488" s="42">
        <v>0</v>
      </c>
      <c r="G488" s="42">
        <v>0</v>
      </c>
      <c r="H488" s="54">
        <f t="shared" si="0"/>
        <v>0</v>
      </c>
      <c r="I488" s="54">
        <f t="shared" si="1"/>
        <v>0</v>
      </c>
      <c r="J488" s="54">
        <f t="shared" si="2"/>
        <v>0</v>
      </c>
      <c r="K488" s="54">
        <f t="shared" si="3"/>
        <v>0</v>
      </c>
      <c r="L488" s="143">
        <v>2069903</v>
      </c>
    </row>
    <row r="489" ht="15" customHeight="1" spans="1:12">
      <c r="A489" s="75"/>
      <c r="B489" s="144" t="s">
        <v>439</v>
      </c>
      <c r="C489" s="42">
        <v>0</v>
      </c>
      <c r="D489" s="42">
        <v>0</v>
      </c>
      <c r="E489" s="42">
        <v>0</v>
      </c>
      <c r="F489" s="42">
        <v>743</v>
      </c>
      <c r="G489" s="42">
        <v>91</v>
      </c>
      <c r="H489" s="54">
        <f t="shared" si="0"/>
        <v>0</v>
      </c>
      <c r="I489" s="54">
        <f t="shared" si="1"/>
        <v>0</v>
      </c>
      <c r="J489" s="54">
        <f t="shared" si="2"/>
        <v>0</v>
      </c>
      <c r="K489" s="54">
        <f t="shared" si="3"/>
        <v>0.122476446837147</v>
      </c>
      <c r="L489" s="143">
        <v>2069999</v>
      </c>
    </row>
    <row r="490" ht="15" customHeight="1" spans="1:12">
      <c r="A490" s="59" t="s">
        <v>440</v>
      </c>
      <c r="B490" s="144" t="s">
        <v>67</v>
      </c>
      <c r="C490" s="42">
        <v>0</v>
      </c>
      <c r="D490" s="42">
        <v>1884</v>
      </c>
      <c r="E490" s="42">
        <v>2237</v>
      </c>
      <c r="F490" s="42">
        <v>1932</v>
      </c>
      <c r="G490" s="42">
        <v>2237</v>
      </c>
      <c r="H490" s="54">
        <f t="shared" si="0"/>
        <v>0</v>
      </c>
      <c r="I490" s="54">
        <f t="shared" si="1"/>
        <v>1.18736730360934</v>
      </c>
      <c r="J490" s="54">
        <f t="shared" si="2"/>
        <v>1</v>
      </c>
      <c r="K490" s="54">
        <f t="shared" si="3"/>
        <v>1.15786749482402</v>
      </c>
      <c r="L490" s="143">
        <v>207</v>
      </c>
    </row>
    <row r="491" ht="15" customHeight="1" spans="1:12">
      <c r="A491" s="75"/>
      <c r="B491" s="144" t="s">
        <v>441</v>
      </c>
      <c r="C491" s="42">
        <v>0</v>
      </c>
      <c r="D491" s="42">
        <v>1314</v>
      </c>
      <c r="E491" s="42">
        <v>1441</v>
      </c>
      <c r="F491" s="42">
        <v>1321</v>
      </c>
      <c r="G491" s="42">
        <v>1441</v>
      </c>
      <c r="H491" s="54">
        <f t="shared" si="0"/>
        <v>0</v>
      </c>
      <c r="I491" s="54">
        <f t="shared" si="1"/>
        <v>1.09665144596651</v>
      </c>
      <c r="J491" s="54">
        <f t="shared" si="2"/>
        <v>1</v>
      </c>
      <c r="K491" s="54">
        <f t="shared" si="3"/>
        <v>1.09084027252082</v>
      </c>
      <c r="L491" s="143">
        <v>20701</v>
      </c>
    </row>
    <row r="492" ht="15" customHeight="1" spans="1:12">
      <c r="A492" s="75"/>
      <c r="B492" s="144" t="s">
        <v>114</v>
      </c>
      <c r="C492" s="42">
        <v>0</v>
      </c>
      <c r="D492" s="42">
        <v>0</v>
      </c>
      <c r="E492" s="42">
        <v>0</v>
      </c>
      <c r="F492" s="42">
        <v>287</v>
      </c>
      <c r="G492" s="42">
        <v>241</v>
      </c>
      <c r="H492" s="54">
        <f t="shared" si="0"/>
        <v>0</v>
      </c>
      <c r="I492" s="54">
        <f t="shared" si="1"/>
        <v>0</v>
      </c>
      <c r="J492" s="54">
        <f t="shared" si="2"/>
        <v>0</v>
      </c>
      <c r="K492" s="54">
        <f t="shared" si="3"/>
        <v>0.839721254355401</v>
      </c>
      <c r="L492" s="143">
        <v>2070101</v>
      </c>
    </row>
    <row r="493" ht="15" customHeight="1" spans="1:12">
      <c r="A493" s="75"/>
      <c r="B493" s="144" t="s">
        <v>115</v>
      </c>
      <c r="C493" s="42">
        <v>0</v>
      </c>
      <c r="D493" s="42">
        <v>0</v>
      </c>
      <c r="E493" s="42">
        <v>0</v>
      </c>
      <c r="F493" s="42">
        <v>0</v>
      </c>
      <c r="G493" s="42">
        <v>0</v>
      </c>
      <c r="H493" s="54">
        <f t="shared" si="0"/>
        <v>0</v>
      </c>
      <c r="I493" s="54">
        <f t="shared" si="1"/>
        <v>0</v>
      </c>
      <c r="J493" s="54">
        <f t="shared" si="2"/>
        <v>0</v>
      </c>
      <c r="K493" s="54">
        <f t="shared" si="3"/>
        <v>0</v>
      </c>
      <c r="L493" s="143">
        <v>2070102</v>
      </c>
    </row>
    <row r="494" ht="15" customHeight="1" spans="1:12">
      <c r="A494" s="75"/>
      <c r="B494" s="144" t="s">
        <v>116</v>
      </c>
      <c r="C494" s="42">
        <v>0</v>
      </c>
      <c r="D494" s="42">
        <v>0</v>
      </c>
      <c r="E494" s="42">
        <v>0</v>
      </c>
      <c r="F494" s="42">
        <v>0</v>
      </c>
      <c r="G494" s="42">
        <v>0</v>
      </c>
      <c r="H494" s="54">
        <f t="shared" si="0"/>
        <v>0</v>
      </c>
      <c r="I494" s="54">
        <f t="shared" si="1"/>
        <v>0</v>
      </c>
      <c r="J494" s="54">
        <f t="shared" si="2"/>
        <v>0</v>
      </c>
      <c r="K494" s="54">
        <f t="shared" si="3"/>
        <v>0</v>
      </c>
      <c r="L494" s="143">
        <v>2070103</v>
      </c>
    </row>
    <row r="495" ht="15" customHeight="1" spans="1:12">
      <c r="A495" s="75"/>
      <c r="B495" s="144" t="s">
        <v>442</v>
      </c>
      <c r="C495" s="42">
        <v>0</v>
      </c>
      <c r="D495" s="42">
        <v>0</v>
      </c>
      <c r="E495" s="42">
        <v>0</v>
      </c>
      <c r="F495" s="42">
        <v>94</v>
      </c>
      <c r="G495" s="42">
        <v>110</v>
      </c>
      <c r="H495" s="54">
        <f t="shared" si="0"/>
        <v>0</v>
      </c>
      <c r="I495" s="54">
        <f t="shared" si="1"/>
        <v>0</v>
      </c>
      <c r="J495" s="54">
        <f t="shared" si="2"/>
        <v>0</v>
      </c>
      <c r="K495" s="54">
        <f t="shared" si="3"/>
        <v>1.17021276595745</v>
      </c>
      <c r="L495" s="143">
        <v>2070104</v>
      </c>
    </row>
    <row r="496" ht="15" customHeight="1" spans="1:12">
      <c r="A496" s="75"/>
      <c r="B496" s="144" t="s">
        <v>443</v>
      </c>
      <c r="C496" s="42">
        <v>0</v>
      </c>
      <c r="D496" s="42">
        <v>0</v>
      </c>
      <c r="E496" s="42">
        <v>0</v>
      </c>
      <c r="F496" s="42">
        <v>0</v>
      </c>
      <c r="G496" s="42">
        <v>0</v>
      </c>
      <c r="H496" s="54">
        <f t="shared" si="0"/>
        <v>0</v>
      </c>
      <c r="I496" s="54">
        <f t="shared" si="1"/>
        <v>0</v>
      </c>
      <c r="J496" s="54">
        <f t="shared" si="2"/>
        <v>0</v>
      </c>
      <c r="K496" s="54">
        <f t="shared" si="3"/>
        <v>0</v>
      </c>
      <c r="L496" s="143">
        <v>2070105</v>
      </c>
    </row>
    <row r="497" ht="15" customHeight="1" spans="1:12">
      <c r="A497" s="75"/>
      <c r="B497" s="144" t="s">
        <v>444</v>
      </c>
      <c r="C497" s="42">
        <v>0</v>
      </c>
      <c r="D497" s="42">
        <v>0</v>
      </c>
      <c r="E497" s="42">
        <v>0</v>
      </c>
      <c r="F497" s="42">
        <v>0</v>
      </c>
      <c r="G497" s="42">
        <v>0</v>
      </c>
      <c r="H497" s="54">
        <f t="shared" si="0"/>
        <v>0</v>
      </c>
      <c r="I497" s="54">
        <f t="shared" si="1"/>
        <v>0</v>
      </c>
      <c r="J497" s="54">
        <f t="shared" si="2"/>
        <v>0</v>
      </c>
      <c r="K497" s="54">
        <f t="shared" si="3"/>
        <v>0</v>
      </c>
      <c r="L497" s="143">
        <v>2070106</v>
      </c>
    </row>
    <row r="498" ht="15" customHeight="1" spans="1:12">
      <c r="A498" s="75"/>
      <c r="B498" s="144" t="s">
        <v>445</v>
      </c>
      <c r="C498" s="42">
        <v>0</v>
      </c>
      <c r="D498" s="42">
        <v>0</v>
      </c>
      <c r="E498" s="42">
        <v>0</v>
      </c>
      <c r="F498" s="42">
        <v>0</v>
      </c>
      <c r="G498" s="42">
        <v>4</v>
      </c>
      <c r="H498" s="54">
        <f t="shared" si="0"/>
        <v>0</v>
      </c>
      <c r="I498" s="54">
        <f t="shared" si="1"/>
        <v>0</v>
      </c>
      <c r="J498" s="54">
        <f t="shared" si="2"/>
        <v>0</v>
      </c>
      <c r="K498" s="54">
        <f t="shared" si="3"/>
        <v>0</v>
      </c>
      <c r="L498" s="143">
        <v>2070107</v>
      </c>
    </row>
    <row r="499" ht="15" customHeight="1" spans="1:12">
      <c r="A499" s="75"/>
      <c r="B499" s="144" t="s">
        <v>446</v>
      </c>
      <c r="C499" s="42">
        <v>0</v>
      </c>
      <c r="D499" s="42">
        <v>0</v>
      </c>
      <c r="E499" s="42">
        <v>0</v>
      </c>
      <c r="F499" s="42">
        <v>0</v>
      </c>
      <c r="G499" s="42">
        <v>0</v>
      </c>
      <c r="H499" s="54">
        <f t="shared" si="0"/>
        <v>0</v>
      </c>
      <c r="I499" s="54">
        <f t="shared" si="1"/>
        <v>0</v>
      </c>
      <c r="J499" s="54">
        <f t="shared" si="2"/>
        <v>0</v>
      </c>
      <c r="K499" s="54">
        <f t="shared" si="3"/>
        <v>0</v>
      </c>
      <c r="L499" s="143">
        <v>2070108</v>
      </c>
    </row>
    <row r="500" ht="15" customHeight="1" spans="1:12">
      <c r="A500" s="75"/>
      <c r="B500" s="144" t="s">
        <v>447</v>
      </c>
      <c r="C500" s="42">
        <v>0</v>
      </c>
      <c r="D500" s="42">
        <v>0</v>
      </c>
      <c r="E500" s="42">
        <v>0</v>
      </c>
      <c r="F500" s="42">
        <v>900</v>
      </c>
      <c r="G500" s="42">
        <v>762</v>
      </c>
      <c r="H500" s="54">
        <f t="shared" si="0"/>
        <v>0</v>
      </c>
      <c r="I500" s="54">
        <f t="shared" si="1"/>
        <v>0</v>
      </c>
      <c r="J500" s="54">
        <f t="shared" si="2"/>
        <v>0</v>
      </c>
      <c r="K500" s="54">
        <f t="shared" si="3"/>
        <v>0.846666666666667</v>
      </c>
      <c r="L500" s="143">
        <v>2070109</v>
      </c>
    </row>
    <row r="501" ht="15" customHeight="1" spans="1:12">
      <c r="A501" s="75"/>
      <c r="B501" s="144" t="s">
        <v>448</v>
      </c>
      <c r="C501" s="42">
        <v>0</v>
      </c>
      <c r="D501" s="42">
        <v>0</v>
      </c>
      <c r="E501" s="42">
        <v>0</v>
      </c>
      <c r="F501" s="42">
        <v>0</v>
      </c>
      <c r="G501" s="42">
        <v>0</v>
      </c>
      <c r="H501" s="54">
        <f t="shared" si="0"/>
        <v>0</v>
      </c>
      <c r="I501" s="54">
        <f t="shared" si="1"/>
        <v>0</v>
      </c>
      <c r="J501" s="54">
        <f t="shared" si="2"/>
        <v>0</v>
      </c>
      <c r="K501" s="54">
        <f t="shared" si="3"/>
        <v>0</v>
      </c>
      <c r="L501" s="143">
        <v>2070110</v>
      </c>
    </row>
    <row r="502" ht="15" customHeight="1" spans="1:12">
      <c r="A502" s="75"/>
      <c r="B502" s="144" t="s">
        <v>449</v>
      </c>
      <c r="C502" s="42">
        <v>0</v>
      </c>
      <c r="D502" s="42">
        <v>0</v>
      </c>
      <c r="E502" s="42">
        <v>0</v>
      </c>
      <c r="F502" s="42">
        <v>7</v>
      </c>
      <c r="G502" s="42">
        <v>0</v>
      </c>
      <c r="H502" s="54">
        <f t="shared" si="0"/>
        <v>0</v>
      </c>
      <c r="I502" s="54">
        <f t="shared" si="1"/>
        <v>0</v>
      </c>
      <c r="J502" s="54">
        <f t="shared" si="2"/>
        <v>0</v>
      </c>
      <c r="K502" s="54">
        <f t="shared" si="3"/>
        <v>0</v>
      </c>
      <c r="L502" s="143">
        <v>2070111</v>
      </c>
    </row>
    <row r="503" ht="15" customHeight="1" spans="1:12">
      <c r="A503" s="75"/>
      <c r="B503" s="144" t="s">
        <v>450</v>
      </c>
      <c r="C503" s="42">
        <v>0</v>
      </c>
      <c r="D503" s="42">
        <v>0</v>
      </c>
      <c r="E503" s="42">
        <v>0</v>
      </c>
      <c r="F503" s="42">
        <v>0</v>
      </c>
      <c r="G503" s="42">
        <v>0</v>
      </c>
      <c r="H503" s="54">
        <f t="shared" si="0"/>
        <v>0</v>
      </c>
      <c r="I503" s="54">
        <f t="shared" si="1"/>
        <v>0</v>
      </c>
      <c r="J503" s="54">
        <f t="shared" si="2"/>
        <v>0</v>
      </c>
      <c r="K503" s="54">
        <f t="shared" si="3"/>
        <v>0</v>
      </c>
      <c r="L503" s="143">
        <v>2070112</v>
      </c>
    </row>
    <row r="504" ht="15" customHeight="1" spans="1:12">
      <c r="A504" s="75"/>
      <c r="B504" s="144" t="s">
        <v>451</v>
      </c>
      <c r="C504" s="42">
        <v>0</v>
      </c>
      <c r="D504" s="42">
        <v>0</v>
      </c>
      <c r="E504" s="42">
        <v>0</v>
      </c>
      <c r="F504" s="42">
        <v>11</v>
      </c>
      <c r="G504" s="42">
        <v>3</v>
      </c>
      <c r="H504" s="54">
        <f t="shared" si="0"/>
        <v>0</v>
      </c>
      <c r="I504" s="54">
        <f t="shared" si="1"/>
        <v>0</v>
      </c>
      <c r="J504" s="54">
        <f t="shared" si="2"/>
        <v>0</v>
      </c>
      <c r="K504" s="54">
        <f t="shared" si="3"/>
        <v>0.272727272727273</v>
      </c>
      <c r="L504" s="143">
        <v>2070113</v>
      </c>
    </row>
    <row r="505" ht="15" customHeight="1" spans="1:12">
      <c r="A505" s="75"/>
      <c r="B505" s="144" t="s">
        <v>452</v>
      </c>
      <c r="C505" s="42">
        <v>0</v>
      </c>
      <c r="D505" s="42">
        <v>0</v>
      </c>
      <c r="E505" s="42">
        <v>0</v>
      </c>
      <c r="F505" s="42">
        <v>0</v>
      </c>
      <c r="G505" s="42">
        <v>2</v>
      </c>
      <c r="H505" s="54">
        <f t="shared" si="0"/>
        <v>0</v>
      </c>
      <c r="I505" s="54">
        <f t="shared" si="1"/>
        <v>0</v>
      </c>
      <c r="J505" s="54">
        <f t="shared" si="2"/>
        <v>0</v>
      </c>
      <c r="K505" s="54">
        <f t="shared" si="3"/>
        <v>0</v>
      </c>
      <c r="L505" s="143">
        <v>2070114</v>
      </c>
    </row>
    <row r="506" ht="15" customHeight="1" spans="1:12">
      <c r="A506" s="75"/>
      <c r="B506" s="144" t="s">
        <v>453</v>
      </c>
      <c r="C506" s="42">
        <v>0</v>
      </c>
      <c r="D506" s="42">
        <v>0</v>
      </c>
      <c r="E506" s="42">
        <v>0</v>
      </c>
      <c r="F506" s="42">
        <v>22</v>
      </c>
      <c r="G506" s="42">
        <v>319</v>
      </c>
      <c r="H506" s="54">
        <f t="shared" si="0"/>
        <v>0</v>
      </c>
      <c r="I506" s="54">
        <f t="shared" si="1"/>
        <v>0</v>
      </c>
      <c r="J506" s="54">
        <f t="shared" si="2"/>
        <v>0</v>
      </c>
      <c r="K506" s="54">
        <f t="shared" si="3"/>
        <v>14.5</v>
      </c>
      <c r="L506" s="143">
        <v>2070199</v>
      </c>
    </row>
    <row r="507" ht="15" customHeight="1" spans="1:12">
      <c r="A507" s="75"/>
      <c r="B507" s="144" t="s">
        <v>454</v>
      </c>
      <c r="C507" s="42">
        <v>0</v>
      </c>
      <c r="D507" s="42">
        <v>34</v>
      </c>
      <c r="E507" s="42">
        <v>1</v>
      </c>
      <c r="F507" s="42">
        <v>33</v>
      </c>
      <c r="G507" s="42">
        <v>1</v>
      </c>
      <c r="H507" s="54">
        <f t="shared" si="0"/>
        <v>0</v>
      </c>
      <c r="I507" s="54">
        <f t="shared" si="1"/>
        <v>0.0294117647058824</v>
      </c>
      <c r="J507" s="54">
        <f t="shared" si="2"/>
        <v>1</v>
      </c>
      <c r="K507" s="54">
        <f t="shared" si="3"/>
        <v>0.0303030303030303</v>
      </c>
      <c r="L507" s="143">
        <v>20702</v>
      </c>
    </row>
    <row r="508" ht="15" customHeight="1" spans="1:12">
      <c r="A508" s="75"/>
      <c r="B508" s="144" t="s">
        <v>114</v>
      </c>
      <c r="C508" s="42">
        <v>0</v>
      </c>
      <c r="D508" s="42">
        <v>0</v>
      </c>
      <c r="E508" s="42">
        <v>0</v>
      </c>
      <c r="F508" s="42">
        <v>0</v>
      </c>
      <c r="G508" s="42">
        <v>0</v>
      </c>
      <c r="H508" s="54">
        <f t="shared" si="0"/>
        <v>0</v>
      </c>
      <c r="I508" s="54">
        <f t="shared" si="1"/>
        <v>0</v>
      </c>
      <c r="J508" s="54">
        <f t="shared" si="2"/>
        <v>0</v>
      </c>
      <c r="K508" s="54">
        <f t="shared" si="3"/>
        <v>0</v>
      </c>
      <c r="L508" s="143">
        <v>2070201</v>
      </c>
    </row>
    <row r="509" ht="15" customHeight="1" spans="1:12">
      <c r="A509" s="75"/>
      <c r="B509" s="144" t="s">
        <v>115</v>
      </c>
      <c r="C509" s="42">
        <v>0</v>
      </c>
      <c r="D509" s="42">
        <v>0</v>
      </c>
      <c r="E509" s="42">
        <v>0</v>
      </c>
      <c r="F509" s="42">
        <v>0</v>
      </c>
      <c r="G509" s="42">
        <v>0</v>
      </c>
      <c r="H509" s="54">
        <f t="shared" si="0"/>
        <v>0</v>
      </c>
      <c r="I509" s="54">
        <f t="shared" si="1"/>
        <v>0</v>
      </c>
      <c r="J509" s="54">
        <f t="shared" si="2"/>
        <v>0</v>
      </c>
      <c r="K509" s="54">
        <f t="shared" si="3"/>
        <v>0</v>
      </c>
      <c r="L509" s="143">
        <v>2070202</v>
      </c>
    </row>
    <row r="510" ht="15" customHeight="1" spans="1:12">
      <c r="A510" s="75"/>
      <c r="B510" s="144" t="s">
        <v>116</v>
      </c>
      <c r="C510" s="42">
        <v>0</v>
      </c>
      <c r="D510" s="42">
        <v>0</v>
      </c>
      <c r="E510" s="42">
        <v>0</v>
      </c>
      <c r="F510" s="42">
        <v>0</v>
      </c>
      <c r="G510" s="42">
        <v>0</v>
      </c>
      <c r="H510" s="54">
        <f t="shared" si="0"/>
        <v>0</v>
      </c>
      <c r="I510" s="54">
        <f t="shared" si="1"/>
        <v>0</v>
      </c>
      <c r="J510" s="54">
        <f t="shared" si="2"/>
        <v>0</v>
      </c>
      <c r="K510" s="54">
        <f t="shared" si="3"/>
        <v>0</v>
      </c>
      <c r="L510" s="143">
        <v>2070203</v>
      </c>
    </row>
    <row r="511" ht="15" customHeight="1" spans="1:12">
      <c r="A511" s="75"/>
      <c r="B511" s="144" t="s">
        <v>455</v>
      </c>
      <c r="C511" s="42">
        <v>0</v>
      </c>
      <c r="D511" s="42">
        <v>0</v>
      </c>
      <c r="E511" s="42">
        <v>0</v>
      </c>
      <c r="F511" s="42">
        <v>30</v>
      </c>
      <c r="G511" s="42">
        <v>1</v>
      </c>
      <c r="H511" s="54">
        <f t="shared" si="0"/>
        <v>0</v>
      </c>
      <c r="I511" s="54">
        <f t="shared" si="1"/>
        <v>0</v>
      </c>
      <c r="J511" s="54">
        <f t="shared" si="2"/>
        <v>0</v>
      </c>
      <c r="K511" s="54">
        <f t="shared" si="3"/>
        <v>0.0333333333333333</v>
      </c>
      <c r="L511" s="143">
        <v>2070204</v>
      </c>
    </row>
    <row r="512" ht="15" customHeight="1" spans="1:12">
      <c r="A512" s="75"/>
      <c r="B512" s="144" t="s">
        <v>456</v>
      </c>
      <c r="C512" s="42">
        <v>0</v>
      </c>
      <c r="D512" s="42">
        <v>0</v>
      </c>
      <c r="E512" s="42">
        <v>0</v>
      </c>
      <c r="F512" s="42">
        <v>3</v>
      </c>
      <c r="G512" s="42">
        <v>0</v>
      </c>
      <c r="H512" s="54">
        <f t="shared" si="0"/>
        <v>0</v>
      </c>
      <c r="I512" s="54">
        <f t="shared" si="1"/>
        <v>0</v>
      </c>
      <c r="J512" s="54">
        <f t="shared" si="2"/>
        <v>0</v>
      </c>
      <c r="K512" s="54">
        <f t="shared" si="3"/>
        <v>0</v>
      </c>
      <c r="L512" s="143">
        <v>2070205</v>
      </c>
    </row>
    <row r="513" ht="15" customHeight="1" spans="1:12">
      <c r="A513" s="75"/>
      <c r="B513" s="144" t="s">
        <v>457</v>
      </c>
      <c r="C513" s="42">
        <v>0</v>
      </c>
      <c r="D513" s="42">
        <v>0</v>
      </c>
      <c r="E513" s="42">
        <v>0</v>
      </c>
      <c r="F513" s="42">
        <v>0</v>
      </c>
      <c r="G513" s="42">
        <v>0</v>
      </c>
      <c r="H513" s="54">
        <f t="shared" si="0"/>
        <v>0</v>
      </c>
      <c r="I513" s="54">
        <f t="shared" si="1"/>
        <v>0</v>
      </c>
      <c r="J513" s="54">
        <f t="shared" si="2"/>
        <v>0</v>
      </c>
      <c r="K513" s="54">
        <f t="shared" si="3"/>
        <v>0</v>
      </c>
      <c r="L513" s="143">
        <v>2070206</v>
      </c>
    </row>
    <row r="514" ht="15" customHeight="1" spans="1:12">
      <c r="A514" s="75"/>
      <c r="B514" s="144" t="s">
        <v>458</v>
      </c>
      <c r="C514" s="42">
        <v>0</v>
      </c>
      <c r="D514" s="42">
        <v>0</v>
      </c>
      <c r="E514" s="42">
        <v>0</v>
      </c>
      <c r="F514" s="42">
        <v>0</v>
      </c>
      <c r="G514" s="42">
        <v>0</v>
      </c>
      <c r="H514" s="54">
        <f t="shared" si="0"/>
        <v>0</v>
      </c>
      <c r="I514" s="54">
        <f t="shared" si="1"/>
        <v>0</v>
      </c>
      <c r="J514" s="54">
        <f t="shared" si="2"/>
        <v>0</v>
      </c>
      <c r="K514" s="54">
        <f t="shared" si="3"/>
        <v>0</v>
      </c>
      <c r="L514" s="143">
        <v>2070299</v>
      </c>
    </row>
    <row r="515" ht="15" customHeight="1" spans="1:12">
      <c r="A515" s="75"/>
      <c r="B515" s="144" t="s">
        <v>459</v>
      </c>
      <c r="C515" s="42">
        <v>0</v>
      </c>
      <c r="D515" s="42">
        <v>110</v>
      </c>
      <c r="E515" s="42">
        <v>146</v>
      </c>
      <c r="F515" s="42">
        <v>98</v>
      </c>
      <c r="G515" s="42">
        <v>146</v>
      </c>
      <c r="H515" s="54">
        <f t="shared" si="0"/>
        <v>0</v>
      </c>
      <c r="I515" s="54">
        <f t="shared" si="1"/>
        <v>1.32727272727273</v>
      </c>
      <c r="J515" s="54">
        <f t="shared" si="2"/>
        <v>1</v>
      </c>
      <c r="K515" s="54">
        <f t="shared" si="3"/>
        <v>1.48979591836735</v>
      </c>
      <c r="L515" s="143">
        <v>20703</v>
      </c>
    </row>
    <row r="516" ht="15" customHeight="1" spans="1:12">
      <c r="A516" s="75"/>
      <c r="B516" s="144" t="s">
        <v>114</v>
      </c>
      <c r="C516" s="42">
        <v>0</v>
      </c>
      <c r="D516" s="42">
        <v>0</v>
      </c>
      <c r="E516" s="42">
        <v>0</v>
      </c>
      <c r="F516" s="42">
        <v>83</v>
      </c>
      <c r="G516" s="42">
        <v>112</v>
      </c>
      <c r="H516" s="54">
        <f t="shared" si="0"/>
        <v>0</v>
      </c>
      <c r="I516" s="54">
        <f t="shared" si="1"/>
        <v>0</v>
      </c>
      <c r="J516" s="54">
        <f t="shared" si="2"/>
        <v>0</v>
      </c>
      <c r="K516" s="54">
        <f t="shared" si="3"/>
        <v>1.34939759036145</v>
      </c>
      <c r="L516" s="143">
        <v>2070301</v>
      </c>
    </row>
    <row r="517" ht="15" customHeight="1" spans="1:12">
      <c r="A517" s="75"/>
      <c r="B517" s="144" t="s">
        <v>115</v>
      </c>
      <c r="C517" s="42">
        <v>0</v>
      </c>
      <c r="D517" s="42">
        <v>0</v>
      </c>
      <c r="E517" s="42">
        <v>0</v>
      </c>
      <c r="F517" s="42">
        <v>0</v>
      </c>
      <c r="G517" s="42">
        <v>0</v>
      </c>
      <c r="H517" s="54">
        <f t="shared" si="0"/>
        <v>0</v>
      </c>
      <c r="I517" s="54">
        <f t="shared" si="1"/>
        <v>0</v>
      </c>
      <c r="J517" s="54">
        <f t="shared" si="2"/>
        <v>0</v>
      </c>
      <c r="K517" s="54">
        <f t="shared" si="3"/>
        <v>0</v>
      </c>
      <c r="L517" s="143">
        <v>2070302</v>
      </c>
    </row>
    <row r="518" ht="15" customHeight="1" spans="1:12">
      <c r="A518" s="75"/>
      <c r="B518" s="144" t="s">
        <v>116</v>
      </c>
      <c r="C518" s="42">
        <v>0</v>
      </c>
      <c r="D518" s="42">
        <v>0</v>
      </c>
      <c r="E518" s="42">
        <v>0</v>
      </c>
      <c r="F518" s="42">
        <v>0</v>
      </c>
      <c r="G518" s="42">
        <v>0</v>
      </c>
      <c r="H518" s="54">
        <f t="shared" si="0"/>
        <v>0</v>
      </c>
      <c r="I518" s="54">
        <f t="shared" si="1"/>
        <v>0</v>
      </c>
      <c r="J518" s="54">
        <f t="shared" si="2"/>
        <v>0</v>
      </c>
      <c r="K518" s="54">
        <f t="shared" si="3"/>
        <v>0</v>
      </c>
      <c r="L518" s="143">
        <v>2070303</v>
      </c>
    </row>
    <row r="519" ht="15" customHeight="1" spans="1:12">
      <c r="A519" s="75"/>
      <c r="B519" s="144" t="s">
        <v>460</v>
      </c>
      <c r="C519" s="42">
        <v>0</v>
      </c>
      <c r="D519" s="42">
        <v>0</v>
      </c>
      <c r="E519" s="42">
        <v>0</v>
      </c>
      <c r="F519" s="42">
        <v>0</v>
      </c>
      <c r="G519" s="42">
        <v>0</v>
      </c>
      <c r="H519" s="54">
        <f t="shared" si="0"/>
        <v>0</v>
      </c>
      <c r="I519" s="54">
        <f t="shared" si="1"/>
        <v>0</v>
      </c>
      <c r="J519" s="54">
        <f t="shared" si="2"/>
        <v>0</v>
      </c>
      <c r="K519" s="54">
        <f t="shared" si="3"/>
        <v>0</v>
      </c>
      <c r="L519" s="143">
        <v>2070304</v>
      </c>
    </row>
    <row r="520" ht="15" customHeight="1" spans="1:12">
      <c r="A520" s="75"/>
      <c r="B520" s="144" t="s">
        <v>461</v>
      </c>
      <c r="C520" s="42">
        <v>0</v>
      </c>
      <c r="D520" s="42">
        <v>0</v>
      </c>
      <c r="E520" s="42">
        <v>0</v>
      </c>
      <c r="F520" s="42">
        <v>0</v>
      </c>
      <c r="G520" s="42">
        <v>0</v>
      </c>
      <c r="H520" s="54">
        <f t="shared" si="0"/>
        <v>0</v>
      </c>
      <c r="I520" s="54">
        <f t="shared" si="1"/>
        <v>0</v>
      </c>
      <c r="J520" s="54">
        <f t="shared" si="2"/>
        <v>0</v>
      </c>
      <c r="K520" s="54">
        <f t="shared" si="3"/>
        <v>0</v>
      </c>
      <c r="L520" s="143">
        <v>2070305</v>
      </c>
    </row>
    <row r="521" ht="15" customHeight="1" spans="1:12">
      <c r="A521" s="75"/>
      <c r="B521" s="144" t="s">
        <v>462</v>
      </c>
      <c r="C521" s="42">
        <v>0</v>
      </c>
      <c r="D521" s="42">
        <v>0</v>
      </c>
      <c r="E521" s="42">
        <v>0</v>
      </c>
      <c r="F521" s="42">
        <v>0</v>
      </c>
      <c r="G521" s="42">
        <v>0</v>
      </c>
      <c r="H521" s="54">
        <f t="shared" si="0"/>
        <v>0</v>
      </c>
      <c r="I521" s="54">
        <f t="shared" si="1"/>
        <v>0</v>
      </c>
      <c r="J521" s="54">
        <f t="shared" si="2"/>
        <v>0</v>
      </c>
      <c r="K521" s="54">
        <f t="shared" si="3"/>
        <v>0</v>
      </c>
      <c r="L521" s="143">
        <v>2070306</v>
      </c>
    </row>
    <row r="522" ht="15" customHeight="1" spans="1:12">
      <c r="A522" s="75"/>
      <c r="B522" s="144" t="s">
        <v>463</v>
      </c>
      <c r="C522" s="42">
        <v>0</v>
      </c>
      <c r="D522" s="42">
        <v>0</v>
      </c>
      <c r="E522" s="42">
        <v>0</v>
      </c>
      <c r="F522" s="42">
        <v>0</v>
      </c>
      <c r="G522" s="42">
        <v>22</v>
      </c>
      <c r="H522" s="54">
        <f t="shared" si="0"/>
        <v>0</v>
      </c>
      <c r="I522" s="54">
        <f t="shared" si="1"/>
        <v>0</v>
      </c>
      <c r="J522" s="54">
        <f t="shared" si="2"/>
        <v>0</v>
      </c>
      <c r="K522" s="54">
        <f t="shared" si="3"/>
        <v>0</v>
      </c>
      <c r="L522" s="143">
        <v>2070307</v>
      </c>
    </row>
    <row r="523" ht="15" customHeight="1" spans="1:12">
      <c r="A523" s="75"/>
      <c r="B523" s="144" t="s">
        <v>464</v>
      </c>
      <c r="C523" s="42">
        <v>0</v>
      </c>
      <c r="D523" s="42">
        <v>0</v>
      </c>
      <c r="E523" s="42">
        <v>0</v>
      </c>
      <c r="F523" s="42">
        <v>10</v>
      </c>
      <c r="G523" s="42">
        <v>12</v>
      </c>
      <c r="H523" s="54">
        <f t="shared" si="0"/>
        <v>0</v>
      </c>
      <c r="I523" s="54">
        <f t="shared" si="1"/>
        <v>0</v>
      </c>
      <c r="J523" s="54">
        <f t="shared" si="2"/>
        <v>0</v>
      </c>
      <c r="K523" s="54">
        <f t="shared" si="3"/>
        <v>1.2</v>
      </c>
      <c r="L523" s="143">
        <v>2070308</v>
      </c>
    </row>
    <row r="524" ht="15" customHeight="1" spans="1:12">
      <c r="A524" s="75"/>
      <c r="B524" s="144" t="s">
        <v>465</v>
      </c>
      <c r="C524" s="42">
        <v>0</v>
      </c>
      <c r="D524" s="42">
        <v>0</v>
      </c>
      <c r="E524" s="42">
        <v>0</v>
      </c>
      <c r="F524" s="42">
        <v>0</v>
      </c>
      <c r="G524" s="42">
        <v>0</v>
      </c>
      <c r="H524" s="54">
        <f t="shared" si="0"/>
        <v>0</v>
      </c>
      <c r="I524" s="54">
        <f t="shared" si="1"/>
        <v>0</v>
      </c>
      <c r="J524" s="54">
        <f t="shared" si="2"/>
        <v>0</v>
      </c>
      <c r="K524" s="54">
        <f t="shared" si="3"/>
        <v>0</v>
      </c>
      <c r="L524" s="143">
        <v>2070309</v>
      </c>
    </row>
    <row r="525" ht="15" customHeight="1" spans="1:12">
      <c r="A525" s="75"/>
      <c r="B525" s="144" t="s">
        <v>466</v>
      </c>
      <c r="C525" s="42">
        <v>0</v>
      </c>
      <c r="D525" s="42">
        <v>0</v>
      </c>
      <c r="E525" s="42">
        <v>0</v>
      </c>
      <c r="F525" s="42">
        <v>5</v>
      </c>
      <c r="G525" s="42">
        <v>0</v>
      </c>
      <c r="H525" s="54">
        <f t="shared" si="0"/>
        <v>0</v>
      </c>
      <c r="I525" s="54">
        <f t="shared" si="1"/>
        <v>0</v>
      </c>
      <c r="J525" s="54">
        <f t="shared" si="2"/>
        <v>0</v>
      </c>
      <c r="K525" s="54">
        <f t="shared" si="3"/>
        <v>0</v>
      </c>
      <c r="L525" s="143">
        <v>2070399</v>
      </c>
    </row>
    <row r="526" ht="15" customHeight="1" spans="1:12">
      <c r="A526" s="75"/>
      <c r="B526" s="140" t="s">
        <v>467</v>
      </c>
      <c r="C526" s="42">
        <v>0</v>
      </c>
      <c r="D526" s="42">
        <v>0</v>
      </c>
      <c r="E526" s="42">
        <v>0</v>
      </c>
      <c r="F526" s="42">
        <v>0</v>
      </c>
      <c r="G526" s="42">
        <v>0</v>
      </c>
      <c r="H526" s="54">
        <f t="shared" si="0"/>
        <v>0</v>
      </c>
      <c r="I526" s="54">
        <f t="shared" si="1"/>
        <v>0</v>
      </c>
      <c r="J526" s="54">
        <f t="shared" si="2"/>
        <v>0</v>
      </c>
      <c r="K526" s="54">
        <f t="shared" si="3"/>
        <v>0</v>
      </c>
      <c r="L526" s="143">
        <v>20706</v>
      </c>
    </row>
    <row r="527" ht="15" customHeight="1" spans="1:12">
      <c r="A527" s="75"/>
      <c r="B527" s="140" t="s">
        <v>114</v>
      </c>
      <c r="C527" s="42">
        <v>0</v>
      </c>
      <c r="D527" s="42">
        <v>0</v>
      </c>
      <c r="E527" s="42">
        <v>0</v>
      </c>
      <c r="F527" s="42">
        <v>0</v>
      </c>
      <c r="G527" s="42">
        <v>0</v>
      </c>
      <c r="H527" s="54">
        <f t="shared" si="0"/>
        <v>0</v>
      </c>
      <c r="I527" s="54">
        <f t="shared" si="1"/>
        <v>0</v>
      </c>
      <c r="J527" s="54">
        <f t="shared" si="2"/>
        <v>0</v>
      </c>
      <c r="K527" s="54">
        <f t="shared" si="3"/>
        <v>0</v>
      </c>
      <c r="L527" s="143">
        <v>2070601</v>
      </c>
    </row>
    <row r="528" ht="15" customHeight="1" spans="1:12">
      <c r="A528" s="75"/>
      <c r="B528" s="140" t="s">
        <v>115</v>
      </c>
      <c r="C528" s="42">
        <v>0</v>
      </c>
      <c r="D528" s="42">
        <v>0</v>
      </c>
      <c r="E528" s="42">
        <v>0</v>
      </c>
      <c r="F528" s="42">
        <v>0</v>
      </c>
      <c r="G528" s="42">
        <v>0</v>
      </c>
      <c r="H528" s="54">
        <f t="shared" si="0"/>
        <v>0</v>
      </c>
      <c r="I528" s="54">
        <f t="shared" si="1"/>
        <v>0</v>
      </c>
      <c r="J528" s="54">
        <f t="shared" si="2"/>
        <v>0</v>
      </c>
      <c r="K528" s="54">
        <f t="shared" si="3"/>
        <v>0</v>
      </c>
      <c r="L528" s="143">
        <v>2070602</v>
      </c>
    </row>
    <row r="529" ht="15" customHeight="1" spans="1:12">
      <c r="A529" s="75"/>
      <c r="B529" s="140" t="s">
        <v>116</v>
      </c>
      <c r="C529" s="42">
        <v>0</v>
      </c>
      <c r="D529" s="42">
        <v>0</v>
      </c>
      <c r="E529" s="42">
        <v>0</v>
      </c>
      <c r="F529" s="42">
        <v>0</v>
      </c>
      <c r="G529" s="42">
        <v>0</v>
      </c>
      <c r="H529" s="54">
        <f t="shared" si="0"/>
        <v>0</v>
      </c>
      <c r="I529" s="54">
        <f t="shared" si="1"/>
        <v>0</v>
      </c>
      <c r="J529" s="54">
        <f t="shared" si="2"/>
        <v>0</v>
      </c>
      <c r="K529" s="54">
        <f t="shared" si="3"/>
        <v>0</v>
      </c>
      <c r="L529" s="143">
        <v>2070603</v>
      </c>
    </row>
    <row r="530" ht="15" customHeight="1" spans="1:12">
      <c r="A530" s="75"/>
      <c r="B530" s="140" t="s">
        <v>468</v>
      </c>
      <c r="C530" s="42">
        <v>0</v>
      </c>
      <c r="D530" s="42">
        <v>0</v>
      </c>
      <c r="E530" s="42">
        <v>0</v>
      </c>
      <c r="F530" s="42">
        <v>0</v>
      </c>
      <c r="G530" s="42">
        <v>0</v>
      </c>
      <c r="H530" s="54">
        <f t="shared" si="0"/>
        <v>0</v>
      </c>
      <c r="I530" s="54">
        <f t="shared" si="1"/>
        <v>0</v>
      </c>
      <c r="J530" s="54">
        <f t="shared" si="2"/>
        <v>0</v>
      </c>
      <c r="K530" s="54">
        <f t="shared" si="3"/>
        <v>0</v>
      </c>
      <c r="L530" s="143">
        <v>2070604</v>
      </c>
    </row>
    <row r="531" ht="15" customHeight="1" spans="1:12">
      <c r="A531" s="75"/>
      <c r="B531" s="140" t="s">
        <v>469</v>
      </c>
      <c r="C531" s="42">
        <v>0</v>
      </c>
      <c r="D531" s="42">
        <v>0</v>
      </c>
      <c r="E531" s="42">
        <v>0</v>
      </c>
      <c r="F531" s="42">
        <v>0</v>
      </c>
      <c r="G531" s="42">
        <v>0</v>
      </c>
      <c r="H531" s="54">
        <f t="shared" si="0"/>
        <v>0</v>
      </c>
      <c r="I531" s="54">
        <f t="shared" si="1"/>
        <v>0</v>
      </c>
      <c r="J531" s="54">
        <f t="shared" si="2"/>
        <v>0</v>
      </c>
      <c r="K531" s="54">
        <f t="shared" si="3"/>
        <v>0</v>
      </c>
      <c r="L531" s="143">
        <v>2070605</v>
      </c>
    </row>
    <row r="532" ht="15" customHeight="1" spans="1:12">
      <c r="A532" s="75"/>
      <c r="B532" s="140" t="s">
        <v>470</v>
      </c>
      <c r="C532" s="42">
        <v>0</v>
      </c>
      <c r="D532" s="42">
        <v>0</v>
      </c>
      <c r="E532" s="42">
        <v>0</v>
      </c>
      <c r="F532" s="42">
        <v>0</v>
      </c>
      <c r="G532" s="42">
        <v>0</v>
      </c>
      <c r="H532" s="54">
        <f t="shared" si="0"/>
        <v>0</v>
      </c>
      <c r="I532" s="54">
        <f t="shared" si="1"/>
        <v>0</v>
      </c>
      <c r="J532" s="54">
        <f t="shared" si="2"/>
        <v>0</v>
      </c>
      <c r="K532" s="54">
        <f t="shared" si="3"/>
        <v>0</v>
      </c>
      <c r="L532" s="143">
        <v>2070606</v>
      </c>
    </row>
    <row r="533" ht="15" customHeight="1" spans="1:12">
      <c r="A533" s="75"/>
      <c r="B533" s="140" t="s">
        <v>471</v>
      </c>
      <c r="C533" s="42">
        <v>0</v>
      </c>
      <c r="D533" s="42">
        <v>0</v>
      </c>
      <c r="E533" s="42">
        <v>0</v>
      </c>
      <c r="F533" s="42">
        <v>0</v>
      </c>
      <c r="G533" s="42">
        <v>0</v>
      </c>
      <c r="H533" s="54">
        <f t="shared" si="0"/>
        <v>0</v>
      </c>
      <c r="I533" s="54">
        <f t="shared" si="1"/>
        <v>0</v>
      </c>
      <c r="J533" s="54">
        <f t="shared" si="2"/>
        <v>0</v>
      </c>
      <c r="K533" s="54">
        <f t="shared" si="3"/>
        <v>0</v>
      </c>
      <c r="L533" s="143">
        <v>2070607</v>
      </c>
    </row>
    <row r="534" ht="15" customHeight="1" spans="1:12">
      <c r="A534" s="75"/>
      <c r="B534" s="140" t="s">
        <v>472</v>
      </c>
      <c r="C534" s="42">
        <v>0</v>
      </c>
      <c r="D534" s="42">
        <v>0</v>
      </c>
      <c r="E534" s="42">
        <v>0</v>
      </c>
      <c r="F534" s="42">
        <v>0</v>
      </c>
      <c r="G534" s="42">
        <v>0</v>
      </c>
      <c r="H534" s="54">
        <f t="shared" si="0"/>
        <v>0</v>
      </c>
      <c r="I534" s="54">
        <f t="shared" si="1"/>
        <v>0</v>
      </c>
      <c r="J534" s="54">
        <f t="shared" si="2"/>
        <v>0</v>
      </c>
      <c r="K534" s="54">
        <f t="shared" si="3"/>
        <v>0</v>
      </c>
      <c r="L534" s="143">
        <v>2070699</v>
      </c>
    </row>
    <row r="535" ht="15" customHeight="1" spans="1:12">
      <c r="A535" s="75"/>
      <c r="B535" s="140" t="s">
        <v>473</v>
      </c>
      <c r="C535" s="42">
        <v>0</v>
      </c>
      <c r="D535" s="42">
        <v>426</v>
      </c>
      <c r="E535" s="42">
        <v>564</v>
      </c>
      <c r="F535" s="42">
        <v>477</v>
      </c>
      <c r="G535" s="42">
        <v>564</v>
      </c>
      <c r="H535" s="54">
        <f t="shared" si="0"/>
        <v>0</v>
      </c>
      <c r="I535" s="54">
        <f t="shared" si="1"/>
        <v>1.32394366197183</v>
      </c>
      <c r="J535" s="54">
        <f t="shared" si="2"/>
        <v>1</v>
      </c>
      <c r="K535" s="54">
        <f t="shared" si="3"/>
        <v>1.18238993710692</v>
      </c>
      <c r="L535" s="143">
        <v>20708</v>
      </c>
    </row>
    <row r="536" ht="15" customHeight="1" spans="1:12">
      <c r="A536" s="75"/>
      <c r="B536" s="140" t="s">
        <v>114</v>
      </c>
      <c r="C536" s="42">
        <v>0</v>
      </c>
      <c r="D536" s="42">
        <v>0</v>
      </c>
      <c r="E536" s="42">
        <v>0</v>
      </c>
      <c r="F536" s="42">
        <v>0</v>
      </c>
      <c r="G536" s="42">
        <v>0</v>
      </c>
      <c r="H536" s="54">
        <f t="shared" si="0"/>
        <v>0</v>
      </c>
      <c r="I536" s="54">
        <f t="shared" si="1"/>
        <v>0</v>
      </c>
      <c r="J536" s="54">
        <f t="shared" si="2"/>
        <v>0</v>
      </c>
      <c r="K536" s="54">
        <f t="shared" si="3"/>
        <v>0</v>
      </c>
      <c r="L536" s="143">
        <v>2070801</v>
      </c>
    </row>
    <row r="537" ht="15" customHeight="1" spans="1:12">
      <c r="A537" s="75"/>
      <c r="B537" s="140" t="s">
        <v>115</v>
      </c>
      <c r="C537" s="42">
        <v>0</v>
      </c>
      <c r="D537" s="42">
        <v>0</v>
      </c>
      <c r="E537" s="42">
        <v>0</v>
      </c>
      <c r="F537" s="42">
        <v>0</v>
      </c>
      <c r="G537" s="42">
        <v>0</v>
      </c>
      <c r="H537" s="54">
        <f t="shared" si="0"/>
        <v>0</v>
      </c>
      <c r="I537" s="54">
        <f t="shared" si="1"/>
        <v>0</v>
      </c>
      <c r="J537" s="54">
        <f t="shared" si="2"/>
        <v>0</v>
      </c>
      <c r="K537" s="54">
        <f t="shared" si="3"/>
        <v>0</v>
      </c>
      <c r="L537" s="143">
        <v>2070802</v>
      </c>
    </row>
    <row r="538" ht="15" customHeight="1" spans="1:12">
      <c r="A538" s="75"/>
      <c r="B538" s="140" t="s">
        <v>116</v>
      </c>
      <c r="C538" s="42">
        <v>0</v>
      </c>
      <c r="D538" s="42">
        <v>0</v>
      </c>
      <c r="E538" s="42">
        <v>0</v>
      </c>
      <c r="F538" s="42">
        <v>0</v>
      </c>
      <c r="G538" s="42">
        <v>0</v>
      </c>
      <c r="H538" s="54">
        <f t="shared" si="0"/>
        <v>0</v>
      </c>
      <c r="I538" s="54">
        <f t="shared" si="1"/>
        <v>0</v>
      </c>
      <c r="J538" s="54">
        <f t="shared" si="2"/>
        <v>0</v>
      </c>
      <c r="K538" s="54">
        <f t="shared" si="3"/>
        <v>0</v>
      </c>
      <c r="L538" s="143">
        <v>2070803</v>
      </c>
    </row>
    <row r="539" ht="15" customHeight="1" spans="1:12">
      <c r="A539" s="75"/>
      <c r="B539" s="140" t="s">
        <v>474</v>
      </c>
      <c r="C539" s="42">
        <v>0</v>
      </c>
      <c r="D539" s="42">
        <v>0</v>
      </c>
      <c r="E539" s="42">
        <v>0</v>
      </c>
      <c r="F539" s="42">
        <v>0</v>
      </c>
      <c r="G539" s="42">
        <v>0</v>
      </c>
      <c r="H539" s="54">
        <f t="shared" si="0"/>
        <v>0</v>
      </c>
      <c r="I539" s="54">
        <f t="shared" si="1"/>
        <v>0</v>
      </c>
      <c r="J539" s="54">
        <f t="shared" si="2"/>
        <v>0</v>
      </c>
      <c r="K539" s="54">
        <f t="shared" si="3"/>
        <v>0</v>
      </c>
      <c r="L539" s="143">
        <v>2070806</v>
      </c>
    </row>
    <row r="540" ht="15" customHeight="1" spans="1:12">
      <c r="A540" s="75"/>
      <c r="B540" s="140" t="s">
        <v>475</v>
      </c>
      <c r="C540" s="42">
        <v>0</v>
      </c>
      <c r="D540" s="42">
        <v>0</v>
      </c>
      <c r="E540" s="42">
        <v>0</v>
      </c>
      <c r="F540" s="42">
        <v>0</v>
      </c>
      <c r="G540" s="42">
        <v>0</v>
      </c>
      <c r="H540" s="54">
        <f t="shared" si="0"/>
        <v>0</v>
      </c>
      <c r="I540" s="54">
        <f t="shared" si="1"/>
        <v>0</v>
      </c>
      <c r="J540" s="54">
        <f t="shared" si="2"/>
        <v>0</v>
      </c>
      <c r="K540" s="54">
        <f t="shared" si="3"/>
        <v>0</v>
      </c>
      <c r="L540" s="143">
        <v>2070807</v>
      </c>
    </row>
    <row r="541" ht="15" customHeight="1" spans="1:12">
      <c r="A541" s="75"/>
      <c r="B541" s="140" t="s">
        <v>476</v>
      </c>
      <c r="C541" s="42">
        <v>0</v>
      </c>
      <c r="D541" s="42">
        <v>0</v>
      </c>
      <c r="E541" s="42">
        <v>0</v>
      </c>
      <c r="F541" s="42">
        <v>468</v>
      </c>
      <c r="G541" s="42">
        <v>464</v>
      </c>
      <c r="H541" s="54">
        <f t="shared" si="0"/>
        <v>0</v>
      </c>
      <c r="I541" s="54">
        <f t="shared" si="1"/>
        <v>0</v>
      </c>
      <c r="J541" s="54">
        <f t="shared" si="2"/>
        <v>0</v>
      </c>
      <c r="K541" s="54">
        <f t="shared" si="3"/>
        <v>0.991452991452991</v>
      </c>
      <c r="L541" s="143">
        <v>2070808</v>
      </c>
    </row>
    <row r="542" ht="15" customHeight="1" spans="1:12">
      <c r="A542" s="75"/>
      <c r="B542" s="140" t="s">
        <v>477</v>
      </c>
      <c r="C542" s="42">
        <v>0</v>
      </c>
      <c r="D542" s="42">
        <v>0</v>
      </c>
      <c r="E542" s="42">
        <v>0</v>
      </c>
      <c r="F542" s="42">
        <v>9</v>
      </c>
      <c r="G542" s="42">
        <v>100</v>
      </c>
      <c r="H542" s="54">
        <f t="shared" si="0"/>
        <v>0</v>
      </c>
      <c r="I542" s="54">
        <f t="shared" si="1"/>
        <v>0</v>
      </c>
      <c r="J542" s="54">
        <f t="shared" si="2"/>
        <v>0</v>
      </c>
      <c r="K542" s="54">
        <f t="shared" si="3"/>
        <v>11.1111111111111</v>
      </c>
      <c r="L542" s="143">
        <v>2070899</v>
      </c>
    </row>
    <row r="543" ht="15" customHeight="1" spans="1:12">
      <c r="A543" s="75"/>
      <c r="B543" s="144" t="s">
        <v>478</v>
      </c>
      <c r="C543" s="42">
        <v>0</v>
      </c>
      <c r="D543" s="42">
        <v>0</v>
      </c>
      <c r="E543" s="42">
        <v>85</v>
      </c>
      <c r="F543" s="42">
        <v>3</v>
      </c>
      <c r="G543" s="42">
        <v>85</v>
      </c>
      <c r="H543" s="54">
        <f t="shared" si="0"/>
        <v>0</v>
      </c>
      <c r="I543" s="54">
        <f t="shared" si="1"/>
        <v>0</v>
      </c>
      <c r="J543" s="54">
        <f t="shared" si="2"/>
        <v>1</v>
      </c>
      <c r="K543" s="54">
        <f t="shared" si="3"/>
        <v>28.3333333333333</v>
      </c>
      <c r="L543" s="143">
        <v>20799</v>
      </c>
    </row>
    <row r="544" ht="15" customHeight="1" spans="1:12">
      <c r="A544" s="75"/>
      <c r="B544" s="144" t="s">
        <v>479</v>
      </c>
      <c r="C544" s="42">
        <v>0</v>
      </c>
      <c r="D544" s="42">
        <v>0</v>
      </c>
      <c r="E544" s="42">
        <v>0</v>
      </c>
      <c r="F544" s="42">
        <v>0</v>
      </c>
      <c r="G544" s="42">
        <v>3</v>
      </c>
      <c r="H544" s="54">
        <f t="shared" si="0"/>
        <v>0</v>
      </c>
      <c r="I544" s="54">
        <f t="shared" si="1"/>
        <v>0</v>
      </c>
      <c r="J544" s="54">
        <f t="shared" si="2"/>
        <v>0</v>
      </c>
      <c r="K544" s="54">
        <f t="shared" si="3"/>
        <v>0</v>
      </c>
      <c r="L544" s="143">
        <v>2079902</v>
      </c>
    </row>
    <row r="545" ht="15" customHeight="1" spans="1:12">
      <c r="A545" s="75"/>
      <c r="B545" s="144" t="s">
        <v>480</v>
      </c>
      <c r="C545" s="42">
        <v>0</v>
      </c>
      <c r="D545" s="42">
        <v>0</v>
      </c>
      <c r="E545" s="42">
        <v>0</v>
      </c>
      <c r="F545" s="42">
        <v>0</v>
      </c>
      <c r="G545" s="42">
        <v>0</v>
      </c>
      <c r="H545" s="54">
        <f t="shared" si="0"/>
        <v>0</v>
      </c>
      <c r="I545" s="54">
        <f t="shared" si="1"/>
        <v>0</v>
      </c>
      <c r="J545" s="54">
        <f t="shared" si="2"/>
        <v>0</v>
      </c>
      <c r="K545" s="54">
        <f t="shared" si="3"/>
        <v>0</v>
      </c>
      <c r="L545" s="143">
        <v>2079903</v>
      </c>
    </row>
    <row r="546" ht="15" customHeight="1" spans="1:12">
      <c r="A546" s="75"/>
      <c r="B546" s="144" t="s">
        <v>481</v>
      </c>
      <c r="C546" s="42">
        <v>0</v>
      </c>
      <c r="D546" s="42">
        <v>0</v>
      </c>
      <c r="E546" s="42">
        <v>0</v>
      </c>
      <c r="F546" s="42">
        <v>3</v>
      </c>
      <c r="G546" s="42">
        <v>82</v>
      </c>
      <c r="H546" s="54">
        <f t="shared" si="0"/>
        <v>0</v>
      </c>
      <c r="I546" s="54">
        <f t="shared" si="1"/>
        <v>0</v>
      </c>
      <c r="J546" s="54">
        <f t="shared" si="2"/>
        <v>0</v>
      </c>
      <c r="K546" s="54">
        <f t="shared" si="3"/>
        <v>27.3333333333333</v>
      </c>
      <c r="L546" s="143">
        <v>2079999</v>
      </c>
    </row>
    <row r="547" ht="15" customHeight="1" spans="1:12">
      <c r="A547" s="59" t="s">
        <v>482</v>
      </c>
      <c r="B547" s="144" t="s">
        <v>68</v>
      </c>
      <c r="C547" s="42">
        <v>0</v>
      </c>
      <c r="D547" s="42">
        <v>29612</v>
      </c>
      <c r="E547" s="42">
        <v>32443</v>
      </c>
      <c r="F547" s="42">
        <v>40054</v>
      </c>
      <c r="G547" s="42">
        <v>32443</v>
      </c>
      <c r="H547" s="54">
        <f t="shared" si="0"/>
        <v>0</v>
      </c>
      <c r="I547" s="54">
        <f t="shared" si="1"/>
        <v>1.09560313386465</v>
      </c>
      <c r="J547" s="54">
        <f t="shared" si="2"/>
        <v>1</v>
      </c>
      <c r="K547" s="54">
        <f t="shared" si="3"/>
        <v>0.809981524941329</v>
      </c>
      <c r="L547" s="143">
        <v>208</v>
      </c>
    </row>
    <row r="548" ht="15" customHeight="1" spans="1:12">
      <c r="A548" s="75"/>
      <c r="B548" s="144" t="s">
        <v>483</v>
      </c>
      <c r="C548" s="42">
        <v>0</v>
      </c>
      <c r="D548" s="42">
        <v>777</v>
      </c>
      <c r="E548" s="42">
        <v>647</v>
      </c>
      <c r="F548" s="42">
        <v>855</v>
      </c>
      <c r="G548" s="42">
        <v>647</v>
      </c>
      <c r="H548" s="54">
        <f t="shared" si="0"/>
        <v>0</v>
      </c>
      <c r="I548" s="54">
        <f t="shared" si="1"/>
        <v>0.832689832689833</v>
      </c>
      <c r="J548" s="54">
        <f t="shared" si="2"/>
        <v>1</v>
      </c>
      <c r="K548" s="54">
        <f t="shared" si="3"/>
        <v>0.75672514619883</v>
      </c>
      <c r="L548" s="143">
        <v>20801</v>
      </c>
    </row>
    <row r="549" ht="15" customHeight="1" spans="1:12">
      <c r="A549" s="75"/>
      <c r="B549" s="144" t="s">
        <v>114</v>
      </c>
      <c r="C549" s="42">
        <v>0</v>
      </c>
      <c r="D549" s="42">
        <v>0</v>
      </c>
      <c r="E549" s="42">
        <v>0</v>
      </c>
      <c r="F549" s="42">
        <v>732</v>
      </c>
      <c r="G549" s="42">
        <v>625</v>
      </c>
      <c r="H549" s="54">
        <f t="shared" si="0"/>
        <v>0</v>
      </c>
      <c r="I549" s="54">
        <f t="shared" si="1"/>
        <v>0</v>
      </c>
      <c r="J549" s="54">
        <f t="shared" si="2"/>
        <v>0</v>
      </c>
      <c r="K549" s="54">
        <f t="shared" si="3"/>
        <v>0.853825136612022</v>
      </c>
      <c r="L549" s="143">
        <v>2080101</v>
      </c>
    </row>
    <row r="550" ht="15" customHeight="1" spans="1:12">
      <c r="A550" s="75"/>
      <c r="B550" s="144" t="s">
        <v>115</v>
      </c>
      <c r="C550" s="42">
        <v>0</v>
      </c>
      <c r="D550" s="42">
        <v>0</v>
      </c>
      <c r="E550" s="42">
        <v>0</v>
      </c>
      <c r="F550" s="42">
        <v>0</v>
      </c>
      <c r="G550" s="42">
        <v>0</v>
      </c>
      <c r="H550" s="54">
        <f t="shared" si="0"/>
        <v>0</v>
      </c>
      <c r="I550" s="54">
        <f t="shared" si="1"/>
        <v>0</v>
      </c>
      <c r="J550" s="54">
        <f t="shared" si="2"/>
        <v>0</v>
      </c>
      <c r="K550" s="54">
        <f t="shared" si="3"/>
        <v>0</v>
      </c>
      <c r="L550" s="143">
        <v>2080102</v>
      </c>
    </row>
    <row r="551" ht="15" customHeight="1" spans="1:12">
      <c r="A551" s="75"/>
      <c r="B551" s="144" t="s">
        <v>116</v>
      </c>
      <c r="C551" s="42">
        <v>0</v>
      </c>
      <c r="D551" s="42">
        <v>0</v>
      </c>
      <c r="E551" s="42">
        <v>0</v>
      </c>
      <c r="F551" s="42">
        <v>0</v>
      </c>
      <c r="G551" s="42">
        <v>0</v>
      </c>
      <c r="H551" s="54">
        <f t="shared" si="0"/>
        <v>0</v>
      </c>
      <c r="I551" s="54">
        <f t="shared" si="1"/>
        <v>0</v>
      </c>
      <c r="J551" s="54">
        <f t="shared" si="2"/>
        <v>0</v>
      </c>
      <c r="K551" s="54">
        <f t="shared" si="3"/>
        <v>0</v>
      </c>
      <c r="L551" s="143">
        <v>2080103</v>
      </c>
    </row>
    <row r="552" ht="15" customHeight="1" spans="1:12">
      <c r="A552" s="75"/>
      <c r="B552" s="144" t="s">
        <v>484</v>
      </c>
      <c r="C552" s="42">
        <v>0</v>
      </c>
      <c r="D552" s="42">
        <v>0</v>
      </c>
      <c r="E552" s="42">
        <v>0</v>
      </c>
      <c r="F552" s="42">
        <v>0</v>
      </c>
      <c r="G552" s="42">
        <v>0</v>
      </c>
      <c r="H552" s="54">
        <f t="shared" si="0"/>
        <v>0</v>
      </c>
      <c r="I552" s="54">
        <f t="shared" si="1"/>
        <v>0</v>
      </c>
      <c r="J552" s="54">
        <f t="shared" si="2"/>
        <v>0</v>
      </c>
      <c r="K552" s="54">
        <f t="shared" si="3"/>
        <v>0</v>
      </c>
      <c r="L552" s="143">
        <v>2080104</v>
      </c>
    </row>
    <row r="553" ht="15" customHeight="1" spans="1:12">
      <c r="A553" s="75"/>
      <c r="B553" s="144" t="s">
        <v>485</v>
      </c>
      <c r="C553" s="42">
        <v>0</v>
      </c>
      <c r="D553" s="42">
        <v>0</v>
      </c>
      <c r="E553" s="42">
        <v>0</v>
      </c>
      <c r="F553" s="42">
        <v>0</v>
      </c>
      <c r="G553" s="42">
        <v>0</v>
      </c>
      <c r="H553" s="54">
        <f t="shared" si="0"/>
        <v>0</v>
      </c>
      <c r="I553" s="54">
        <f t="shared" si="1"/>
        <v>0</v>
      </c>
      <c r="J553" s="54">
        <f t="shared" si="2"/>
        <v>0</v>
      </c>
      <c r="K553" s="54">
        <f t="shared" si="3"/>
        <v>0</v>
      </c>
      <c r="L553" s="143">
        <v>2080105</v>
      </c>
    </row>
    <row r="554" ht="15" customHeight="1" spans="1:12">
      <c r="A554" s="75"/>
      <c r="B554" s="144" t="s">
        <v>486</v>
      </c>
      <c r="C554" s="42">
        <v>0</v>
      </c>
      <c r="D554" s="42">
        <v>0</v>
      </c>
      <c r="E554" s="42">
        <v>0</v>
      </c>
      <c r="F554" s="42">
        <v>0</v>
      </c>
      <c r="G554" s="42">
        <v>0</v>
      </c>
      <c r="H554" s="54">
        <f t="shared" si="0"/>
        <v>0</v>
      </c>
      <c r="I554" s="54">
        <f t="shared" si="1"/>
        <v>0</v>
      </c>
      <c r="J554" s="54">
        <f t="shared" si="2"/>
        <v>0</v>
      </c>
      <c r="K554" s="54">
        <f t="shared" si="3"/>
        <v>0</v>
      </c>
      <c r="L554" s="143">
        <v>2080106</v>
      </c>
    </row>
    <row r="555" ht="15" customHeight="1" spans="1:12">
      <c r="A555" s="75"/>
      <c r="B555" s="144" t="s">
        <v>487</v>
      </c>
      <c r="C555" s="42">
        <v>0</v>
      </c>
      <c r="D555" s="42">
        <v>0</v>
      </c>
      <c r="E555" s="42">
        <v>0</v>
      </c>
      <c r="F555" s="42">
        <v>0</v>
      </c>
      <c r="G555" s="42">
        <v>0</v>
      </c>
      <c r="H555" s="54">
        <f t="shared" si="0"/>
        <v>0</v>
      </c>
      <c r="I555" s="54">
        <f t="shared" si="1"/>
        <v>0</v>
      </c>
      <c r="J555" s="54">
        <f t="shared" si="2"/>
        <v>0</v>
      </c>
      <c r="K555" s="54">
        <f t="shared" si="3"/>
        <v>0</v>
      </c>
      <c r="L555" s="143">
        <v>2080107</v>
      </c>
    </row>
    <row r="556" ht="15" customHeight="1" spans="1:12">
      <c r="A556" s="75"/>
      <c r="B556" s="144" t="s">
        <v>155</v>
      </c>
      <c r="C556" s="42">
        <v>0</v>
      </c>
      <c r="D556" s="42">
        <v>0</v>
      </c>
      <c r="E556" s="42">
        <v>0</v>
      </c>
      <c r="F556" s="42">
        <v>0</v>
      </c>
      <c r="G556" s="42">
        <v>0</v>
      </c>
      <c r="H556" s="54">
        <f t="shared" si="0"/>
        <v>0</v>
      </c>
      <c r="I556" s="54">
        <f t="shared" si="1"/>
        <v>0</v>
      </c>
      <c r="J556" s="54">
        <f t="shared" si="2"/>
        <v>0</v>
      </c>
      <c r="K556" s="54">
        <f t="shared" si="3"/>
        <v>0</v>
      </c>
      <c r="L556" s="143">
        <v>2080108</v>
      </c>
    </row>
    <row r="557" ht="15" customHeight="1" spans="1:12">
      <c r="A557" s="75"/>
      <c r="B557" s="144" t="s">
        <v>488</v>
      </c>
      <c r="C557" s="42">
        <v>0</v>
      </c>
      <c r="D557" s="42">
        <v>0</v>
      </c>
      <c r="E557" s="42">
        <v>0</v>
      </c>
      <c r="F557" s="42">
        <v>0</v>
      </c>
      <c r="G557" s="42">
        <v>0</v>
      </c>
      <c r="H557" s="54">
        <f t="shared" si="0"/>
        <v>0</v>
      </c>
      <c r="I557" s="54">
        <f t="shared" si="1"/>
        <v>0</v>
      </c>
      <c r="J557" s="54">
        <f t="shared" si="2"/>
        <v>0</v>
      </c>
      <c r="K557" s="54">
        <f t="shared" si="3"/>
        <v>0</v>
      </c>
      <c r="L557" s="143">
        <v>2080109</v>
      </c>
    </row>
    <row r="558" ht="15" customHeight="1" spans="1:12">
      <c r="A558" s="75"/>
      <c r="B558" s="144" t="s">
        <v>489</v>
      </c>
      <c r="C558" s="42">
        <v>0</v>
      </c>
      <c r="D558" s="42">
        <v>0</v>
      </c>
      <c r="E558" s="42">
        <v>0</v>
      </c>
      <c r="F558" s="42">
        <v>0</v>
      </c>
      <c r="G558" s="42">
        <v>0</v>
      </c>
      <c r="H558" s="54">
        <f t="shared" si="0"/>
        <v>0</v>
      </c>
      <c r="I558" s="54">
        <f t="shared" si="1"/>
        <v>0</v>
      </c>
      <c r="J558" s="54">
        <f t="shared" si="2"/>
        <v>0</v>
      </c>
      <c r="K558" s="54">
        <f t="shared" si="3"/>
        <v>0</v>
      </c>
      <c r="L558" s="143">
        <v>2080110</v>
      </c>
    </row>
    <row r="559" ht="15" customHeight="1" spans="1:12">
      <c r="A559" s="75"/>
      <c r="B559" s="144" t="s">
        <v>490</v>
      </c>
      <c r="C559" s="42">
        <v>0</v>
      </c>
      <c r="D559" s="42">
        <v>0</v>
      </c>
      <c r="E559" s="42">
        <v>0</v>
      </c>
      <c r="F559" s="42">
        <v>0</v>
      </c>
      <c r="G559" s="42">
        <v>0</v>
      </c>
      <c r="H559" s="54">
        <f t="shared" si="0"/>
        <v>0</v>
      </c>
      <c r="I559" s="54">
        <f t="shared" si="1"/>
        <v>0</v>
      </c>
      <c r="J559" s="54">
        <f t="shared" si="2"/>
        <v>0</v>
      </c>
      <c r="K559" s="54">
        <f t="shared" si="3"/>
        <v>0</v>
      </c>
      <c r="L559" s="143">
        <v>2080111</v>
      </c>
    </row>
    <row r="560" ht="15" customHeight="1" spans="1:12">
      <c r="A560" s="75"/>
      <c r="B560" s="144" t="s">
        <v>491</v>
      </c>
      <c r="C560" s="42">
        <v>0</v>
      </c>
      <c r="D560" s="42">
        <v>0</v>
      </c>
      <c r="E560" s="42">
        <v>0</v>
      </c>
      <c r="F560" s="42">
        <v>0</v>
      </c>
      <c r="G560" s="42">
        <v>0</v>
      </c>
      <c r="H560" s="54">
        <f t="shared" si="0"/>
        <v>0</v>
      </c>
      <c r="I560" s="54">
        <f t="shared" si="1"/>
        <v>0</v>
      </c>
      <c r="J560" s="54">
        <f t="shared" si="2"/>
        <v>0</v>
      </c>
      <c r="K560" s="54">
        <f t="shared" si="3"/>
        <v>0</v>
      </c>
      <c r="L560" s="143">
        <v>2080112</v>
      </c>
    </row>
    <row r="561" ht="15" customHeight="1" spans="1:12">
      <c r="A561" s="75"/>
      <c r="B561" s="144" t="s">
        <v>492</v>
      </c>
      <c r="C561" s="42">
        <v>0</v>
      </c>
      <c r="D561" s="42">
        <v>0</v>
      </c>
      <c r="E561" s="42">
        <v>0</v>
      </c>
      <c r="F561" s="42">
        <v>0</v>
      </c>
      <c r="G561" s="42">
        <v>0</v>
      </c>
      <c r="H561" s="54">
        <f t="shared" si="0"/>
        <v>0</v>
      </c>
      <c r="I561" s="54">
        <f t="shared" si="1"/>
        <v>0</v>
      </c>
      <c r="J561" s="54">
        <f t="shared" si="2"/>
        <v>0</v>
      </c>
      <c r="K561" s="54">
        <f t="shared" si="3"/>
        <v>0</v>
      </c>
      <c r="L561" s="143">
        <v>2080113</v>
      </c>
    </row>
    <row r="562" ht="15" customHeight="1" spans="1:12">
      <c r="A562" s="75"/>
      <c r="B562" s="144" t="s">
        <v>493</v>
      </c>
      <c r="C562" s="42">
        <v>0</v>
      </c>
      <c r="D562" s="42">
        <v>0</v>
      </c>
      <c r="E562" s="42">
        <v>0</v>
      </c>
      <c r="F562" s="42">
        <v>0</v>
      </c>
      <c r="G562" s="42">
        <v>0</v>
      </c>
      <c r="H562" s="54">
        <f t="shared" si="0"/>
        <v>0</v>
      </c>
      <c r="I562" s="54">
        <f t="shared" si="1"/>
        <v>0</v>
      </c>
      <c r="J562" s="54">
        <f t="shared" si="2"/>
        <v>0</v>
      </c>
      <c r="K562" s="54">
        <f t="shared" si="3"/>
        <v>0</v>
      </c>
      <c r="L562" s="143">
        <v>2080114</v>
      </c>
    </row>
    <row r="563" ht="15" customHeight="1" spans="1:12">
      <c r="A563" s="75"/>
      <c r="B563" s="144" t="s">
        <v>494</v>
      </c>
      <c r="C563" s="42">
        <v>0</v>
      </c>
      <c r="D563" s="42">
        <v>0</v>
      </c>
      <c r="E563" s="42">
        <v>0</v>
      </c>
      <c r="F563" s="42">
        <v>0</v>
      </c>
      <c r="G563" s="42">
        <v>0</v>
      </c>
      <c r="H563" s="54">
        <f t="shared" si="0"/>
        <v>0</v>
      </c>
      <c r="I563" s="54">
        <f t="shared" si="1"/>
        <v>0</v>
      </c>
      <c r="J563" s="54">
        <f t="shared" si="2"/>
        <v>0</v>
      </c>
      <c r="K563" s="54">
        <f t="shared" si="3"/>
        <v>0</v>
      </c>
      <c r="L563" s="143">
        <v>2080115</v>
      </c>
    </row>
    <row r="564" ht="15" customHeight="1" spans="1:12">
      <c r="A564" s="75"/>
      <c r="B564" s="144" t="s">
        <v>495</v>
      </c>
      <c r="C564" s="42">
        <v>0</v>
      </c>
      <c r="D564" s="42">
        <v>0</v>
      </c>
      <c r="E564" s="42">
        <v>0</v>
      </c>
      <c r="F564" s="42">
        <v>0</v>
      </c>
      <c r="G564" s="42">
        <v>0</v>
      </c>
      <c r="H564" s="54">
        <f t="shared" si="0"/>
        <v>0</v>
      </c>
      <c r="I564" s="54">
        <f t="shared" si="1"/>
        <v>0</v>
      </c>
      <c r="J564" s="54">
        <f t="shared" si="2"/>
        <v>0</v>
      </c>
      <c r="K564" s="54">
        <f t="shared" si="3"/>
        <v>0</v>
      </c>
      <c r="L564" s="143">
        <v>2080116</v>
      </c>
    </row>
    <row r="565" ht="15" customHeight="1" spans="1:12">
      <c r="A565" s="75"/>
      <c r="B565" s="144" t="s">
        <v>123</v>
      </c>
      <c r="C565" s="42">
        <v>0</v>
      </c>
      <c r="D565" s="42">
        <v>0</v>
      </c>
      <c r="E565" s="42">
        <v>0</v>
      </c>
      <c r="F565" s="42">
        <v>0</v>
      </c>
      <c r="G565" s="42">
        <v>0</v>
      </c>
      <c r="H565" s="54">
        <f t="shared" si="0"/>
        <v>0</v>
      </c>
      <c r="I565" s="54">
        <f t="shared" si="1"/>
        <v>0</v>
      </c>
      <c r="J565" s="54">
        <f t="shared" si="2"/>
        <v>0</v>
      </c>
      <c r="K565" s="54">
        <f t="shared" si="3"/>
        <v>0</v>
      </c>
      <c r="L565" s="143">
        <v>2080150</v>
      </c>
    </row>
    <row r="566" ht="15" customHeight="1" spans="1:12">
      <c r="A566" s="75"/>
      <c r="B566" s="144" t="s">
        <v>496</v>
      </c>
      <c r="C566" s="42">
        <v>0</v>
      </c>
      <c r="D566" s="42">
        <v>0</v>
      </c>
      <c r="E566" s="42">
        <v>0</v>
      </c>
      <c r="F566" s="42">
        <v>123</v>
      </c>
      <c r="G566" s="42">
        <v>22</v>
      </c>
      <c r="H566" s="54">
        <f t="shared" si="0"/>
        <v>0</v>
      </c>
      <c r="I566" s="54">
        <f t="shared" si="1"/>
        <v>0</v>
      </c>
      <c r="J566" s="54">
        <f t="shared" si="2"/>
        <v>0</v>
      </c>
      <c r="K566" s="54">
        <f t="shared" si="3"/>
        <v>0.178861788617886</v>
      </c>
      <c r="L566" s="143">
        <v>2080199</v>
      </c>
    </row>
    <row r="567" ht="15" customHeight="1" spans="1:12">
      <c r="A567" s="75"/>
      <c r="B567" s="144" t="s">
        <v>497</v>
      </c>
      <c r="C567" s="42">
        <v>0</v>
      </c>
      <c r="D567" s="42">
        <v>357</v>
      </c>
      <c r="E567" s="42">
        <v>453</v>
      </c>
      <c r="F567" s="42">
        <v>447</v>
      </c>
      <c r="G567" s="42">
        <v>453</v>
      </c>
      <c r="H567" s="54">
        <f t="shared" si="0"/>
        <v>0</v>
      </c>
      <c r="I567" s="54">
        <f t="shared" si="1"/>
        <v>1.26890756302521</v>
      </c>
      <c r="J567" s="54">
        <f t="shared" si="2"/>
        <v>1</v>
      </c>
      <c r="K567" s="54">
        <f t="shared" si="3"/>
        <v>1.01342281879195</v>
      </c>
      <c r="L567" s="143">
        <v>20802</v>
      </c>
    </row>
    <row r="568" ht="15" customHeight="1" spans="1:12">
      <c r="A568" s="75"/>
      <c r="B568" s="144" t="s">
        <v>114</v>
      </c>
      <c r="C568" s="42">
        <v>0</v>
      </c>
      <c r="D568" s="42">
        <v>0</v>
      </c>
      <c r="E568" s="42">
        <v>0</v>
      </c>
      <c r="F568" s="42">
        <v>355</v>
      </c>
      <c r="G568" s="42">
        <v>339</v>
      </c>
      <c r="H568" s="54">
        <f t="shared" si="0"/>
        <v>0</v>
      </c>
      <c r="I568" s="54">
        <f t="shared" si="1"/>
        <v>0</v>
      </c>
      <c r="J568" s="54">
        <f t="shared" si="2"/>
        <v>0</v>
      </c>
      <c r="K568" s="54">
        <f t="shared" si="3"/>
        <v>0.954929577464789</v>
      </c>
      <c r="L568" s="143">
        <v>2080201</v>
      </c>
    </row>
    <row r="569" ht="15" customHeight="1" spans="1:12">
      <c r="A569" s="75"/>
      <c r="B569" s="144" t="s">
        <v>115</v>
      </c>
      <c r="C569" s="42">
        <v>0</v>
      </c>
      <c r="D569" s="42">
        <v>0</v>
      </c>
      <c r="E569" s="42">
        <v>0</v>
      </c>
      <c r="F569" s="42">
        <v>0</v>
      </c>
      <c r="G569" s="42">
        <v>0</v>
      </c>
      <c r="H569" s="54">
        <f t="shared" si="0"/>
        <v>0</v>
      </c>
      <c r="I569" s="54">
        <f t="shared" si="1"/>
        <v>0</v>
      </c>
      <c r="J569" s="54">
        <f t="shared" si="2"/>
        <v>0</v>
      </c>
      <c r="K569" s="54">
        <f t="shared" si="3"/>
        <v>0</v>
      </c>
      <c r="L569" s="143">
        <v>2080202</v>
      </c>
    </row>
    <row r="570" ht="15" customHeight="1" spans="1:12">
      <c r="A570" s="75"/>
      <c r="B570" s="144" t="s">
        <v>116</v>
      </c>
      <c r="C570" s="42">
        <v>0</v>
      </c>
      <c r="D570" s="42">
        <v>0</v>
      </c>
      <c r="E570" s="42">
        <v>0</v>
      </c>
      <c r="F570" s="42">
        <v>0</v>
      </c>
      <c r="G570" s="42">
        <v>0</v>
      </c>
      <c r="H570" s="54">
        <f t="shared" si="0"/>
        <v>0</v>
      </c>
      <c r="I570" s="54">
        <f t="shared" si="1"/>
        <v>0</v>
      </c>
      <c r="J570" s="54">
        <f t="shared" si="2"/>
        <v>0</v>
      </c>
      <c r="K570" s="54">
        <f t="shared" si="3"/>
        <v>0</v>
      </c>
      <c r="L570" s="143">
        <v>2080203</v>
      </c>
    </row>
    <row r="571" ht="15" customHeight="1" spans="1:12">
      <c r="A571" s="75"/>
      <c r="B571" s="144" t="s">
        <v>498</v>
      </c>
      <c r="C571" s="42">
        <v>0</v>
      </c>
      <c r="D571" s="42">
        <v>0</v>
      </c>
      <c r="E571" s="42">
        <v>0</v>
      </c>
      <c r="F571" s="42">
        <v>0</v>
      </c>
      <c r="G571" s="42">
        <v>0</v>
      </c>
      <c r="H571" s="54">
        <f t="shared" si="0"/>
        <v>0</v>
      </c>
      <c r="I571" s="54">
        <f t="shared" si="1"/>
        <v>0</v>
      </c>
      <c r="J571" s="54">
        <f t="shared" si="2"/>
        <v>0</v>
      </c>
      <c r="K571" s="54">
        <f t="shared" si="3"/>
        <v>0</v>
      </c>
      <c r="L571" s="143">
        <v>2080206</v>
      </c>
    </row>
    <row r="572" ht="15" customHeight="1" spans="1:12">
      <c r="A572" s="75"/>
      <c r="B572" s="144" t="s">
        <v>499</v>
      </c>
      <c r="C572" s="42">
        <v>0</v>
      </c>
      <c r="D572" s="42">
        <v>0</v>
      </c>
      <c r="E572" s="42">
        <v>0</v>
      </c>
      <c r="F572" s="42">
        <v>1</v>
      </c>
      <c r="G572" s="42">
        <v>0</v>
      </c>
      <c r="H572" s="54">
        <f t="shared" si="0"/>
        <v>0</v>
      </c>
      <c r="I572" s="54">
        <f t="shared" si="1"/>
        <v>0</v>
      </c>
      <c r="J572" s="54">
        <f t="shared" si="2"/>
        <v>0</v>
      </c>
      <c r="K572" s="54">
        <f t="shared" si="3"/>
        <v>0</v>
      </c>
      <c r="L572" s="143">
        <v>2080207</v>
      </c>
    </row>
    <row r="573" ht="15" customHeight="1" spans="1:12">
      <c r="A573" s="75"/>
      <c r="B573" s="144" t="s">
        <v>500</v>
      </c>
      <c r="C573" s="42">
        <v>0</v>
      </c>
      <c r="D573" s="42">
        <v>0</v>
      </c>
      <c r="E573" s="42">
        <v>0</v>
      </c>
      <c r="F573" s="42">
        <v>0</v>
      </c>
      <c r="G573" s="42">
        <v>0</v>
      </c>
      <c r="H573" s="54">
        <f t="shared" si="0"/>
        <v>0</v>
      </c>
      <c r="I573" s="54">
        <f t="shared" si="1"/>
        <v>0</v>
      </c>
      <c r="J573" s="54">
        <f t="shared" si="2"/>
        <v>0</v>
      </c>
      <c r="K573" s="54">
        <f t="shared" si="3"/>
        <v>0</v>
      </c>
      <c r="L573" s="143">
        <v>2080208</v>
      </c>
    </row>
    <row r="574" ht="15" customHeight="1" spans="1:12">
      <c r="A574" s="75"/>
      <c r="B574" s="144" t="s">
        <v>501</v>
      </c>
      <c r="C574" s="42">
        <v>0</v>
      </c>
      <c r="D574" s="42">
        <v>0</v>
      </c>
      <c r="E574" s="42">
        <v>0</v>
      </c>
      <c r="F574" s="42">
        <v>91</v>
      </c>
      <c r="G574" s="42">
        <v>114</v>
      </c>
      <c r="H574" s="54">
        <f t="shared" si="0"/>
        <v>0</v>
      </c>
      <c r="I574" s="54">
        <f t="shared" si="1"/>
        <v>0</v>
      </c>
      <c r="J574" s="54">
        <f t="shared" si="2"/>
        <v>0</v>
      </c>
      <c r="K574" s="54">
        <f t="shared" si="3"/>
        <v>1.25274725274725</v>
      </c>
      <c r="L574" s="143">
        <v>2080299</v>
      </c>
    </row>
    <row r="575" ht="15" customHeight="1" spans="1:12">
      <c r="A575" s="75"/>
      <c r="B575" s="144" t="s">
        <v>502</v>
      </c>
      <c r="C575" s="42">
        <v>0</v>
      </c>
      <c r="D575" s="42">
        <v>0</v>
      </c>
      <c r="E575" s="42">
        <v>0</v>
      </c>
      <c r="F575" s="42">
        <v>0</v>
      </c>
      <c r="G575" s="42">
        <v>0</v>
      </c>
      <c r="H575" s="54">
        <f t="shared" si="0"/>
        <v>0</v>
      </c>
      <c r="I575" s="54">
        <f t="shared" si="1"/>
        <v>0</v>
      </c>
      <c r="J575" s="54">
        <f t="shared" si="2"/>
        <v>0</v>
      </c>
      <c r="K575" s="54">
        <f t="shared" si="3"/>
        <v>0</v>
      </c>
      <c r="L575" s="143">
        <v>20804</v>
      </c>
    </row>
    <row r="576" ht="15" customHeight="1" spans="1:12">
      <c r="A576" s="75"/>
      <c r="B576" s="144" t="s">
        <v>503</v>
      </c>
      <c r="C576" s="42">
        <v>0</v>
      </c>
      <c r="D576" s="42">
        <v>0</v>
      </c>
      <c r="E576" s="42">
        <v>0</v>
      </c>
      <c r="F576" s="42">
        <v>0</v>
      </c>
      <c r="G576" s="42">
        <v>0</v>
      </c>
      <c r="H576" s="54">
        <f t="shared" si="0"/>
        <v>0</v>
      </c>
      <c r="I576" s="54">
        <f t="shared" si="1"/>
        <v>0</v>
      </c>
      <c r="J576" s="54">
        <f t="shared" si="2"/>
        <v>0</v>
      </c>
      <c r="K576" s="54">
        <f t="shared" si="3"/>
        <v>0</v>
      </c>
      <c r="L576" s="143">
        <v>2080402</v>
      </c>
    </row>
    <row r="577" ht="15" customHeight="1" spans="1:12">
      <c r="A577" s="75"/>
      <c r="B577" s="144" t="s">
        <v>504</v>
      </c>
      <c r="C577" s="42">
        <v>0</v>
      </c>
      <c r="D577" s="42">
        <v>17410</v>
      </c>
      <c r="E577" s="42">
        <v>15186</v>
      </c>
      <c r="F577" s="42">
        <v>16408</v>
      </c>
      <c r="G577" s="42">
        <v>15186</v>
      </c>
      <c r="H577" s="54">
        <f t="shared" si="0"/>
        <v>0</v>
      </c>
      <c r="I577" s="54">
        <f t="shared" si="1"/>
        <v>0.872257323377369</v>
      </c>
      <c r="J577" s="54">
        <f t="shared" si="2"/>
        <v>1</v>
      </c>
      <c r="K577" s="54">
        <f t="shared" si="3"/>
        <v>0.925524134568503</v>
      </c>
      <c r="L577" s="143">
        <v>20805</v>
      </c>
    </row>
    <row r="578" ht="15" customHeight="1" spans="1:12">
      <c r="A578" s="75"/>
      <c r="B578" s="144" t="s">
        <v>505</v>
      </c>
      <c r="C578" s="42">
        <v>0</v>
      </c>
      <c r="D578" s="42">
        <v>0</v>
      </c>
      <c r="E578" s="42">
        <v>0</v>
      </c>
      <c r="F578" s="42">
        <v>1819</v>
      </c>
      <c r="G578" s="42">
        <v>1129</v>
      </c>
      <c r="H578" s="54">
        <f t="shared" si="0"/>
        <v>0</v>
      </c>
      <c r="I578" s="54">
        <f t="shared" si="1"/>
        <v>0</v>
      </c>
      <c r="J578" s="54">
        <f t="shared" si="2"/>
        <v>0</v>
      </c>
      <c r="K578" s="54">
        <f t="shared" si="3"/>
        <v>0.620670698185816</v>
      </c>
      <c r="L578" s="143">
        <v>2080501</v>
      </c>
    </row>
    <row r="579" ht="15" customHeight="1" spans="1:12">
      <c r="A579" s="75"/>
      <c r="B579" s="144" t="s">
        <v>506</v>
      </c>
      <c r="C579" s="42">
        <v>0</v>
      </c>
      <c r="D579" s="42">
        <v>0</v>
      </c>
      <c r="E579" s="42">
        <v>0</v>
      </c>
      <c r="F579" s="42">
        <v>3363</v>
      </c>
      <c r="G579" s="42">
        <v>2089</v>
      </c>
      <c r="H579" s="54">
        <f t="shared" si="0"/>
        <v>0</v>
      </c>
      <c r="I579" s="54">
        <f t="shared" si="1"/>
        <v>0</v>
      </c>
      <c r="J579" s="54">
        <f t="shared" si="2"/>
        <v>0</v>
      </c>
      <c r="K579" s="54">
        <f t="shared" si="3"/>
        <v>0.621171573000297</v>
      </c>
      <c r="L579" s="143">
        <v>2080502</v>
      </c>
    </row>
    <row r="580" ht="15" customHeight="1" spans="1:12">
      <c r="A580" s="75"/>
      <c r="B580" s="144" t="s">
        <v>507</v>
      </c>
      <c r="C580" s="42">
        <v>0</v>
      </c>
      <c r="D580" s="42">
        <v>0</v>
      </c>
      <c r="E580" s="42">
        <v>0</v>
      </c>
      <c r="F580" s="42">
        <v>5</v>
      </c>
      <c r="G580" s="42">
        <v>0</v>
      </c>
      <c r="H580" s="54">
        <f t="shared" si="0"/>
        <v>0</v>
      </c>
      <c r="I580" s="54">
        <f t="shared" si="1"/>
        <v>0</v>
      </c>
      <c r="J580" s="54">
        <f t="shared" si="2"/>
        <v>0</v>
      </c>
      <c r="K580" s="54">
        <f t="shared" si="3"/>
        <v>0</v>
      </c>
      <c r="L580" s="143">
        <v>2080503</v>
      </c>
    </row>
    <row r="581" ht="15" customHeight="1" spans="1:12">
      <c r="A581" s="75"/>
      <c r="B581" s="144" t="s">
        <v>508</v>
      </c>
      <c r="C581" s="42">
        <v>0</v>
      </c>
      <c r="D581" s="42">
        <v>0</v>
      </c>
      <c r="E581" s="42">
        <v>0</v>
      </c>
      <c r="F581" s="42">
        <v>7272</v>
      </c>
      <c r="G581" s="42">
        <v>7815</v>
      </c>
      <c r="H581" s="54">
        <f t="shared" si="0"/>
        <v>0</v>
      </c>
      <c r="I581" s="54">
        <f t="shared" si="1"/>
        <v>0</v>
      </c>
      <c r="J581" s="54">
        <f t="shared" si="2"/>
        <v>0</v>
      </c>
      <c r="K581" s="54">
        <f t="shared" si="3"/>
        <v>1.0746699669967</v>
      </c>
      <c r="L581" s="143">
        <v>2080505</v>
      </c>
    </row>
    <row r="582" ht="15" customHeight="1" spans="1:12">
      <c r="A582" s="75"/>
      <c r="B582" s="144" t="s">
        <v>509</v>
      </c>
      <c r="C582" s="42">
        <v>0</v>
      </c>
      <c r="D582" s="42">
        <v>0</v>
      </c>
      <c r="E582" s="42">
        <v>0</v>
      </c>
      <c r="F582" s="42">
        <v>763</v>
      </c>
      <c r="G582" s="42">
        <v>0</v>
      </c>
      <c r="H582" s="54">
        <f t="shared" si="0"/>
        <v>0</v>
      </c>
      <c r="I582" s="54">
        <f t="shared" si="1"/>
        <v>0</v>
      </c>
      <c r="J582" s="54">
        <f t="shared" si="2"/>
        <v>0</v>
      </c>
      <c r="K582" s="54">
        <f t="shared" si="3"/>
        <v>0</v>
      </c>
      <c r="L582" s="143">
        <v>2080506</v>
      </c>
    </row>
    <row r="583" ht="15" customHeight="1" spans="1:12">
      <c r="A583" s="75"/>
      <c r="B583" s="144" t="s">
        <v>510</v>
      </c>
      <c r="C583" s="42">
        <v>0</v>
      </c>
      <c r="D583" s="42">
        <v>0</v>
      </c>
      <c r="E583" s="42">
        <v>0</v>
      </c>
      <c r="F583" s="42">
        <v>2925</v>
      </c>
      <c r="G583" s="42">
        <v>4101</v>
      </c>
      <c r="H583" s="54">
        <f t="shared" si="0"/>
        <v>0</v>
      </c>
      <c r="I583" s="54">
        <f t="shared" si="1"/>
        <v>0</v>
      </c>
      <c r="J583" s="54">
        <f t="shared" si="2"/>
        <v>0</v>
      </c>
      <c r="K583" s="54">
        <f t="shared" si="3"/>
        <v>1.40205128205128</v>
      </c>
      <c r="L583" s="143">
        <v>2080507</v>
      </c>
    </row>
    <row r="584" ht="15" customHeight="1" spans="1:12">
      <c r="A584" s="75"/>
      <c r="B584" s="144" t="s">
        <v>511</v>
      </c>
      <c r="C584" s="42">
        <v>0</v>
      </c>
      <c r="D584" s="42">
        <v>0</v>
      </c>
      <c r="E584" s="42">
        <v>0</v>
      </c>
      <c r="F584" s="42">
        <v>0</v>
      </c>
      <c r="G584" s="42">
        <v>0</v>
      </c>
      <c r="H584" s="54">
        <f t="shared" si="0"/>
        <v>0</v>
      </c>
      <c r="I584" s="54">
        <f t="shared" si="1"/>
        <v>0</v>
      </c>
      <c r="J584" s="54">
        <f t="shared" si="2"/>
        <v>0</v>
      </c>
      <c r="K584" s="54">
        <f t="shared" si="3"/>
        <v>0</v>
      </c>
      <c r="L584" s="143">
        <v>2080508</v>
      </c>
    </row>
    <row r="585" ht="15" customHeight="1" spans="1:12">
      <c r="A585" s="75"/>
      <c r="B585" s="144" t="s">
        <v>512</v>
      </c>
      <c r="C585" s="42">
        <v>0</v>
      </c>
      <c r="D585" s="42">
        <v>0</v>
      </c>
      <c r="E585" s="42">
        <v>0</v>
      </c>
      <c r="F585" s="42">
        <v>261</v>
      </c>
      <c r="G585" s="42">
        <v>52</v>
      </c>
      <c r="H585" s="54">
        <f t="shared" si="0"/>
        <v>0</v>
      </c>
      <c r="I585" s="54">
        <f t="shared" si="1"/>
        <v>0</v>
      </c>
      <c r="J585" s="54">
        <f t="shared" si="2"/>
        <v>0</v>
      </c>
      <c r="K585" s="54">
        <f t="shared" si="3"/>
        <v>0.199233716475096</v>
      </c>
      <c r="L585" s="143">
        <v>2080599</v>
      </c>
    </row>
    <row r="586" ht="15" customHeight="1" spans="1:12">
      <c r="A586" s="75"/>
      <c r="B586" s="144" t="s">
        <v>513</v>
      </c>
      <c r="C586" s="42">
        <v>0</v>
      </c>
      <c r="D586" s="42">
        <v>0</v>
      </c>
      <c r="E586" s="42">
        <v>0</v>
      </c>
      <c r="F586" s="42">
        <v>0</v>
      </c>
      <c r="G586" s="42">
        <v>0</v>
      </c>
      <c r="H586" s="54">
        <f t="shared" si="0"/>
        <v>0</v>
      </c>
      <c r="I586" s="54">
        <f t="shared" si="1"/>
        <v>0</v>
      </c>
      <c r="J586" s="54">
        <f t="shared" si="2"/>
        <v>0</v>
      </c>
      <c r="K586" s="54">
        <f t="shared" si="3"/>
        <v>0</v>
      </c>
      <c r="L586" s="143">
        <v>20806</v>
      </c>
    </row>
    <row r="587" ht="15" customHeight="1" spans="1:12">
      <c r="A587" s="75"/>
      <c r="B587" s="144" t="s">
        <v>514</v>
      </c>
      <c r="C587" s="42">
        <v>0</v>
      </c>
      <c r="D587" s="42">
        <v>0</v>
      </c>
      <c r="E587" s="42">
        <v>0</v>
      </c>
      <c r="F587" s="42">
        <v>0</v>
      </c>
      <c r="G587" s="42">
        <v>0</v>
      </c>
      <c r="H587" s="54">
        <f t="shared" si="0"/>
        <v>0</v>
      </c>
      <c r="I587" s="54">
        <f t="shared" si="1"/>
        <v>0</v>
      </c>
      <c r="J587" s="54">
        <f t="shared" si="2"/>
        <v>0</v>
      </c>
      <c r="K587" s="54">
        <f t="shared" si="3"/>
        <v>0</v>
      </c>
      <c r="L587" s="143">
        <v>2080601</v>
      </c>
    </row>
    <row r="588" ht="15" customHeight="1" spans="1:12">
      <c r="A588" s="75"/>
      <c r="B588" s="144" t="s">
        <v>515</v>
      </c>
      <c r="C588" s="42">
        <v>0</v>
      </c>
      <c r="D588" s="42">
        <v>0</v>
      </c>
      <c r="E588" s="42">
        <v>0</v>
      </c>
      <c r="F588" s="42">
        <v>0</v>
      </c>
      <c r="G588" s="42">
        <v>0</v>
      </c>
      <c r="H588" s="54">
        <f t="shared" si="0"/>
        <v>0</v>
      </c>
      <c r="I588" s="54">
        <f t="shared" si="1"/>
        <v>0</v>
      </c>
      <c r="J588" s="54">
        <f t="shared" si="2"/>
        <v>0</v>
      </c>
      <c r="K588" s="54">
        <f t="shared" si="3"/>
        <v>0</v>
      </c>
      <c r="L588" s="143">
        <v>2080602</v>
      </c>
    </row>
    <row r="589" ht="15" customHeight="1" spans="1:12">
      <c r="A589" s="75"/>
      <c r="B589" s="144" t="s">
        <v>516</v>
      </c>
      <c r="C589" s="42">
        <v>0</v>
      </c>
      <c r="D589" s="42">
        <v>0</v>
      </c>
      <c r="E589" s="42">
        <v>0</v>
      </c>
      <c r="F589" s="42">
        <v>0</v>
      </c>
      <c r="G589" s="42">
        <v>0</v>
      </c>
      <c r="H589" s="54">
        <f t="shared" si="0"/>
        <v>0</v>
      </c>
      <c r="I589" s="54">
        <f t="shared" si="1"/>
        <v>0</v>
      </c>
      <c r="J589" s="54">
        <f t="shared" si="2"/>
        <v>0</v>
      </c>
      <c r="K589" s="54">
        <f t="shared" si="3"/>
        <v>0</v>
      </c>
      <c r="L589" s="143">
        <v>2080699</v>
      </c>
    </row>
    <row r="590" ht="15" customHeight="1" spans="1:12">
      <c r="A590" s="75"/>
      <c r="B590" s="144" t="s">
        <v>517</v>
      </c>
      <c r="C590" s="42">
        <v>0</v>
      </c>
      <c r="D590" s="42">
        <v>536</v>
      </c>
      <c r="E590" s="42">
        <v>686</v>
      </c>
      <c r="F590" s="42">
        <v>656</v>
      </c>
      <c r="G590" s="42">
        <v>686</v>
      </c>
      <c r="H590" s="54">
        <f t="shared" si="0"/>
        <v>0</v>
      </c>
      <c r="I590" s="54">
        <f t="shared" si="1"/>
        <v>1.27985074626866</v>
      </c>
      <c r="J590" s="54">
        <f t="shared" si="2"/>
        <v>1</v>
      </c>
      <c r="K590" s="54">
        <f t="shared" si="3"/>
        <v>1.04573170731707</v>
      </c>
      <c r="L590" s="143">
        <v>20807</v>
      </c>
    </row>
    <row r="591" ht="15" customHeight="1" spans="1:12">
      <c r="A591" s="75"/>
      <c r="B591" s="144" t="s">
        <v>518</v>
      </c>
      <c r="C591" s="42">
        <v>0</v>
      </c>
      <c r="D591" s="42">
        <v>0</v>
      </c>
      <c r="E591" s="42">
        <v>0</v>
      </c>
      <c r="F591" s="42">
        <v>0</v>
      </c>
      <c r="G591" s="42">
        <v>0</v>
      </c>
      <c r="H591" s="54">
        <f t="shared" si="0"/>
        <v>0</v>
      </c>
      <c r="I591" s="54">
        <f t="shared" si="1"/>
        <v>0</v>
      </c>
      <c r="J591" s="54">
        <f t="shared" si="2"/>
        <v>0</v>
      </c>
      <c r="K591" s="54">
        <f t="shared" si="3"/>
        <v>0</v>
      </c>
      <c r="L591" s="143">
        <v>2080701</v>
      </c>
    </row>
    <row r="592" ht="15" customHeight="1" spans="1:12">
      <c r="A592" s="75"/>
      <c r="B592" s="144" t="s">
        <v>519</v>
      </c>
      <c r="C592" s="42">
        <v>0</v>
      </c>
      <c r="D592" s="42">
        <v>0</v>
      </c>
      <c r="E592" s="42">
        <v>0</v>
      </c>
      <c r="F592" s="42">
        <v>0</v>
      </c>
      <c r="G592" s="42">
        <v>0</v>
      </c>
      <c r="H592" s="54">
        <f t="shared" si="0"/>
        <v>0</v>
      </c>
      <c r="I592" s="54">
        <f t="shared" si="1"/>
        <v>0</v>
      </c>
      <c r="J592" s="54">
        <f t="shared" si="2"/>
        <v>0</v>
      </c>
      <c r="K592" s="54">
        <f t="shared" si="3"/>
        <v>0</v>
      </c>
      <c r="L592" s="143">
        <v>2080702</v>
      </c>
    </row>
    <row r="593" ht="15" customHeight="1" spans="1:12">
      <c r="A593" s="75"/>
      <c r="B593" s="144" t="s">
        <v>520</v>
      </c>
      <c r="C593" s="42">
        <v>0</v>
      </c>
      <c r="D593" s="42">
        <v>0</v>
      </c>
      <c r="E593" s="42">
        <v>0</v>
      </c>
      <c r="F593" s="42">
        <v>0</v>
      </c>
      <c r="G593" s="42">
        <v>0</v>
      </c>
      <c r="H593" s="54">
        <f t="shared" si="0"/>
        <v>0</v>
      </c>
      <c r="I593" s="54">
        <f t="shared" si="1"/>
        <v>0</v>
      </c>
      <c r="J593" s="54">
        <f t="shared" si="2"/>
        <v>0</v>
      </c>
      <c r="K593" s="54">
        <f t="shared" si="3"/>
        <v>0</v>
      </c>
      <c r="L593" s="143">
        <v>2080704</v>
      </c>
    </row>
    <row r="594" ht="15" customHeight="1" spans="1:12">
      <c r="A594" s="75"/>
      <c r="B594" s="144" t="s">
        <v>521</v>
      </c>
      <c r="C594" s="42">
        <v>0</v>
      </c>
      <c r="D594" s="42">
        <v>0</v>
      </c>
      <c r="E594" s="42">
        <v>0</v>
      </c>
      <c r="F594" s="42">
        <v>0</v>
      </c>
      <c r="G594" s="42">
        <v>0</v>
      </c>
      <c r="H594" s="54">
        <f t="shared" si="0"/>
        <v>0</v>
      </c>
      <c r="I594" s="54">
        <f t="shared" si="1"/>
        <v>0</v>
      </c>
      <c r="J594" s="54">
        <f t="shared" si="2"/>
        <v>0</v>
      </c>
      <c r="K594" s="54">
        <f t="shared" si="3"/>
        <v>0</v>
      </c>
      <c r="L594" s="143">
        <v>2080705</v>
      </c>
    </row>
    <row r="595" ht="15" customHeight="1" spans="1:12">
      <c r="A595" s="75"/>
      <c r="B595" s="144" t="s">
        <v>522</v>
      </c>
      <c r="C595" s="42">
        <v>0</v>
      </c>
      <c r="D595" s="42">
        <v>0</v>
      </c>
      <c r="E595" s="42">
        <v>0</v>
      </c>
      <c r="F595" s="42">
        <v>0</v>
      </c>
      <c r="G595" s="42">
        <v>0</v>
      </c>
      <c r="H595" s="54">
        <f t="shared" si="0"/>
        <v>0</v>
      </c>
      <c r="I595" s="54">
        <f t="shared" si="1"/>
        <v>0</v>
      </c>
      <c r="J595" s="54">
        <f t="shared" si="2"/>
        <v>0</v>
      </c>
      <c r="K595" s="54">
        <f t="shared" si="3"/>
        <v>0</v>
      </c>
      <c r="L595" s="143">
        <v>2080709</v>
      </c>
    </row>
    <row r="596" ht="15" customHeight="1" spans="1:12">
      <c r="A596" s="75"/>
      <c r="B596" s="144" t="s">
        <v>523</v>
      </c>
      <c r="C596" s="42">
        <v>0</v>
      </c>
      <c r="D596" s="42">
        <v>0</v>
      </c>
      <c r="E596" s="42">
        <v>0</v>
      </c>
      <c r="F596" s="42">
        <v>29</v>
      </c>
      <c r="G596" s="42">
        <v>30</v>
      </c>
      <c r="H596" s="54">
        <f t="shared" si="0"/>
        <v>0</v>
      </c>
      <c r="I596" s="54">
        <f t="shared" si="1"/>
        <v>0</v>
      </c>
      <c r="J596" s="54">
        <f t="shared" si="2"/>
        <v>0</v>
      </c>
      <c r="K596" s="54">
        <f t="shared" si="3"/>
        <v>1.03448275862069</v>
      </c>
      <c r="L596" s="143">
        <v>2080711</v>
      </c>
    </row>
    <row r="597" ht="15" customHeight="1" spans="1:12">
      <c r="A597" s="75"/>
      <c r="B597" s="144" t="s">
        <v>524</v>
      </c>
      <c r="C597" s="42">
        <v>0</v>
      </c>
      <c r="D597" s="42">
        <v>0</v>
      </c>
      <c r="E597" s="42">
        <v>0</v>
      </c>
      <c r="F597" s="42">
        <v>0</v>
      </c>
      <c r="G597" s="42">
        <v>0</v>
      </c>
      <c r="H597" s="54">
        <f t="shared" si="0"/>
        <v>0</v>
      </c>
      <c r="I597" s="54">
        <f t="shared" si="1"/>
        <v>0</v>
      </c>
      <c r="J597" s="54">
        <f t="shared" si="2"/>
        <v>0</v>
      </c>
      <c r="K597" s="54">
        <f t="shared" si="3"/>
        <v>0</v>
      </c>
      <c r="L597" s="143">
        <v>2080712</v>
      </c>
    </row>
    <row r="598" ht="15" customHeight="1" spans="1:12">
      <c r="A598" s="75"/>
      <c r="B598" s="144" t="s">
        <v>525</v>
      </c>
      <c r="C598" s="42">
        <v>0</v>
      </c>
      <c r="D598" s="42">
        <v>0</v>
      </c>
      <c r="E598" s="42">
        <v>0</v>
      </c>
      <c r="F598" s="42">
        <v>0</v>
      </c>
      <c r="G598" s="42">
        <v>0</v>
      </c>
      <c r="H598" s="54">
        <f t="shared" si="0"/>
        <v>0</v>
      </c>
      <c r="I598" s="54">
        <f t="shared" si="1"/>
        <v>0</v>
      </c>
      <c r="J598" s="54">
        <f t="shared" si="2"/>
        <v>0</v>
      </c>
      <c r="K598" s="54">
        <f t="shared" si="3"/>
        <v>0</v>
      </c>
      <c r="L598" s="143">
        <v>2080713</v>
      </c>
    </row>
    <row r="599" ht="15" customHeight="1" spans="1:12">
      <c r="A599" s="75"/>
      <c r="B599" s="144" t="s">
        <v>526</v>
      </c>
      <c r="C599" s="42">
        <v>0</v>
      </c>
      <c r="D599" s="42">
        <v>0</v>
      </c>
      <c r="E599" s="42">
        <v>0</v>
      </c>
      <c r="F599" s="42">
        <v>627</v>
      </c>
      <c r="G599" s="42">
        <v>656</v>
      </c>
      <c r="H599" s="54">
        <f t="shared" si="0"/>
        <v>0</v>
      </c>
      <c r="I599" s="54">
        <f t="shared" si="1"/>
        <v>0</v>
      </c>
      <c r="J599" s="54">
        <f t="shared" si="2"/>
        <v>0</v>
      </c>
      <c r="K599" s="54">
        <f t="shared" si="3"/>
        <v>1.04625199362041</v>
      </c>
      <c r="L599" s="143">
        <v>2080799</v>
      </c>
    </row>
    <row r="600" ht="15" customHeight="1" spans="1:12">
      <c r="A600" s="75"/>
      <c r="B600" s="144" t="s">
        <v>527</v>
      </c>
      <c r="C600" s="42">
        <v>0</v>
      </c>
      <c r="D600" s="42">
        <v>2519</v>
      </c>
      <c r="E600" s="42">
        <v>2403</v>
      </c>
      <c r="F600" s="42">
        <v>1642</v>
      </c>
      <c r="G600" s="42">
        <v>2403</v>
      </c>
      <c r="H600" s="54">
        <f t="shared" si="0"/>
        <v>0</v>
      </c>
      <c r="I600" s="54">
        <f t="shared" si="1"/>
        <v>0.953949980150854</v>
      </c>
      <c r="J600" s="54">
        <f t="shared" si="2"/>
        <v>1</v>
      </c>
      <c r="K600" s="54">
        <f t="shared" si="3"/>
        <v>1.46345919610231</v>
      </c>
      <c r="L600" s="143">
        <v>20808</v>
      </c>
    </row>
    <row r="601" ht="15" customHeight="1" spans="1:12">
      <c r="A601" s="75"/>
      <c r="B601" s="144" t="s">
        <v>528</v>
      </c>
      <c r="C601" s="42">
        <v>0</v>
      </c>
      <c r="D601" s="42">
        <v>0</v>
      </c>
      <c r="E601" s="42">
        <v>0</v>
      </c>
      <c r="F601" s="42">
        <v>93</v>
      </c>
      <c r="G601" s="42">
        <v>913</v>
      </c>
      <c r="H601" s="54">
        <f t="shared" si="0"/>
        <v>0</v>
      </c>
      <c r="I601" s="54">
        <f t="shared" si="1"/>
        <v>0</v>
      </c>
      <c r="J601" s="54">
        <f t="shared" si="2"/>
        <v>0</v>
      </c>
      <c r="K601" s="54">
        <f t="shared" si="3"/>
        <v>9.81720430107527</v>
      </c>
      <c r="L601" s="143">
        <v>2080801</v>
      </c>
    </row>
    <row r="602" ht="15" customHeight="1" spans="1:12">
      <c r="A602" s="75"/>
      <c r="B602" s="144" t="s">
        <v>529</v>
      </c>
      <c r="C602" s="42">
        <v>0</v>
      </c>
      <c r="D602" s="42">
        <v>0</v>
      </c>
      <c r="E602" s="42">
        <v>0</v>
      </c>
      <c r="F602" s="42">
        <v>153</v>
      </c>
      <c r="G602" s="42">
        <v>163</v>
      </c>
      <c r="H602" s="54">
        <f t="shared" si="0"/>
        <v>0</v>
      </c>
      <c r="I602" s="54">
        <f t="shared" si="1"/>
        <v>0</v>
      </c>
      <c r="J602" s="54">
        <f t="shared" si="2"/>
        <v>0</v>
      </c>
      <c r="K602" s="54">
        <f t="shared" si="3"/>
        <v>1.06535947712418</v>
      </c>
      <c r="L602" s="143">
        <v>2080802</v>
      </c>
    </row>
    <row r="603" ht="15" customHeight="1" spans="1:12">
      <c r="A603" s="75"/>
      <c r="B603" s="144" t="s">
        <v>530</v>
      </c>
      <c r="C603" s="42">
        <v>0</v>
      </c>
      <c r="D603" s="42">
        <v>0</v>
      </c>
      <c r="E603" s="42">
        <v>0</v>
      </c>
      <c r="F603" s="42">
        <v>244</v>
      </c>
      <c r="G603" s="42">
        <v>254</v>
      </c>
      <c r="H603" s="54">
        <f t="shared" si="0"/>
        <v>0</v>
      </c>
      <c r="I603" s="54">
        <f t="shared" si="1"/>
        <v>0</v>
      </c>
      <c r="J603" s="54">
        <f t="shared" si="2"/>
        <v>0</v>
      </c>
      <c r="K603" s="54">
        <f t="shared" si="3"/>
        <v>1.04098360655738</v>
      </c>
      <c r="L603" s="143">
        <v>2080803</v>
      </c>
    </row>
    <row r="604" ht="15" customHeight="1" spans="1:12">
      <c r="A604" s="75"/>
      <c r="B604" s="144" t="s">
        <v>531</v>
      </c>
      <c r="C604" s="42">
        <v>0</v>
      </c>
      <c r="D604" s="42">
        <v>0</v>
      </c>
      <c r="E604" s="42">
        <v>0</v>
      </c>
      <c r="F604" s="42">
        <v>200</v>
      </c>
      <c r="G604" s="42">
        <v>172</v>
      </c>
      <c r="H604" s="54">
        <f t="shared" si="0"/>
        <v>0</v>
      </c>
      <c r="I604" s="54">
        <f t="shared" si="1"/>
        <v>0</v>
      </c>
      <c r="J604" s="54">
        <f t="shared" si="2"/>
        <v>0</v>
      </c>
      <c r="K604" s="54">
        <f t="shared" si="3"/>
        <v>0.86</v>
      </c>
      <c r="L604" s="143">
        <v>2080805</v>
      </c>
    </row>
    <row r="605" ht="15" customHeight="1" spans="1:12">
      <c r="A605" s="75"/>
      <c r="B605" s="144" t="s">
        <v>532</v>
      </c>
      <c r="C605" s="42">
        <v>0</v>
      </c>
      <c r="D605" s="42">
        <v>0</v>
      </c>
      <c r="E605" s="42">
        <v>0</v>
      </c>
      <c r="F605" s="42">
        <v>0</v>
      </c>
      <c r="G605" s="42">
        <v>150</v>
      </c>
      <c r="H605" s="54">
        <f t="shared" si="0"/>
        <v>0</v>
      </c>
      <c r="I605" s="54">
        <f t="shared" si="1"/>
        <v>0</v>
      </c>
      <c r="J605" s="54">
        <f t="shared" si="2"/>
        <v>0</v>
      </c>
      <c r="K605" s="54">
        <f t="shared" si="3"/>
        <v>0</v>
      </c>
      <c r="L605" s="143">
        <v>2080806</v>
      </c>
    </row>
    <row r="606" ht="15" customHeight="1" spans="1:12">
      <c r="A606" s="75"/>
      <c r="B606" s="144" t="s">
        <v>533</v>
      </c>
      <c r="C606" s="42">
        <v>0</v>
      </c>
      <c r="D606" s="42">
        <v>0</v>
      </c>
      <c r="E606" s="42">
        <v>0</v>
      </c>
      <c r="F606" s="42">
        <v>0</v>
      </c>
      <c r="G606" s="42">
        <v>0</v>
      </c>
      <c r="H606" s="54">
        <f t="shared" si="0"/>
        <v>0</v>
      </c>
      <c r="I606" s="54">
        <f t="shared" si="1"/>
        <v>0</v>
      </c>
      <c r="J606" s="54">
        <f t="shared" si="2"/>
        <v>0</v>
      </c>
      <c r="K606" s="54">
        <f t="shared" si="3"/>
        <v>0</v>
      </c>
      <c r="L606" s="143">
        <v>2080807</v>
      </c>
    </row>
    <row r="607" ht="15" customHeight="1" spans="1:12">
      <c r="A607" s="75"/>
      <c r="B607" s="144" t="s">
        <v>534</v>
      </c>
      <c r="C607" s="42">
        <v>0</v>
      </c>
      <c r="D607" s="42">
        <v>0</v>
      </c>
      <c r="E607" s="42">
        <v>0</v>
      </c>
      <c r="F607" s="42">
        <v>99</v>
      </c>
      <c r="G607" s="42">
        <v>109</v>
      </c>
      <c r="H607" s="54">
        <f t="shared" si="0"/>
        <v>0</v>
      </c>
      <c r="I607" s="54">
        <f t="shared" si="1"/>
        <v>0</v>
      </c>
      <c r="J607" s="54">
        <f t="shared" si="2"/>
        <v>0</v>
      </c>
      <c r="K607" s="54">
        <f t="shared" si="3"/>
        <v>1.1010101010101</v>
      </c>
      <c r="L607" s="143">
        <v>2080808</v>
      </c>
    </row>
    <row r="608" ht="15" customHeight="1" spans="1:12">
      <c r="A608" s="75"/>
      <c r="B608" s="144" t="s">
        <v>535</v>
      </c>
      <c r="C608" s="42">
        <v>0</v>
      </c>
      <c r="D608" s="42">
        <v>0</v>
      </c>
      <c r="E608" s="42">
        <v>0</v>
      </c>
      <c r="F608" s="42">
        <v>853</v>
      </c>
      <c r="G608" s="42">
        <v>642</v>
      </c>
      <c r="H608" s="54">
        <f t="shared" si="0"/>
        <v>0</v>
      </c>
      <c r="I608" s="54">
        <f t="shared" si="1"/>
        <v>0</v>
      </c>
      <c r="J608" s="54">
        <f t="shared" si="2"/>
        <v>0</v>
      </c>
      <c r="K608" s="54">
        <f t="shared" si="3"/>
        <v>0.75263774912075</v>
      </c>
      <c r="L608" s="143">
        <v>2080899</v>
      </c>
    </row>
    <row r="609" ht="15" customHeight="1" spans="1:12">
      <c r="A609" s="75"/>
      <c r="B609" s="144" t="s">
        <v>536</v>
      </c>
      <c r="C609" s="42">
        <v>0</v>
      </c>
      <c r="D609" s="42">
        <v>121</v>
      </c>
      <c r="E609" s="42">
        <v>203</v>
      </c>
      <c r="F609" s="42">
        <v>327</v>
      </c>
      <c r="G609" s="42">
        <v>203</v>
      </c>
      <c r="H609" s="54">
        <f t="shared" si="0"/>
        <v>0</v>
      </c>
      <c r="I609" s="54">
        <f t="shared" si="1"/>
        <v>1.67768595041322</v>
      </c>
      <c r="J609" s="54">
        <f t="shared" si="2"/>
        <v>1</v>
      </c>
      <c r="K609" s="54">
        <f t="shared" si="3"/>
        <v>0.620795107033639</v>
      </c>
      <c r="L609" s="143">
        <v>20809</v>
      </c>
    </row>
    <row r="610" ht="15" customHeight="1" spans="1:12">
      <c r="A610" s="75"/>
      <c r="B610" s="144" t="s">
        <v>537</v>
      </c>
      <c r="C610" s="42">
        <v>0</v>
      </c>
      <c r="D610" s="42">
        <v>0</v>
      </c>
      <c r="E610" s="42">
        <v>0</v>
      </c>
      <c r="F610" s="42">
        <v>94</v>
      </c>
      <c r="G610" s="42">
        <v>55</v>
      </c>
      <c r="H610" s="54">
        <f t="shared" si="0"/>
        <v>0</v>
      </c>
      <c r="I610" s="54">
        <f t="shared" si="1"/>
        <v>0</v>
      </c>
      <c r="J610" s="54">
        <f t="shared" si="2"/>
        <v>0</v>
      </c>
      <c r="K610" s="54">
        <f t="shared" si="3"/>
        <v>0.585106382978723</v>
      </c>
      <c r="L610" s="143">
        <v>2080901</v>
      </c>
    </row>
    <row r="611" ht="15" customHeight="1" spans="1:12">
      <c r="A611" s="75"/>
      <c r="B611" s="144" t="s">
        <v>538</v>
      </c>
      <c r="C611" s="42">
        <v>0</v>
      </c>
      <c r="D611" s="42">
        <v>0</v>
      </c>
      <c r="E611" s="42">
        <v>0</v>
      </c>
      <c r="F611" s="42">
        <v>126</v>
      </c>
      <c r="G611" s="42">
        <v>136</v>
      </c>
      <c r="H611" s="54">
        <f t="shared" si="0"/>
        <v>0</v>
      </c>
      <c r="I611" s="54">
        <f t="shared" si="1"/>
        <v>0</v>
      </c>
      <c r="J611" s="54">
        <f t="shared" si="2"/>
        <v>0</v>
      </c>
      <c r="K611" s="54">
        <f t="shared" si="3"/>
        <v>1.07936507936508</v>
      </c>
      <c r="L611" s="143">
        <v>2080902</v>
      </c>
    </row>
    <row r="612" ht="15" customHeight="1" spans="1:12">
      <c r="A612" s="75"/>
      <c r="B612" s="144" t="s">
        <v>539</v>
      </c>
      <c r="C612" s="42">
        <v>0</v>
      </c>
      <c r="D612" s="42">
        <v>0</v>
      </c>
      <c r="E612" s="42">
        <v>0</v>
      </c>
      <c r="F612" s="42">
        <v>11</v>
      </c>
      <c r="G612" s="42">
        <v>3</v>
      </c>
      <c r="H612" s="54">
        <f t="shared" si="0"/>
        <v>0</v>
      </c>
      <c r="I612" s="54">
        <f t="shared" si="1"/>
        <v>0</v>
      </c>
      <c r="J612" s="54">
        <f t="shared" si="2"/>
        <v>0</v>
      </c>
      <c r="K612" s="54">
        <f t="shared" si="3"/>
        <v>0.272727272727273</v>
      </c>
      <c r="L612" s="143">
        <v>2080903</v>
      </c>
    </row>
    <row r="613" ht="15" customHeight="1" spans="1:12">
      <c r="A613" s="75"/>
      <c r="B613" s="144" t="s">
        <v>540</v>
      </c>
      <c r="C613" s="42">
        <v>0</v>
      </c>
      <c r="D613" s="42">
        <v>0</v>
      </c>
      <c r="E613" s="42">
        <v>0</v>
      </c>
      <c r="F613" s="42">
        <v>0</v>
      </c>
      <c r="G613" s="42">
        <v>1</v>
      </c>
      <c r="H613" s="54">
        <f t="shared" si="0"/>
        <v>0</v>
      </c>
      <c r="I613" s="54">
        <f t="shared" si="1"/>
        <v>0</v>
      </c>
      <c r="J613" s="54">
        <f t="shared" si="2"/>
        <v>0</v>
      </c>
      <c r="K613" s="54">
        <f t="shared" si="3"/>
        <v>0</v>
      </c>
      <c r="L613" s="143">
        <v>2080904</v>
      </c>
    </row>
    <row r="614" ht="15" customHeight="1" spans="1:12">
      <c r="A614" s="75"/>
      <c r="B614" s="144" t="s">
        <v>541</v>
      </c>
      <c r="C614" s="42">
        <v>0</v>
      </c>
      <c r="D614" s="42">
        <v>0</v>
      </c>
      <c r="E614" s="42">
        <v>0</v>
      </c>
      <c r="F614" s="42">
        <v>96</v>
      </c>
      <c r="G614" s="42">
        <v>8</v>
      </c>
      <c r="H614" s="54">
        <f t="shared" si="0"/>
        <v>0</v>
      </c>
      <c r="I614" s="54">
        <f t="shared" si="1"/>
        <v>0</v>
      </c>
      <c r="J614" s="54">
        <f t="shared" si="2"/>
        <v>0</v>
      </c>
      <c r="K614" s="54">
        <f t="shared" si="3"/>
        <v>0.0833333333333333</v>
      </c>
      <c r="L614" s="143">
        <v>2080905</v>
      </c>
    </row>
    <row r="615" ht="15" customHeight="1" spans="1:12">
      <c r="A615" s="75"/>
      <c r="B615" s="144" t="s">
        <v>542</v>
      </c>
      <c r="C615" s="42">
        <v>0</v>
      </c>
      <c r="D615" s="42">
        <v>0</v>
      </c>
      <c r="E615" s="42">
        <v>0</v>
      </c>
      <c r="F615" s="42">
        <v>0</v>
      </c>
      <c r="G615" s="42">
        <v>0</v>
      </c>
      <c r="H615" s="54">
        <f t="shared" si="0"/>
        <v>0</v>
      </c>
      <c r="I615" s="54">
        <f t="shared" si="1"/>
        <v>0</v>
      </c>
      <c r="J615" s="54">
        <f t="shared" si="2"/>
        <v>0</v>
      </c>
      <c r="K615" s="54">
        <f t="shared" si="3"/>
        <v>0</v>
      </c>
      <c r="L615" s="143">
        <v>2080999</v>
      </c>
    </row>
    <row r="616" ht="15" customHeight="1" spans="1:12">
      <c r="A616" s="75"/>
      <c r="B616" s="144" t="s">
        <v>543</v>
      </c>
      <c r="C616" s="42">
        <v>0</v>
      </c>
      <c r="D616" s="42">
        <v>874</v>
      </c>
      <c r="E616" s="42">
        <v>1653</v>
      </c>
      <c r="F616" s="42">
        <v>1002</v>
      </c>
      <c r="G616" s="42">
        <v>1653</v>
      </c>
      <c r="H616" s="54">
        <f t="shared" si="0"/>
        <v>0</v>
      </c>
      <c r="I616" s="54">
        <f t="shared" si="1"/>
        <v>1.89130434782609</v>
      </c>
      <c r="J616" s="54">
        <f t="shared" si="2"/>
        <v>1</v>
      </c>
      <c r="K616" s="54">
        <f t="shared" si="3"/>
        <v>1.6497005988024</v>
      </c>
      <c r="L616" s="143">
        <v>20810</v>
      </c>
    </row>
    <row r="617" ht="15" customHeight="1" spans="1:12">
      <c r="A617" s="75"/>
      <c r="B617" s="144" t="s">
        <v>544</v>
      </c>
      <c r="C617" s="42">
        <v>0</v>
      </c>
      <c r="D617" s="42">
        <v>0</v>
      </c>
      <c r="E617" s="42">
        <v>0</v>
      </c>
      <c r="F617" s="42">
        <v>43</v>
      </c>
      <c r="G617" s="42">
        <v>44</v>
      </c>
      <c r="H617" s="54">
        <f t="shared" si="0"/>
        <v>0</v>
      </c>
      <c r="I617" s="54">
        <f t="shared" si="1"/>
        <v>0</v>
      </c>
      <c r="J617" s="54">
        <f t="shared" si="2"/>
        <v>0</v>
      </c>
      <c r="K617" s="54">
        <f t="shared" si="3"/>
        <v>1.02325581395349</v>
      </c>
      <c r="L617" s="143">
        <v>2081001</v>
      </c>
    </row>
    <row r="618" ht="15" customHeight="1" spans="1:12">
      <c r="A618" s="75"/>
      <c r="B618" s="144" t="s">
        <v>545</v>
      </c>
      <c r="C618" s="42">
        <v>0</v>
      </c>
      <c r="D618" s="42">
        <v>0</v>
      </c>
      <c r="E618" s="42">
        <v>0</v>
      </c>
      <c r="F618" s="42">
        <v>289</v>
      </c>
      <c r="G618" s="42">
        <v>313</v>
      </c>
      <c r="H618" s="54">
        <f t="shared" si="0"/>
        <v>0</v>
      </c>
      <c r="I618" s="54">
        <f t="shared" si="1"/>
        <v>0</v>
      </c>
      <c r="J618" s="54">
        <f t="shared" si="2"/>
        <v>0</v>
      </c>
      <c r="K618" s="54">
        <f t="shared" si="3"/>
        <v>1.08304498269896</v>
      </c>
      <c r="L618" s="143">
        <v>2081002</v>
      </c>
    </row>
    <row r="619" ht="15" customHeight="1" spans="1:12">
      <c r="A619" s="75"/>
      <c r="B619" s="144" t="s">
        <v>546</v>
      </c>
      <c r="C619" s="42">
        <v>0</v>
      </c>
      <c r="D619" s="42">
        <v>0</v>
      </c>
      <c r="E619" s="42">
        <v>0</v>
      </c>
      <c r="F619" s="42">
        <v>0</v>
      </c>
      <c r="G619" s="42">
        <v>0</v>
      </c>
      <c r="H619" s="54">
        <f t="shared" si="0"/>
        <v>0</v>
      </c>
      <c r="I619" s="54">
        <f t="shared" si="1"/>
        <v>0</v>
      </c>
      <c r="J619" s="54">
        <f t="shared" si="2"/>
        <v>0</v>
      </c>
      <c r="K619" s="54">
        <f t="shared" si="3"/>
        <v>0</v>
      </c>
      <c r="L619" s="143">
        <v>2081003</v>
      </c>
    </row>
    <row r="620" ht="15" customHeight="1" spans="1:12">
      <c r="A620" s="75"/>
      <c r="B620" s="144" t="s">
        <v>547</v>
      </c>
      <c r="C620" s="42">
        <v>0</v>
      </c>
      <c r="D620" s="42">
        <v>0</v>
      </c>
      <c r="E620" s="42">
        <v>0</v>
      </c>
      <c r="F620" s="42">
        <v>505</v>
      </c>
      <c r="G620" s="42">
        <v>533</v>
      </c>
      <c r="H620" s="54">
        <f t="shared" si="0"/>
        <v>0</v>
      </c>
      <c r="I620" s="54">
        <f t="shared" si="1"/>
        <v>0</v>
      </c>
      <c r="J620" s="54">
        <f t="shared" si="2"/>
        <v>0</v>
      </c>
      <c r="K620" s="54">
        <f t="shared" si="3"/>
        <v>1.05544554455446</v>
      </c>
      <c r="L620" s="143">
        <v>2081004</v>
      </c>
    </row>
    <row r="621" ht="15" customHeight="1" spans="1:12">
      <c r="A621" s="75"/>
      <c r="B621" s="144" t="s">
        <v>548</v>
      </c>
      <c r="C621" s="42">
        <v>0</v>
      </c>
      <c r="D621" s="42">
        <v>0</v>
      </c>
      <c r="E621" s="42">
        <v>0</v>
      </c>
      <c r="F621" s="42">
        <v>19</v>
      </c>
      <c r="G621" s="42">
        <v>15</v>
      </c>
      <c r="H621" s="54">
        <f t="shared" si="0"/>
        <v>0</v>
      </c>
      <c r="I621" s="54">
        <f t="shared" si="1"/>
        <v>0</v>
      </c>
      <c r="J621" s="54">
        <f t="shared" si="2"/>
        <v>0</v>
      </c>
      <c r="K621" s="54">
        <f t="shared" si="3"/>
        <v>0.789473684210526</v>
      </c>
      <c r="L621" s="143">
        <v>2081005</v>
      </c>
    </row>
    <row r="622" ht="15" customHeight="1" spans="1:12">
      <c r="A622" s="75"/>
      <c r="B622" s="144" t="s">
        <v>549</v>
      </c>
      <c r="C622" s="42">
        <v>0</v>
      </c>
      <c r="D622" s="42">
        <v>0</v>
      </c>
      <c r="E622" s="42">
        <v>0</v>
      </c>
      <c r="F622" s="42">
        <v>146</v>
      </c>
      <c r="G622" s="42">
        <v>748</v>
      </c>
      <c r="H622" s="54">
        <f t="shared" si="0"/>
        <v>0</v>
      </c>
      <c r="I622" s="54">
        <f t="shared" si="1"/>
        <v>0</v>
      </c>
      <c r="J622" s="54">
        <f t="shared" si="2"/>
        <v>0</v>
      </c>
      <c r="K622" s="54">
        <f t="shared" si="3"/>
        <v>5.12328767123288</v>
      </c>
      <c r="L622" s="143">
        <v>2081006</v>
      </c>
    </row>
    <row r="623" ht="15" customHeight="1" spans="1:12">
      <c r="A623" s="75"/>
      <c r="B623" s="144" t="s">
        <v>550</v>
      </c>
      <c r="C623" s="42">
        <v>0</v>
      </c>
      <c r="D623" s="42">
        <v>0</v>
      </c>
      <c r="E623" s="42">
        <v>0</v>
      </c>
      <c r="F623" s="42">
        <v>0</v>
      </c>
      <c r="G623" s="42">
        <v>0</v>
      </c>
      <c r="H623" s="54">
        <f t="shared" si="0"/>
        <v>0</v>
      </c>
      <c r="I623" s="54">
        <f t="shared" si="1"/>
        <v>0</v>
      </c>
      <c r="J623" s="54">
        <f t="shared" si="2"/>
        <v>0</v>
      </c>
      <c r="K623" s="54">
        <f t="shared" si="3"/>
        <v>0</v>
      </c>
      <c r="L623" s="143">
        <v>2081099</v>
      </c>
    </row>
    <row r="624" ht="15" customHeight="1" spans="1:12">
      <c r="A624" s="75"/>
      <c r="B624" s="144" t="s">
        <v>551</v>
      </c>
      <c r="C624" s="42">
        <v>0</v>
      </c>
      <c r="D624" s="42">
        <v>637</v>
      </c>
      <c r="E624" s="42">
        <v>553</v>
      </c>
      <c r="F624" s="42">
        <v>509</v>
      </c>
      <c r="G624" s="42">
        <v>553</v>
      </c>
      <c r="H624" s="54">
        <f t="shared" si="0"/>
        <v>0</v>
      </c>
      <c r="I624" s="54">
        <f t="shared" si="1"/>
        <v>0.868131868131868</v>
      </c>
      <c r="J624" s="54">
        <f t="shared" si="2"/>
        <v>1</v>
      </c>
      <c r="K624" s="54">
        <f t="shared" si="3"/>
        <v>1.08644400785855</v>
      </c>
      <c r="L624" s="143">
        <v>20811</v>
      </c>
    </row>
    <row r="625" ht="15" customHeight="1" spans="1:12">
      <c r="A625" s="75"/>
      <c r="B625" s="144" t="s">
        <v>114</v>
      </c>
      <c r="C625" s="42">
        <v>0</v>
      </c>
      <c r="D625" s="42">
        <v>0</v>
      </c>
      <c r="E625" s="42">
        <v>0</v>
      </c>
      <c r="F625" s="42">
        <v>187</v>
      </c>
      <c r="G625" s="42">
        <v>169</v>
      </c>
      <c r="H625" s="54">
        <f t="shared" si="0"/>
        <v>0</v>
      </c>
      <c r="I625" s="54">
        <f t="shared" si="1"/>
        <v>0</v>
      </c>
      <c r="J625" s="54">
        <f t="shared" si="2"/>
        <v>0</v>
      </c>
      <c r="K625" s="54">
        <f t="shared" si="3"/>
        <v>0.903743315508021</v>
      </c>
      <c r="L625" s="143">
        <v>2081101</v>
      </c>
    </row>
    <row r="626" ht="15" customHeight="1" spans="1:12">
      <c r="A626" s="75"/>
      <c r="B626" s="144" t="s">
        <v>115</v>
      </c>
      <c r="C626" s="42">
        <v>0</v>
      </c>
      <c r="D626" s="42">
        <v>0</v>
      </c>
      <c r="E626" s="42">
        <v>0</v>
      </c>
      <c r="F626" s="42">
        <v>0</v>
      </c>
      <c r="G626" s="42">
        <v>0</v>
      </c>
      <c r="H626" s="54">
        <f t="shared" si="0"/>
        <v>0</v>
      </c>
      <c r="I626" s="54">
        <f t="shared" si="1"/>
        <v>0</v>
      </c>
      <c r="J626" s="54">
        <f t="shared" si="2"/>
        <v>0</v>
      </c>
      <c r="K626" s="54">
        <f t="shared" si="3"/>
        <v>0</v>
      </c>
      <c r="L626" s="143">
        <v>2081102</v>
      </c>
    </row>
    <row r="627" ht="15" customHeight="1" spans="1:12">
      <c r="A627" s="75"/>
      <c r="B627" s="144" t="s">
        <v>116</v>
      </c>
      <c r="C627" s="42">
        <v>0</v>
      </c>
      <c r="D627" s="42">
        <v>0</v>
      </c>
      <c r="E627" s="42">
        <v>0</v>
      </c>
      <c r="F627" s="42">
        <v>0</v>
      </c>
      <c r="G627" s="42">
        <v>0</v>
      </c>
      <c r="H627" s="54">
        <f t="shared" si="0"/>
        <v>0</v>
      </c>
      <c r="I627" s="54">
        <f t="shared" si="1"/>
        <v>0</v>
      </c>
      <c r="J627" s="54">
        <f t="shared" si="2"/>
        <v>0</v>
      </c>
      <c r="K627" s="54">
        <f t="shared" si="3"/>
        <v>0</v>
      </c>
      <c r="L627" s="143">
        <v>2081103</v>
      </c>
    </row>
    <row r="628" ht="15" customHeight="1" spans="1:12">
      <c r="A628" s="75"/>
      <c r="B628" s="144" t="s">
        <v>552</v>
      </c>
      <c r="C628" s="42">
        <v>0</v>
      </c>
      <c r="D628" s="42">
        <v>0</v>
      </c>
      <c r="E628" s="42">
        <v>0</v>
      </c>
      <c r="F628" s="42">
        <v>9</v>
      </c>
      <c r="G628" s="42">
        <v>16</v>
      </c>
      <c r="H628" s="54">
        <f t="shared" si="0"/>
        <v>0</v>
      </c>
      <c r="I628" s="54">
        <f t="shared" si="1"/>
        <v>0</v>
      </c>
      <c r="J628" s="54">
        <f t="shared" si="2"/>
        <v>0</v>
      </c>
      <c r="K628" s="54">
        <f t="shared" si="3"/>
        <v>1.77777777777778</v>
      </c>
      <c r="L628" s="143">
        <v>2081104</v>
      </c>
    </row>
    <row r="629" ht="15" customHeight="1" spans="1:12">
      <c r="A629" s="75"/>
      <c r="B629" s="144" t="s">
        <v>553</v>
      </c>
      <c r="C629" s="42">
        <v>0</v>
      </c>
      <c r="D629" s="42">
        <v>0</v>
      </c>
      <c r="E629" s="42">
        <v>0</v>
      </c>
      <c r="F629" s="42">
        <v>13</v>
      </c>
      <c r="G629" s="42">
        <v>17</v>
      </c>
      <c r="H629" s="54">
        <f t="shared" si="0"/>
        <v>0</v>
      </c>
      <c r="I629" s="54">
        <f t="shared" si="1"/>
        <v>0</v>
      </c>
      <c r="J629" s="54">
        <f t="shared" si="2"/>
        <v>0</v>
      </c>
      <c r="K629" s="54">
        <f t="shared" si="3"/>
        <v>1.30769230769231</v>
      </c>
      <c r="L629" s="143">
        <v>2081105</v>
      </c>
    </row>
    <row r="630" ht="15" customHeight="1" spans="1:12">
      <c r="A630" s="75"/>
      <c r="B630" s="144" t="s">
        <v>554</v>
      </c>
      <c r="C630" s="42">
        <v>0</v>
      </c>
      <c r="D630" s="42">
        <v>0</v>
      </c>
      <c r="E630" s="42">
        <v>0</v>
      </c>
      <c r="F630" s="42">
        <v>0</v>
      </c>
      <c r="G630" s="42">
        <v>0</v>
      </c>
      <c r="H630" s="54">
        <f t="shared" si="0"/>
        <v>0</v>
      </c>
      <c r="I630" s="54">
        <f t="shared" si="1"/>
        <v>0</v>
      </c>
      <c r="J630" s="54">
        <f t="shared" si="2"/>
        <v>0</v>
      </c>
      <c r="K630" s="54">
        <f t="shared" si="3"/>
        <v>0</v>
      </c>
      <c r="L630" s="143">
        <v>2081106</v>
      </c>
    </row>
    <row r="631" ht="15" customHeight="1" spans="1:12">
      <c r="A631" s="75"/>
      <c r="B631" s="144" t="s">
        <v>555</v>
      </c>
      <c r="C631" s="42">
        <v>0</v>
      </c>
      <c r="D631" s="42">
        <v>0</v>
      </c>
      <c r="E631" s="42">
        <v>0</v>
      </c>
      <c r="F631" s="42">
        <v>292</v>
      </c>
      <c r="G631" s="42">
        <v>346</v>
      </c>
      <c r="H631" s="54">
        <f t="shared" si="0"/>
        <v>0</v>
      </c>
      <c r="I631" s="54">
        <f t="shared" si="1"/>
        <v>0</v>
      </c>
      <c r="J631" s="54">
        <f t="shared" si="2"/>
        <v>0</v>
      </c>
      <c r="K631" s="54">
        <f t="shared" si="3"/>
        <v>1.18493150684932</v>
      </c>
      <c r="L631" s="143">
        <v>2081107</v>
      </c>
    </row>
    <row r="632" ht="15" customHeight="1" spans="1:12">
      <c r="A632" s="75"/>
      <c r="B632" s="144" t="s">
        <v>556</v>
      </c>
      <c r="C632" s="42">
        <v>0</v>
      </c>
      <c r="D632" s="42">
        <v>0</v>
      </c>
      <c r="E632" s="42">
        <v>0</v>
      </c>
      <c r="F632" s="42">
        <v>8</v>
      </c>
      <c r="G632" s="42">
        <v>5</v>
      </c>
      <c r="H632" s="54">
        <f t="shared" si="0"/>
        <v>0</v>
      </c>
      <c r="I632" s="54">
        <f t="shared" si="1"/>
        <v>0</v>
      </c>
      <c r="J632" s="54">
        <f t="shared" si="2"/>
        <v>0</v>
      </c>
      <c r="K632" s="54">
        <f t="shared" si="3"/>
        <v>0.625</v>
      </c>
      <c r="L632" s="143">
        <v>2081199</v>
      </c>
    </row>
    <row r="633" ht="15" customHeight="1" spans="1:12">
      <c r="A633" s="75"/>
      <c r="B633" s="144" t="s">
        <v>557</v>
      </c>
      <c r="C633" s="42">
        <v>0</v>
      </c>
      <c r="D633" s="42">
        <v>72</v>
      </c>
      <c r="E633" s="42">
        <v>59</v>
      </c>
      <c r="F633" s="42">
        <v>80</v>
      </c>
      <c r="G633" s="42">
        <v>59</v>
      </c>
      <c r="H633" s="54">
        <f t="shared" si="0"/>
        <v>0</v>
      </c>
      <c r="I633" s="54">
        <f t="shared" si="1"/>
        <v>0.819444444444444</v>
      </c>
      <c r="J633" s="54">
        <f t="shared" si="2"/>
        <v>1</v>
      </c>
      <c r="K633" s="54">
        <f t="shared" si="3"/>
        <v>0.7375</v>
      </c>
      <c r="L633" s="143">
        <v>20816</v>
      </c>
    </row>
    <row r="634" ht="15" customHeight="1" spans="1:12">
      <c r="A634" s="75"/>
      <c r="B634" s="144" t="s">
        <v>114</v>
      </c>
      <c r="C634" s="42">
        <v>0</v>
      </c>
      <c r="D634" s="42">
        <v>0</v>
      </c>
      <c r="E634" s="42">
        <v>0</v>
      </c>
      <c r="F634" s="42">
        <v>80</v>
      </c>
      <c r="G634" s="42">
        <v>59</v>
      </c>
      <c r="H634" s="54">
        <f t="shared" si="0"/>
        <v>0</v>
      </c>
      <c r="I634" s="54">
        <f t="shared" si="1"/>
        <v>0</v>
      </c>
      <c r="J634" s="54">
        <f t="shared" si="2"/>
        <v>0</v>
      </c>
      <c r="K634" s="54">
        <f t="shared" si="3"/>
        <v>0.7375</v>
      </c>
      <c r="L634" s="143">
        <v>2081601</v>
      </c>
    </row>
    <row r="635" ht="15" customHeight="1" spans="1:12">
      <c r="A635" s="75"/>
      <c r="B635" s="144" t="s">
        <v>115</v>
      </c>
      <c r="C635" s="42">
        <v>0</v>
      </c>
      <c r="D635" s="42">
        <v>0</v>
      </c>
      <c r="E635" s="42">
        <v>0</v>
      </c>
      <c r="F635" s="42">
        <v>0</v>
      </c>
      <c r="G635" s="42">
        <v>0</v>
      </c>
      <c r="H635" s="54">
        <f t="shared" si="0"/>
        <v>0</v>
      </c>
      <c r="I635" s="54">
        <f t="shared" si="1"/>
        <v>0</v>
      </c>
      <c r="J635" s="54">
        <f t="shared" si="2"/>
        <v>0</v>
      </c>
      <c r="K635" s="54">
        <f t="shared" si="3"/>
        <v>0</v>
      </c>
      <c r="L635" s="143">
        <v>2081602</v>
      </c>
    </row>
    <row r="636" ht="15" customHeight="1" spans="1:12">
      <c r="A636" s="75"/>
      <c r="B636" s="144" t="s">
        <v>116</v>
      </c>
      <c r="C636" s="42">
        <v>0</v>
      </c>
      <c r="D636" s="42">
        <v>0</v>
      </c>
      <c r="E636" s="42">
        <v>0</v>
      </c>
      <c r="F636" s="42">
        <v>0</v>
      </c>
      <c r="G636" s="42">
        <v>0</v>
      </c>
      <c r="H636" s="54">
        <f t="shared" si="0"/>
        <v>0</v>
      </c>
      <c r="I636" s="54">
        <f t="shared" si="1"/>
        <v>0</v>
      </c>
      <c r="J636" s="54">
        <f t="shared" si="2"/>
        <v>0</v>
      </c>
      <c r="K636" s="54">
        <f t="shared" si="3"/>
        <v>0</v>
      </c>
      <c r="L636" s="143">
        <v>2081603</v>
      </c>
    </row>
    <row r="637" ht="15" customHeight="1" spans="1:12">
      <c r="A637" s="75"/>
      <c r="B637" s="144" t="s">
        <v>123</v>
      </c>
      <c r="C637" s="42">
        <v>0</v>
      </c>
      <c r="D637" s="42">
        <v>0</v>
      </c>
      <c r="E637" s="42">
        <v>0</v>
      </c>
      <c r="F637" s="42">
        <v>0</v>
      </c>
      <c r="G637" s="42">
        <v>0</v>
      </c>
      <c r="H637" s="54">
        <f t="shared" si="0"/>
        <v>0</v>
      </c>
      <c r="I637" s="54">
        <f t="shared" si="1"/>
        <v>0</v>
      </c>
      <c r="J637" s="54">
        <f t="shared" si="2"/>
        <v>0</v>
      </c>
      <c r="K637" s="54">
        <f t="shared" si="3"/>
        <v>0</v>
      </c>
      <c r="L637" s="143">
        <v>2081650</v>
      </c>
    </row>
    <row r="638" ht="15" customHeight="1" spans="1:12">
      <c r="A638" s="75"/>
      <c r="B638" s="144" t="s">
        <v>558</v>
      </c>
      <c r="C638" s="42">
        <v>0</v>
      </c>
      <c r="D638" s="42">
        <v>0</v>
      </c>
      <c r="E638" s="42">
        <v>0</v>
      </c>
      <c r="F638" s="42">
        <v>0</v>
      </c>
      <c r="G638" s="42">
        <v>0</v>
      </c>
      <c r="H638" s="54">
        <f t="shared" si="0"/>
        <v>0</v>
      </c>
      <c r="I638" s="54">
        <f t="shared" si="1"/>
        <v>0</v>
      </c>
      <c r="J638" s="54">
        <f t="shared" si="2"/>
        <v>0</v>
      </c>
      <c r="K638" s="54">
        <f t="shared" si="3"/>
        <v>0</v>
      </c>
      <c r="L638" s="143">
        <v>2081699</v>
      </c>
    </row>
    <row r="639" ht="15" customHeight="1" spans="1:12">
      <c r="A639" s="75"/>
      <c r="B639" s="144" t="s">
        <v>559</v>
      </c>
      <c r="C639" s="42">
        <v>0</v>
      </c>
      <c r="D639" s="42">
        <v>2585</v>
      </c>
      <c r="E639" s="42">
        <v>2673</v>
      </c>
      <c r="F639" s="42">
        <v>2685</v>
      </c>
      <c r="G639" s="42">
        <v>2673</v>
      </c>
      <c r="H639" s="54">
        <f t="shared" si="0"/>
        <v>0</v>
      </c>
      <c r="I639" s="54">
        <f t="shared" si="1"/>
        <v>1.03404255319149</v>
      </c>
      <c r="J639" s="54">
        <f t="shared" si="2"/>
        <v>1</v>
      </c>
      <c r="K639" s="54">
        <f t="shared" si="3"/>
        <v>0.995530726256983</v>
      </c>
      <c r="L639" s="143">
        <v>20819</v>
      </c>
    </row>
    <row r="640" ht="15" customHeight="1" spans="1:12">
      <c r="A640" s="75"/>
      <c r="B640" s="144" t="s">
        <v>560</v>
      </c>
      <c r="C640" s="42">
        <v>0</v>
      </c>
      <c r="D640" s="42">
        <v>0</v>
      </c>
      <c r="E640" s="42">
        <v>0</v>
      </c>
      <c r="F640" s="42">
        <v>1004</v>
      </c>
      <c r="G640" s="42">
        <v>931</v>
      </c>
      <c r="H640" s="54">
        <f t="shared" si="0"/>
        <v>0</v>
      </c>
      <c r="I640" s="54">
        <f t="shared" si="1"/>
        <v>0</v>
      </c>
      <c r="J640" s="54">
        <f t="shared" si="2"/>
        <v>0</v>
      </c>
      <c r="K640" s="54">
        <f t="shared" si="3"/>
        <v>0.927290836653386</v>
      </c>
      <c r="L640" s="143">
        <v>2081901</v>
      </c>
    </row>
    <row r="641" ht="15" customHeight="1" spans="1:12">
      <c r="A641" s="75"/>
      <c r="B641" s="144" t="s">
        <v>561</v>
      </c>
      <c r="C641" s="42">
        <v>0</v>
      </c>
      <c r="D641" s="42">
        <v>0</v>
      </c>
      <c r="E641" s="42">
        <v>0</v>
      </c>
      <c r="F641" s="42">
        <v>1681</v>
      </c>
      <c r="G641" s="42">
        <v>1742</v>
      </c>
      <c r="H641" s="54">
        <f t="shared" si="0"/>
        <v>0</v>
      </c>
      <c r="I641" s="54">
        <f t="shared" si="1"/>
        <v>0</v>
      </c>
      <c r="J641" s="54">
        <f t="shared" si="2"/>
        <v>0</v>
      </c>
      <c r="K641" s="54">
        <f t="shared" si="3"/>
        <v>1.03628792385485</v>
      </c>
      <c r="L641" s="143">
        <v>2081902</v>
      </c>
    </row>
    <row r="642" ht="15" customHeight="1" spans="1:12">
      <c r="A642" s="75"/>
      <c r="B642" s="144" t="s">
        <v>562</v>
      </c>
      <c r="C642" s="42">
        <v>0</v>
      </c>
      <c r="D642" s="42">
        <v>5</v>
      </c>
      <c r="E642" s="42">
        <v>163</v>
      </c>
      <c r="F642" s="42">
        <v>213</v>
      </c>
      <c r="G642" s="42">
        <v>163</v>
      </c>
      <c r="H642" s="54">
        <f t="shared" si="0"/>
        <v>0</v>
      </c>
      <c r="I642" s="54">
        <f t="shared" si="1"/>
        <v>32.6</v>
      </c>
      <c r="J642" s="54">
        <f t="shared" si="2"/>
        <v>1</v>
      </c>
      <c r="K642" s="54">
        <f t="shared" si="3"/>
        <v>0.765258215962441</v>
      </c>
      <c r="L642" s="143">
        <v>20820</v>
      </c>
    </row>
    <row r="643" ht="15" customHeight="1" spans="1:12">
      <c r="A643" s="75"/>
      <c r="B643" s="144" t="s">
        <v>563</v>
      </c>
      <c r="C643" s="42">
        <v>0</v>
      </c>
      <c r="D643" s="42">
        <v>0</v>
      </c>
      <c r="E643" s="42">
        <v>0</v>
      </c>
      <c r="F643" s="42">
        <v>202</v>
      </c>
      <c r="G643" s="42">
        <v>163</v>
      </c>
      <c r="H643" s="54">
        <f t="shared" si="0"/>
        <v>0</v>
      </c>
      <c r="I643" s="54">
        <f t="shared" si="1"/>
        <v>0</v>
      </c>
      <c r="J643" s="54">
        <f t="shared" si="2"/>
        <v>0</v>
      </c>
      <c r="K643" s="54">
        <f t="shared" si="3"/>
        <v>0.806930693069307</v>
      </c>
      <c r="L643" s="143">
        <v>2082001</v>
      </c>
    </row>
    <row r="644" ht="15" customHeight="1" spans="1:12">
      <c r="A644" s="75"/>
      <c r="B644" s="144" t="s">
        <v>564</v>
      </c>
      <c r="C644" s="42">
        <v>0</v>
      </c>
      <c r="D644" s="42">
        <v>0</v>
      </c>
      <c r="E644" s="42">
        <v>0</v>
      </c>
      <c r="F644" s="42">
        <v>11</v>
      </c>
      <c r="G644" s="42">
        <v>0</v>
      </c>
      <c r="H644" s="54">
        <f t="shared" si="0"/>
        <v>0</v>
      </c>
      <c r="I644" s="54">
        <f t="shared" si="1"/>
        <v>0</v>
      </c>
      <c r="J644" s="54">
        <f t="shared" si="2"/>
        <v>0</v>
      </c>
      <c r="K644" s="54">
        <f t="shared" si="3"/>
        <v>0</v>
      </c>
      <c r="L644" s="143">
        <v>2082002</v>
      </c>
    </row>
    <row r="645" ht="15" customHeight="1" spans="1:12">
      <c r="A645" s="75"/>
      <c r="B645" s="144" t="s">
        <v>565</v>
      </c>
      <c r="C645" s="42">
        <v>0</v>
      </c>
      <c r="D645" s="42">
        <v>132</v>
      </c>
      <c r="E645" s="42">
        <v>464</v>
      </c>
      <c r="F645" s="42">
        <v>428</v>
      </c>
      <c r="G645" s="42">
        <v>464</v>
      </c>
      <c r="H645" s="54">
        <f t="shared" si="0"/>
        <v>0</v>
      </c>
      <c r="I645" s="54">
        <f t="shared" si="1"/>
        <v>3.51515151515151</v>
      </c>
      <c r="J645" s="54">
        <f t="shared" si="2"/>
        <v>1</v>
      </c>
      <c r="K645" s="54">
        <f t="shared" si="3"/>
        <v>1.08411214953271</v>
      </c>
      <c r="L645" s="143">
        <v>20821</v>
      </c>
    </row>
    <row r="646" ht="15" customHeight="1" spans="1:12">
      <c r="A646" s="75"/>
      <c r="B646" s="144" t="s">
        <v>566</v>
      </c>
      <c r="C646" s="42">
        <v>0</v>
      </c>
      <c r="D646" s="42">
        <v>0</v>
      </c>
      <c r="E646" s="42">
        <v>0</v>
      </c>
      <c r="F646" s="42">
        <v>107</v>
      </c>
      <c r="G646" s="42">
        <v>112</v>
      </c>
      <c r="H646" s="54">
        <f t="shared" si="0"/>
        <v>0</v>
      </c>
      <c r="I646" s="54">
        <f t="shared" si="1"/>
        <v>0</v>
      </c>
      <c r="J646" s="54">
        <f t="shared" si="2"/>
        <v>0</v>
      </c>
      <c r="K646" s="54">
        <f t="shared" si="3"/>
        <v>1.04672897196262</v>
      </c>
      <c r="L646" s="143">
        <v>2082101</v>
      </c>
    </row>
    <row r="647" ht="15" customHeight="1" spans="1:12">
      <c r="A647" s="75"/>
      <c r="B647" s="144" t="s">
        <v>567</v>
      </c>
      <c r="C647" s="42">
        <v>0</v>
      </c>
      <c r="D647" s="42">
        <v>0</v>
      </c>
      <c r="E647" s="42">
        <v>0</v>
      </c>
      <c r="F647" s="42">
        <v>321</v>
      </c>
      <c r="G647" s="42">
        <v>352</v>
      </c>
      <c r="H647" s="54">
        <f t="shared" si="0"/>
        <v>0</v>
      </c>
      <c r="I647" s="54">
        <f t="shared" si="1"/>
        <v>0</v>
      </c>
      <c r="J647" s="54">
        <f t="shared" si="2"/>
        <v>0</v>
      </c>
      <c r="K647" s="54">
        <f t="shared" si="3"/>
        <v>1.09657320872274</v>
      </c>
      <c r="L647" s="143">
        <v>2082102</v>
      </c>
    </row>
    <row r="648" ht="15" customHeight="1" spans="1:12">
      <c r="A648" s="75"/>
      <c r="B648" s="144" t="s">
        <v>568</v>
      </c>
      <c r="C648" s="42">
        <v>0</v>
      </c>
      <c r="D648" s="42">
        <v>0</v>
      </c>
      <c r="E648" s="42">
        <v>0</v>
      </c>
      <c r="F648" s="42">
        <v>0</v>
      </c>
      <c r="G648" s="42">
        <v>0</v>
      </c>
      <c r="H648" s="54">
        <f t="shared" si="0"/>
        <v>0</v>
      </c>
      <c r="I648" s="54">
        <f t="shared" si="1"/>
        <v>0</v>
      </c>
      <c r="J648" s="54">
        <f t="shared" si="2"/>
        <v>0</v>
      </c>
      <c r="K648" s="54">
        <f t="shared" si="3"/>
        <v>0</v>
      </c>
      <c r="L648" s="143">
        <v>20824</v>
      </c>
    </row>
    <row r="649" ht="15" customHeight="1" spans="1:12">
      <c r="A649" s="75"/>
      <c r="B649" s="144" t="s">
        <v>569</v>
      </c>
      <c r="C649" s="42">
        <v>0</v>
      </c>
      <c r="D649" s="42">
        <v>0</v>
      </c>
      <c r="E649" s="42">
        <v>0</v>
      </c>
      <c r="F649" s="42">
        <v>0</v>
      </c>
      <c r="G649" s="42">
        <v>0</v>
      </c>
      <c r="H649" s="54">
        <f t="shared" si="0"/>
        <v>0</v>
      </c>
      <c r="I649" s="54">
        <f t="shared" si="1"/>
        <v>0</v>
      </c>
      <c r="J649" s="54">
        <f t="shared" si="2"/>
        <v>0</v>
      </c>
      <c r="K649" s="54">
        <f t="shared" si="3"/>
        <v>0</v>
      </c>
      <c r="L649" s="143">
        <v>2082401</v>
      </c>
    </row>
    <row r="650" ht="15" customHeight="1" spans="1:12">
      <c r="A650" s="75"/>
      <c r="B650" s="144" t="s">
        <v>570</v>
      </c>
      <c r="C650" s="42">
        <v>0</v>
      </c>
      <c r="D650" s="42">
        <v>0</v>
      </c>
      <c r="E650" s="42">
        <v>0</v>
      </c>
      <c r="F650" s="42">
        <v>0</v>
      </c>
      <c r="G650" s="42">
        <v>0</v>
      </c>
      <c r="H650" s="54">
        <f t="shared" si="0"/>
        <v>0</v>
      </c>
      <c r="I650" s="54">
        <f t="shared" si="1"/>
        <v>0</v>
      </c>
      <c r="J650" s="54">
        <f t="shared" si="2"/>
        <v>0</v>
      </c>
      <c r="K650" s="54">
        <f t="shared" si="3"/>
        <v>0</v>
      </c>
      <c r="L650" s="143">
        <v>2082402</v>
      </c>
    </row>
    <row r="651" ht="15" customHeight="1" spans="1:12">
      <c r="A651" s="75"/>
      <c r="B651" s="144" t="s">
        <v>571</v>
      </c>
      <c r="C651" s="42">
        <v>0</v>
      </c>
      <c r="D651" s="42">
        <v>66</v>
      </c>
      <c r="E651" s="42">
        <v>62</v>
      </c>
      <c r="F651" s="42">
        <v>66</v>
      </c>
      <c r="G651" s="42">
        <v>62</v>
      </c>
      <c r="H651" s="54">
        <f t="shared" si="0"/>
        <v>0</v>
      </c>
      <c r="I651" s="54">
        <f t="shared" si="1"/>
        <v>0.939393939393939</v>
      </c>
      <c r="J651" s="54">
        <f t="shared" si="2"/>
        <v>1</v>
      </c>
      <c r="K651" s="54">
        <f t="shared" si="3"/>
        <v>0.939393939393939</v>
      </c>
      <c r="L651" s="143">
        <v>20825</v>
      </c>
    </row>
    <row r="652" ht="15" customHeight="1" spans="1:12">
      <c r="A652" s="75"/>
      <c r="B652" s="144" t="s">
        <v>572</v>
      </c>
      <c r="C652" s="42">
        <v>0</v>
      </c>
      <c r="D652" s="42">
        <v>0</v>
      </c>
      <c r="E652" s="42">
        <v>0</v>
      </c>
      <c r="F652" s="42">
        <v>0</v>
      </c>
      <c r="G652" s="42">
        <v>0</v>
      </c>
      <c r="H652" s="54">
        <f t="shared" si="0"/>
        <v>0</v>
      </c>
      <c r="I652" s="54">
        <f t="shared" si="1"/>
        <v>0</v>
      </c>
      <c r="J652" s="54">
        <f t="shared" si="2"/>
        <v>0</v>
      </c>
      <c r="K652" s="54">
        <f t="shared" si="3"/>
        <v>0</v>
      </c>
      <c r="L652" s="143">
        <v>2082501</v>
      </c>
    </row>
    <row r="653" ht="15" customHeight="1" spans="1:12">
      <c r="A653" s="75"/>
      <c r="B653" s="144" t="s">
        <v>573</v>
      </c>
      <c r="C653" s="42">
        <v>0</v>
      </c>
      <c r="D653" s="42">
        <v>0</v>
      </c>
      <c r="E653" s="42">
        <v>0</v>
      </c>
      <c r="F653" s="42">
        <v>66</v>
      </c>
      <c r="G653" s="42">
        <v>62</v>
      </c>
      <c r="H653" s="54">
        <f t="shared" si="0"/>
        <v>0</v>
      </c>
      <c r="I653" s="54">
        <f t="shared" si="1"/>
        <v>0</v>
      </c>
      <c r="J653" s="54">
        <f t="shared" si="2"/>
        <v>0</v>
      </c>
      <c r="K653" s="54">
        <f t="shared" si="3"/>
        <v>0.939393939393939</v>
      </c>
      <c r="L653" s="143">
        <v>2082502</v>
      </c>
    </row>
    <row r="654" ht="15" customHeight="1" spans="1:12">
      <c r="A654" s="75"/>
      <c r="B654" s="144" t="s">
        <v>574</v>
      </c>
      <c r="C654" s="42">
        <v>0</v>
      </c>
      <c r="D654" s="42">
        <v>2340</v>
      </c>
      <c r="E654" s="42">
        <v>136</v>
      </c>
      <c r="F654" s="42">
        <v>2342</v>
      </c>
      <c r="G654" s="42">
        <v>136</v>
      </c>
      <c r="H654" s="54">
        <f t="shared" si="0"/>
        <v>0</v>
      </c>
      <c r="I654" s="54">
        <f t="shared" si="1"/>
        <v>0.0581196581196581</v>
      </c>
      <c r="J654" s="54">
        <f t="shared" si="2"/>
        <v>1</v>
      </c>
      <c r="K654" s="54">
        <f t="shared" si="3"/>
        <v>0.0580700256191289</v>
      </c>
      <c r="L654" s="143">
        <v>20826</v>
      </c>
    </row>
    <row r="655" ht="15" customHeight="1" spans="1:12">
      <c r="A655" s="75"/>
      <c r="B655" s="144" t="s">
        <v>575</v>
      </c>
      <c r="C655" s="42">
        <v>0</v>
      </c>
      <c r="D655" s="42">
        <v>0</v>
      </c>
      <c r="E655" s="42">
        <v>0</v>
      </c>
      <c r="F655" s="42">
        <v>0</v>
      </c>
      <c r="G655" s="42">
        <v>0</v>
      </c>
      <c r="H655" s="54">
        <f t="shared" si="0"/>
        <v>0</v>
      </c>
      <c r="I655" s="54">
        <f t="shared" si="1"/>
        <v>0</v>
      </c>
      <c r="J655" s="54">
        <f t="shared" si="2"/>
        <v>0</v>
      </c>
      <c r="K655" s="54">
        <f t="shared" si="3"/>
        <v>0</v>
      </c>
      <c r="L655" s="143">
        <v>2082601</v>
      </c>
    </row>
    <row r="656" ht="15" customHeight="1" spans="1:12">
      <c r="A656" s="75"/>
      <c r="B656" s="144" t="s">
        <v>576</v>
      </c>
      <c r="C656" s="42">
        <v>0</v>
      </c>
      <c r="D656" s="42">
        <v>0</v>
      </c>
      <c r="E656" s="42">
        <v>0</v>
      </c>
      <c r="F656" s="42">
        <v>2342</v>
      </c>
      <c r="G656" s="42">
        <v>136</v>
      </c>
      <c r="H656" s="54">
        <f t="shared" si="0"/>
        <v>0</v>
      </c>
      <c r="I656" s="54">
        <f t="shared" si="1"/>
        <v>0</v>
      </c>
      <c r="J656" s="54">
        <f t="shared" si="2"/>
        <v>0</v>
      </c>
      <c r="K656" s="54">
        <f t="shared" si="3"/>
        <v>0.0580700256191289</v>
      </c>
      <c r="L656" s="143">
        <v>2082602</v>
      </c>
    </row>
    <row r="657" ht="15" customHeight="1" spans="1:12">
      <c r="A657" s="75"/>
      <c r="B657" s="144" t="s">
        <v>577</v>
      </c>
      <c r="C657" s="42">
        <v>0</v>
      </c>
      <c r="D657" s="42">
        <v>0</v>
      </c>
      <c r="E657" s="42">
        <v>0</v>
      </c>
      <c r="F657" s="42">
        <v>0</v>
      </c>
      <c r="G657" s="42">
        <v>0</v>
      </c>
      <c r="H657" s="54">
        <f t="shared" si="0"/>
        <v>0</v>
      </c>
      <c r="I657" s="54">
        <f t="shared" si="1"/>
        <v>0</v>
      </c>
      <c r="J657" s="54">
        <f t="shared" si="2"/>
        <v>0</v>
      </c>
      <c r="K657" s="54">
        <f t="shared" si="3"/>
        <v>0</v>
      </c>
      <c r="L657" s="143">
        <v>2082699</v>
      </c>
    </row>
    <row r="658" ht="15" customHeight="1" spans="1:12">
      <c r="A658" s="75"/>
      <c r="B658" s="144" t="s">
        <v>578</v>
      </c>
      <c r="C658" s="42">
        <v>0</v>
      </c>
      <c r="D658" s="42">
        <v>0</v>
      </c>
      <c r="E658" s="42">
        <v>0</v>
      </c>
      <c r="F658" s="42">
        <v>0</v>
      </c>
      <c r="G658" s="42">
        <v>0</v>
      </c>
      <c r="H658" s="54">
        <f t="shared" si="0"/>
        <v>0</v>
      </c>
      <c r="I658" s="54">
        <f t="shared" si="1"/>
        <v>0</v>
      </c>
      <c r="J658" s="54">
        <f t="shared" si="2"/>
        <v>0</v>
      </c>
      <c r="K658" s="54">
        <f t="shared" si="3"/>
        <v>0</v>
      </c>
      <c r="L658" s="143">
        <v>20827</v>
      </c>
    </row>
    <row r="659" ht="15" customHeight="1" spans="1:12">
      <c r="A659" s="75"/>
      <c r="B659" s="144" t="s">
        <v>579</v>
      </c>
      <c r="C659" s="42">
        <v>0</v>
      </c>
      <c r="D659" s="42">
        <v>0</v>
      </c>
      <c r="E659" s="42">
        <v>0</v>
      </c>
      <c r="F659" s="42">
        <v>0</v>
      </c>
      <c r="G659" s="42">
        <v>0</v>
      </c>
      <c r="H659" s="54">
        <f t="shared" si="0"/>
        <v>0</v>
      </c>
      <c r="I659" s="54">
        <f t="shared" si="1"/>
        <v>0</v>
      </c>
      <c r="J659" s="54">
        <f t="shared" si="2"/>
        <v>0</v>
      </c>
      <c r="K659" s="54">
        <f t="shared" si="3"/>
        <v>0</v>
      </c>
      <c r="L659" s="143">
        <v>2082701</v>
      </c>
    </row>
    <row r="660" ht="15" customHeight="1" spans="1:12">
      <c r="A660" s="75"/>
      <c r="B660" s="144" t="s">
        <v>580</v>
      </c>
      <c r="C660" s="42">
        <v>0</v>
      </c>
      <c r="D660" s="42">
        <v>0</v>
      </c>
      <c r="E660" s="42">
        <v>0</v>
      </c>
      <c r="F660" s="42">
        <v>0</v>
      </c>
      <c r="G660" s="42">
        <v>0</v>
      </c>
      <c r="H660" s="54">
        <f t="shared" si="0"/>
        <v>0</v>
      </c>
      <c r="I660" s="54">
        <f t="shared" si="1"/>
        <v>0</v>
      </c>
      <c r="J660" s="54">
        <f t="shared" si="2"/>
        <v>0</v>
      </c>
      <c r="K660" s="54">
        <f t="shared" si="3"/>
        <v>0</v>
      </c>
      <c r="L660" s="143">
        <v>2082702</v>
      </c>
    </row>
    <row r="661" ht="15" customHeight="1" spans="1:12">
      <c r="A661" s="75"/>
      <c r="B661" s="144" t="s">
        <v>581</v>
      </c>
      <c r="C661" s="42">
        <v>0</v>
      </c>
      <c r="D661" s="42">
        <v>0</v>
      </c>
      <c r="E661" s="42">
        <v>0</v>
      </c>
      <c r="F661" s="42">
        <v>0</v>
      </c>
      <c r="G661" s="42">
        <v>0</v>
      </c>
      <c r="H661" s="54">
        <f t="shared" si="0"/>
        <v>0</v>
      </c>
      <c r="I661" s="54">
        <f t="shared" si="1"/>
        <v>0</v>
      </c>
      <c r="J661" s="54">
        <f t="shared" si="2"/>
        <v>0</v>
      </c>
      <c r="K661" s="54">
        <f t="shared" si="3"/>
        <v>0</v>
      </c>
      <c r="L661" s="143">
        <v>2082799</v>
      </c>
    </row>
    <row r="662" ht="15" customHeight="1" spans="1:12">
      <c r="A662" s="75"/>
      <c r="B662" s="144" t="s">
        <v>582</v>
      </c>
      <c r="C662" s="42">
        <v>0</v>
      </c>
      <c r="D662" s="42">
        <v>290</v>
      </c>
      <c r="E662" s="42">
        <v>246</v>
      </c>
      <c r="F662" s="42">
        <v>242</v>
      </c>
      <c r="G662" s="42">
        <v>246</v>
      </c>
      <c r="H662" s="54">
        <f t="shared" si="0"/>
        <v>0</v>
      </c>
      <c r="I662" s="54">
        <f t="shared" si="1"/>
        <v>0.848275862068966</v>
      </c>
      <c r="J662" s="54">
        <f t="shared" si="2"/>
        <v>1</v>
      </c>
      <c r="K662" s="54">
        <f t="shared" si="3"/>
        <v>1.01652892561983</v>
      </c>
      <c r="L662" s="143">
        <v>20828</v>
      </c>
    </row>
    <row r="663" ht="15" customHeight="1" spans="1:12">
      <c r="A663" s="75"/>
      <c r="B663" s="144" t="s">
        <v>114</v>
      </c>
      <c r="C663" s="42">
        <v>0</v>
      </c>
      <c r="D663" s="42">
        <v>0</v>
      </c>
      <c r="E663" s="42">
        <v>0</v>
      </c>
      <c r="F663" s="42">
        <v>213</v>
      </c>
      <c r="G663" s="42">
        <v>205</v>
      </c>
      <c r="H663" s="54">
        <f t="shared" si="0"/>
        <v>0</v>
      </c>
      <c r="I663" s="54">
        <f t="shared" si="1"/>
        <v>0</v>
      </c>
      <c r="J663" s="54">
        <f t="shared" si="2"/>
        <v>0</v>
      </c>
      <c r="K663" s="54">
        <f t="shared" si="3"/>
        <v>0.962441314553991</v>
      </c>
      <c r="L663" s="143">
        <v>2082801</v>
      </c>
    </row>
    <row r="664" ht="15" customHeight="1" spans="1:12">
      <c r="A664" s="75"/>
      <c r="B664" s="144" t="s">
        <v>115</v>
      </c>
      <c r="C664" s="42">
        <v>0</v>
      </c>
      <c r="D664" s="42">
        <v>0</v>
      </c>
      <c r="E664" s="42">
        <v>0</v>
      </c>
      <c r="F664" s="42">
        <v>0</v>
      </c>
      <c r="G664" s="42">
        <v>0</v>
      </c>
      <c r="H664" s="54">
        <f t="shared" si="0"/>
        <v>0</v>
      </c>
      <c r="I664" s="54">
        <f t="shared" si="1"/>
        <v>0</v>
      </c>
      <c r="J664" s="54">
        <f t="shared" si="2"/>
        <v>0</v>
      </c>
      <c r="K664" s="54">
        <f t="shared" si="3"/>
        <v>0</v>
      </c>
      <c r="L664" s="143">
        <v>2082802</v>
      </c>
    </row>
    <row r="665" ht="15" customHeight="1" spans="1:12">
      <c r="A665" s="75"/>
      <c r="B665" s="144" t="s">
        <v>116</v>
      </c>
      <c r="C665" s="42">
        <v>0</v>
      </c>
      <c r="D665" s="42">
        <v>0</v>
      </c>
      <c r="E665" s="42">
        <v>0</v>
      </c>
      <c r="F665" s="42">
        <v>0</v>
      </c>
      <c r="G665" s="42">
        <v>0</v>
      </c>
      <c r="H665" s="54">
        <f t="shared" si="0"/>
        <v>0</v>
      </c>
      <c r="I665" s="54">
        <f t="shared" si="1"/>
        <v>0</v>
      </c>
      <c r="J665" s="54">
        <f t="shared" si="2"/>
        <v>0</v>
      </c>
      <c r="K665" s="54">
        <f t="shared" si="3"/>
        <v>0</v>
      </c>
      <c r="L665" s="143">
        <v>2082803</v>
      </c>
    </row>
    <row r="666" ht="15" customHeight="1" spans="1:12">
      <c r="A666" s="75"/>
      <c r="B666" s="144" t="s">
        <v>583</v>
      </c>
      <c r="C666" s="42">
        <v>0</v>
      </c>
      <c r="D666" s="42">
        <v>0</v>
      </c>
      <c r="E666" s="42">
        <v>0</v>
      </c>
      <c r="F666" s="42">
        <v>28</v>
      </c>
      <c r="G666" s="42">
        <v>40</v>
      </c>
      <c r="H666" s="54">
        <f t="shared" si="0"/>
        <v>0</v>
      </c>
      <c r="I666" s="54">
        <f t="shared" si="1"/>
        <v>0</v>
      </c>
      <c r="J666" s="54">
        <f t="shared" si="2"/>
        <v>0</v>
      </c>
      <c r="K666" s="54">
        <f t="shared" si="3"/>
        <v>1.42857142857143</v>
      </c>
      <c r="L666" s="143">
        <v>2082804</v>
      </c>
    </row>
    <row r="667" ht="15" customHeight="1" spans="1:12">
      <c r="A667" s="75"/>
      <c r="B667" s="144" t="s">
        <v>584</v>
      </c>
      <c r="C667" s="42">
        <v>0</v>
      </c>
      <c r="D667" s="42">
        <v>0</v>
      </c>
      <c r="E667" s="42">
        <v>0</v>
      </c>
      <c r="F667" s="42">
        <v>0</v>
      </c>
      <c r="G667" s="42">
        <v>0</v>
      </c>
      <c r="H667" s="54">
        <f t="shared" si="0"/>
        <v>0</v>
      </c>
      <c r="I667" s="54">
        <f t="shared" si="1"/>
        <v>0</v>
      </c>
      <c r="J667" s="54">
        <f t="shared" si="2"/>
        <v>0</v>
      </c>
      <c r="K667" s="54">
        <f t="shared" si="3"/>
        <v>0</v>
      </c>
      <c r="L667" s="143">
        <v>2082805</v>
      </c>
    </row>
    <row r="668" ht="15" customHeight="1" spans="1:12">
      <c r="A668" s="75"/>
      <c r="B668" s="144" t="s">
        <v>123</v>
      </c>
      <c r="C668" s="42">
        <v>0</v>
      </c>
      <c r="D668" s="42">
        <v>0</v>
      </c>
      <c r="E668" s="42">
        <v>0</v>
      </c>
      <c r="F668" s="42">
        <v>0</v>
      </c>
      <c r="G668" s="42">
        <v>0</v>
      </c>
      <c r="H668" s="54">
        <f t="shared" si="0"/>
        <v>0</v>
      </c>
      <c r="I668" s="54">
        <f t="shared" si="1"/>
        <v>0</v>
      </c>
      <c r="J668" s="54">
        <f t="shared" si="2"/>
        <v>0</v>
      </c>
      <c r="K668" s="54">
        <f t="shared" si="3"/>
        <v>0</v>
      </c>
      <c r="L668" s="143">
        <v>2082850</v>
      </c>
    </row>
    <row r="669" ht="15" customHeight="1" spans="1:12">
      <c r="A669" s="75"/>
      <c r="B669" s="144" t="s">
        <v>585</v>
      </c>
      <c r="C669" s="42">
        <v>0</v>
      </c>
      <c r="D669" s="42">
        <v>0</v>
      </c>
      <c r="E669" s="42">
        <v>0</v>
      </c>
      <c r="F669" s="42">
        <v>1</v>
      </c>
      <c r="G669" s="42">
        <v>1</v>
      </c>
      <c r="H669" s="54">
        <f t="shared" si="0"/>
        <v>0</v>
      </c>
      <c r="I669" s="54">
        <f t="shared" si="1"/>
        <v>0</v>
      </c>
      <c r="J669" s="54">
        <f t="shared" si="2"/>
        <v>0</v>
      </c>
      <c r="K669" s="54">
        <f t="shared" si="3"/>
        <v>1</v>
      </c>
      <c r="L669" s="143">
        <v>2082899</v>
      </c>
    </row>
    <row r="670" ht="15" customHeight="1" spans="1:12">
      <c r="A670" s="75"/>
      <c r="B670" s="144" t="s">
        <v>586</v>
      </c>
      <c r="C670" s="42">
        <v>0</v>
      </c>
      <c r="D670" s="42">
        <v>26</v>
      </c>
      <c r="E670" s="42">
        <v>41</v>
      </c>
      <c r="F670" s="42">
        <v>59</v>
      </c>
      <c r="G670" s="42">
        <v>41</v>
      </c>
      <c r="H670" s="54">
        <f t="shared" si="0"/>
        <v>0</v>
      </c>
      <c r="I670" s="54">
        <f t="shared" si="1"/>
        <v>1.57692307692308</v>
      </c>
      <c r="J670" s="54">
        <f t="shared" si="2"/>
        <v>1</v>
      </c>
      <c r="K670" s="54">
        <f t="shared" si="3"/>
        <v>0.694915254237288</v>
      </c>
      <c r="L670" s="143">
        <v>20830</v>
      </c>
    </row>
    <row r="671" ht="15" customHeight="1" spans="1:12">
      <c r="A671" s="75"/>
      <c r="B671" s="144" t="s">
        <v>587</v>
      </c>
      <c r="C671" s="42">
        <v>0</v>
      </c>
      <c r="D671" s="42">
        <v>0</v>
      </c>
      <c r="E671" s="42">
        <v>0</v>
      </c>
      <c r="F671" s="42">
        <v>59</v>
      </c>
      <c r="G671" s="42">
        <v>41</v>
      </c>
      <c r="H671" s="54">
        <f t="shared" si="0"/>
        <v>0</v>
      </c>
      <c r="I671" s="54">
        <f t="shared" si="1"/>
        <v>0</v>
      </c>
      <c r="J671" s="54">
        <f t="shared" si="2"/>
        <v>0</v>
      </c>
      <c r="K671" s="54">
        <f t="shared" si="3"/>
        <v>0.694915254237288</v>
      </c>
      <c r="L671" s="143">
        <v>2083001</v>
      </c>
    </row>
    <row r="672" ht="15" customHeight="1" spans="1:12">
      <c r="A672" s="75"/>
      <c r="B672" s="144" t="s">
        <v>588</v>
      </c>
      <c r="C672" s="42">
        <v>0</v>
      </c>
      <c r="D672" s="42">
        <v>0</v>
      </c>
      <c r="E672" s="42">
        <v>0</v>
      </c>
      <c r="F672" s="42">
        <v>0</v>
      </c>
      <c r="G672" s="42">
        <v>0</v>
      </c>
      <c r="H672" s="54">
        <f t="shared" si="0"/>
        <v>0</v>
      </c>
      <c r="I672" s="54">
        <f t="shared" si="1"/>
        <v>0</v>
      </c>
      <c r="J672" s="54">
        <f t="shared" si="2"/>
        <v>0</v>
      </c>
      <c r="K672" s="54">
        <f t="shared" si="3"/>
        <v>0</v>
      </c>
      <c r="L672" s="143">
        <v>2083099</v>
      </c>
    </row>
    <row r="673" ht="15" customHeight="1" spans="1:12">
      <c r="A673" s="75"/>
      <c r="B673" s="144" t="s">
        <v>589</v>
      </c>
      <c r="C673" s="42">
        <v>0</v>
      </c>
      <c r="D673" s="42">
        <v>865</v>
      </c>
      <c r="E673" s="42">
        <v>6815</v>
      </c>
      <c r="F673" s="42">
        <v>12093</v>
      </c>
      <c r="G673" s="42">
        <v>6815</v>
      </c>
      <c r="H673" s="54">
        <f t="shared" si="0"/>
        <v>0</v>
      </c>
      <c r="I673" s="54">
        <f t="shared" si="1"/>
        <v>7.87861271676301</v>
      </c>
      <c r="J673" s="54">
        <f t="shared" si="2"/>
        <v>1</v>
      </c>
      <c r="K673" s="54">
        <f t="shared" si="3"/>
        <v>0.563549160671463</v>
      </c>
      <c r="L673" s="143">
        <v>20899</v>
      </c>
    </row>
    <row r="674" ht="15" customHeight="1" spans="1:12">
      <c r="A674" s="75"/>
      <c r="B674" s="144" t="s">
        <v>590</v>
      </c>
      <c r="C674" s="42">
        <v>0</v>
      </c>
      <c r="D674" s="42">
        <v>0</v>
      </c>
      <c r="E674" s="42">
        <v>0</v>
      </c>
      <c r="F674" s="42">
        <v>12093</v>
      </c>
      <c r="G674" s="42">
        <v>6815</v>
      </c>
      <c r="H674" s="54">
        <f t="shared" si="0"/>
        <v>0</v>
      </c>
      <c r="I674" s="54">
        <f t="shared" si="1"/>
        <v>0</v>
      </c>
      <c r="J674" s="54">
        <f t="shared" si="2"/>
        <v>0</v>
      </c>
      <c r="K674" s="54">
        <f t="shared" si="3"/>
        <v>0.563549160671463</v>
      </c>
      <c r="L674" s="143">
        <v>2089999</v>
      </c>
    </row>
    <row r="675" ht="15" customHeight="1" spans="1:12">
      <c r="A675" s="59" t="s">
        <v>591</v>
      </c>
      <c r="B675" s="144" t="s">
        <v>69</v>
      </c>
      <c r="C675" s="42">
        <v>0</v>
      </c>
      <c r="D675" s="42">
        <v>14749</v>
      </c>
      <c r="E675" s="42">
        <v>15439</v>
      </c>
      <c r="F675" s="42">
        <v>13037</v>
      </c>
      <c r="G675" s="42">
        <v>15439</v>
      </c>
      <c r="H675" s="54">
        <f t="shared" si="0"/>
        <v>0</v>
      </c>
      <c r="I675" s="54">
        <f t="shared" si="1"/>
        <v>1.04678283273442</v>
      </c>
      <c r="J675" s="54">
        <f t="shared" si="2"/>
        <v>1</v>
      </c>
      <c r="K675" s="54">
        <f t="shared" si="3"/>
        <v>1.18424484160466</v>
      </c>
      <c r="L675" s="143">
        <v>210</v>
      </c>
    </row>
    <row r="676" ht="15" customHeight="1" spans="1:12">
      <c r="A676" s="75"/>
      <c r="B676" s="144" t="s">
        <v>592</v>
      </c>
      <c r="C676" s="42">
        <v>0</v>
      </c>
      <c r="D676" s="42">
        <v>232</v>
      </c>
      <c r="E676" s="42">
        <v>300</v>
      </c>
      <c r="F676" s="42">
        <v>217</v>
      </c>
      <c r="G676" s="42">
        <v>300</v>
      </c>
      <c r="H676" s="54">
        <f t="shared" si="0"/>
        <v>0</v>
      </c>
      <c r="I676" s="54">
        <f t="shared" si="1"/>
        <v>1.29310344827586</v>
      </c>
      <c r="J676" s="54">
        <f t="shared" si="2"/>
        <v>1</v>
      </c>
      <c r="K676" s="54">
        <f t="shared" si="3"/>
        <v>1.38248847926267</v>
      </c>
      <c r="L676" s="143">
        <v>21001</v>
      </c>
    </row>
    <row r="677" ht="15" customHeight="1" spans="1:12">
      <c r="A677" s="75"/>
      <c r="B677" s="144" t="s">
        <v>114</v>
      </c>
      <c r="C677" s="42">
        <v>0</v>
      </c>
      <c r="D677" s="42">
        <v>0</v>
      </c>
      <c r="E677" s="42">
        <v>0</v>
      </c>
      <c r="F677" s="42">
        <v>187</v>
      </c>
      <c r="G677" s="42">
        <v>200</v>
      </c>
      <c r="H677" s="54">
        <f t="shared" si="0"/>
        <v>0</v>
      </c>
      <c r="I677" s="54">
        <f t="shared" si="1"/>
        <v>0</v>
      </c>
      <c r="J677" s="54">
        <f t="shared" si="2"/>
        <v>0</v>
      </c>
      <c r="K677" s="54">
        <f t="shared" si="3"/>
        <v>1.06951871657754</v>
      </c>
      <c r="L677" s="143">
        <v>2100101</v>
      </c>
    </row>
    <row r="678" ht="15" customHeight="1" spans="1:12">
      <c r="A678" s="75"/>
      <c r="B678" s="144" t="s">
        <v>115</v>
      </c>
      <c r="C678" s="42">
        <v>0</v>
      </c>
      <c r="D678" s="42">
        <v>0</v>
      </c>
      <c r="E678" s="42">
        <v>0</v>
      </c>
      <c r="F678" s="42">
        <v>0</v>
      </c>
      <c r="G678" s="42">
        <v>0</v>
      </c>
      <c r="H678" s="54">
        <f t="shared" si="0"/>
        <v>0</v>
      </c>
      <c r="I678" s="54">
        <f t="shared" si="1"/>
        <v>0</v>
      </c>
      <c r="J678" s="54">
        <f t="shared" si="2"/>
        <v>0</v>
      </c>
      <c r="K678" s="54">
        <f t="shared" si="3"/>
        <v>0</v>
      </c>
      <c r="L678" s="143">
        <v>2100102</v>
      </c>
    </row>
    <row r="679" ht="15" customHeight="1" spans="1:12">
      <c r="A679" s="75"/>
      <c r="B679" s="144" t="s">
        <v>116</v>
      </c>
      <c r="C679" s="42">
        <v>0</v>
      </c>
      <c r="D679" s="42">
        <v>0</v>
      </c>
      <c r="E679" s="42">
        <v>0</v>
      </c>
      <c r="F679" s="42">
        <v>0</v>
      </c>
      <c r="G679" s="42">
        <v>0</v>
      </c>
      <c r="H679" s="54">
        <f t="shared" si="0"/>
        <v>0</v>
      </c>
      <c r="I679" s="54">
        <f t="shared" si="1"/>
        <v>0</v>
      </c>
      <c r="J679" s="54">
        <f t="shared" si="2"/>
        <v>0</v>
      </c>
      <c r="K679" s="54">
        <f t="shared" si="3"/>
        <v>0</v>
      </c>
      <c r="L679" s="143">
        <v>2100103</v>
      </c>
    </row>
    <row r="680" ht="15" customHeight="1" spans="1:12">
      <c r="A680" s="75"/>
      <c r="B680" s="144" t="s">
        <v>593</v>
      </c>
      <c r="C680" s="42">
        <v>0</v>
      </c>
      <c r="D680" s="42">
        <v>0</v>
      </c>
      <c r="E680" s="42">
        <v>0</v>
      </c>
      <c r="F680" s="42">
        <v>30</v>
      </c>
      <c r="G680" s="42">
        <v>100</v>
      </c>
      <c r="H680" s="54">
        <f t="shared" si="0"/>
        <v>0</v>
      </c>
      <c r="I680" s="54">
        <f t="shared" si="1"/>
        <v>0</v>
      </c>
      <c r="J680" s="54">
        <f t="shared" si="2"/>
        <v>0</v>
      </c>
      <c r="K680" s="54">
        <f t="shared" si="3"/>
        <v>3.33333333333333</v>
      </c>
      <c r="L680" s="143">
        <v>2100199</v>
      </c>
    </row>
    <row r="681" ht="15" customHeight="1" spans="1:12">
      <c r="A681" s="75"/>
      <c r="B681" s="144" t="s">
        <v>594</v>
      </c>
      <c r="C681" s="42">
        <v>0</v>
      </c>
      <c r="D681" s="42">
        <v>2160</v>
      </c>
      <c r="E681" s="42">
        <v>3502</v>
      </c>
      <c r="F681" s="42">
        <v>1628</v>
      </c>
      <c r="G681" s="42">
        <v>3502</v>
      </c>
      <c r="H681" s="54">
        <f t="shared" si="0"/>
        <v>0</v>
      </c>
      <c r="I681" s="54">
        <f t="shared" si="1"/>
        <v>1.6212962962963</v>
      </c>
      <c r="J681" s="54">
        <f t="shared" si="2"/>
        <v>1</v>
      </c>
      <c r="K681" s="54">
        <f t="shared" si="3"/>
        <v>2.15110565110565</v>
      </c>
      <c r="L681" s="143">
        <v>21002</v>
      </c>
    </row>
    <row r="682" ht="15" customHeight="1" spans="1:12">
      <c r="A682" s="75"/>
      <c r="B682" s="144" t="s">
        <v>595</v>
      </c>
      <c r="C682" s="42">
        <v>0</v>
      </c>
      <c r="D682" s="42">
        <v>0</v>
      </c>
      <c r="E682" s="42">
        <v>0</v>
      </c>
      <c r="F682" s="42">
        <v>913</v>
      </c>
      <c r="G682" s="42">
        <v>770</v>
      </c>
      <c r="H682" s="54">
        <f t="shared" si="0"/>
        <v>0</v>
      </c>
      <c r="I682" s="54">
        <f t="shared" si="1"/>
        <v>0</v>
      </c>
      <c r="J682" s="54">
        <f t="shared" si="2"/>
        <v>0</v>
      </c>
      <c r="K682" s="54">
        <f t="shared" si="3"/>
        <v>0.843373493975904</v>
      </c>
      <c r="L682" s="143">
        <v>2100201</v>
      </c>
    </row>
    <row r="683" ht="15" customHeight="1" spans="1:12">
      <c r="A683" s="75"/>
      <c r="B683" s="144" t="s">
        <v>596</v>
      </c>
      <c r="C683" s="42">
        <v>0</v>
      </c>
      <c r="D683" s="42">
        <v>0</v>
      </c>
      <c r="E683" s="42">
        <v>0</v>
      </c>
      <c r="F683" s="42">
        <v>632</v>
      </c>
      <c r="G683" s="42">
        <v>379</v>
      </c>
      <c r="H683" s="54">
        <f t="shared" si="0"/>
        <v>0</v>
      </c>
      <c r="I683" s="54">
        <f t="shared" si="1"/>
        <v>0</v>
      </c>
      <c r="J683" s="54">
        <f t="shared" si="2"/>
        <v>0</v>
      </c>
      <c r="K683" s="54">
        <f t="shared" si="3"/>
        <v>0.599683544303797</v>
      </c>
      <c r="L683" s="143">
        <v>2100202</v>
      </c>
    </row>
    <row r="684" ht="15" customHeight="1" spans="1:12">
      <c r="A684" s="75"/>
      <c r="B684" s="144" t="s">
        <v>597</v>
      </c>
      <c r="C684" s="42">
        <v>0</v>
      </c>
      <c r="D684" s="42">
        <v>0</v>
      </c>
      <c r="E684" s="42">
        <v>0</v>
      </c>
      <c r="F684" s="42">
        <v>0</v>
      </c>
      <c r="G684" s="42">
        <v>1436</v>
      </c>
      <c r="H684" s="54">
        <f t="shared" si="0"/>
        <v>0</v>
      </c>
      <c r="I684" s="54">
        <f t="shared" si="1"/>
        <v>0</v>
      </c>
      <c r="J684" s="54">
        <f t="shared" si="2"/>
        <v>0</v>
      </c>
      <c r="K684" s="54">
        <f t="shared" si="3"/>
        <v>0</v>
      </c>
      <c r="L684" s="143">
        <v>2100203</v>
      </c>
    </row>
    <row r="685" ht="15" customHeight="1" spans="1:12">
      <c r="A685" s="75"/>
      <c r="B685" s="144" t="s">
        <v>598</v>
      </c>
      <c r="C685" s="42">
        <v>0</v>
      </c>
      <c r="D685" s="42">
        <v>0</v>
      </c>
      <c r="E685" s="42">
        <v>0</v>
      </c>
      <c r="F685" s="42">
        <v>0</v>
      </c>
      <c r="G685" s="42">
        <v>0</v>
      </c>
      <c r="H685" s="54">
        <f t="shared" si="0"/>
        <v>0</v>
      </c>
      <c r="I685" s="54">
        <f t="shared" si="1"/>
        <v>0</v>
      </c>
      <c r="J685" s="54">
        <f t="shared" si="2"/>
        <v>0</v>
      </c>
      <c r="K685" s="54">
        <f t="shared" si="3"/>
        <v>0</v>
      </c>
      <c r="L685" s="143">
        <v>2100204</v>
      </c>
    </row>
    <row r="686" ht="15" customHeight="1" spans="1:12">
      <c r="A686" s="75"/>
      <c r="B686" s="144" t="s">
        <v>599</v>
      </c>
      <c r="C686" s="42">
        <v>0</v>
      </c>
      <c r="D686" s="42">
        <v>0</v>
      </c>
      <c r="E686" s="42">
        <v>0</v>
      </c>
      <c r="F686" s="42">
        <v>0</v>
      </c>
      <c r="G686" s="42">
        <v>0</v>
      </c>
      <c r="H686" s="54">
        <f t="shared" si="0"/>
        <v>0</v>
      </c>
      <c r="I686" s="54">
        <f t="shared" si="1"/>
        <v>0</v>
      </c>
      <c r="J686" s="54">
        <f t="shared" si="2"/>
        <v>0</v>
      </c>
      <c r="K686" s="54">
        <f t="shared" si="3"/>
        <v>0</v>
      </c>
      <c r="L686" s="143">
        <v>2100205</v>
      </c>
    </row>
    <row r="687" ht="15" customHeight="1" spans="1:12">
      <c r="A687" s="75"/>
      <c r="B687" s="144" t="s">
        <v>600</v>
      </c>
      <c r="C687" s="42">
        <v>0</v>
      </c>
      <c r="D687" s="42">
        <v>0</v>
      </c>
      <c r="E687" s="42">
        <v>0</v>
      </c>
      <c r="F687" s="42">
        <v>0</v>
      </c>
      <c r="G687" s="42">
        <v>0</v>
      </c>
      <c r="H687" s="54">
        <f t="shared" si="0"/>
        <v>0</v>
      </c>
      <c r="I687" s="54">
        <f t="shared" si="1"/>
        <v>0</v>
      </c>
      <c r="J687" s="54">
        <f t="shared" si="2"/>
        <v>0</v>
      </c>
      <c r="K687" s="54">
        <f t="shared" si="3"/>
        <v>0</v>
      </c>
      <c r="L687" s="143">
        <v>2100206</v>
      </c>
    </row>
    <row r="688" ht="15" customHeight="1" spans="1:12">
      <c r="A688" s="75"/>
      <c r="B688" s="144" t="s">
        <v>601</v>
      </c>
      <c r="C688" s="42">
        <v>0</v>
      </c>
      <c r="D688" s="42">
        <v>0</v>
      </c>
      <c r="E688" s="42">
        <v>0</v>
      </c>
      <c r="F688" s="42">
        <v>0</v>
      </c>
      <c r="G688" s="42">
        <v>0</v>
      </c>
      <c r="H688" s="54">
        <f t="shared" si="0"/>
        <v>0</v>
      </c>
      <c r="I688" s="54">
        <f t="shared" si="1"/>
        <v>0</v>
      </c>
      <c r="J688" s="54">
        <f t="shared" si="2"/>
        <v>0</v>
      </c>
      <c r="K688" s="54">
        <f t="shared" si="3"/>
        <v>0</v>
      </c>
      <c r="L688" s="143">
        <v>2100207</v>
      </c>
    </row>
    <row r="689" ht="15" customHeight="1" spans="1:12">
      <c r="A689" s="75"/>
      <c r="B689" s="144" t="s">
        <v>602</v>
      </c>
      <c r="C689" s="42">
        <v>0</v>
      </c>
      <c r="D689" s="42">
        <v>0</v>
      </c>
      <c r="E689" s="42">
        <v>0</v>
      </c>
      <c r="F689" s="42">
        <v>0</v>
      </c>
      <c r="G689" s="42">
        <v>0</v>
      </c>
      <c r="H689" s="54">
        <f t="shared" si="0"/>
        <v>0</v>
      </c>
      <c r="I689" s="54">
        <f t="shared" si="1"/>
        <v>0</v>
      </c>
      <c r="J689" s="54">
        <f t="shared" si="2"/>
        <v>0</v>
      </c>
      <c r="K689" s="54">
        <f t="shared" si="3"/>
        <v>0</v>
      </c>
      <c r="L689" s="143">
        <v>2100208</v>
      </c>
    </row>
    <row r="690" ht="15" customHeight="1" spans="1:12">
      <c r="A690" s="75"/>
      <c r="B690" s="144" t="s">
        <v>603</v>
      </c>
      <c r="C690" s="42">
        <v>0</v>
      </c>
      <c r="D690" s="42">
        <v>0</v>
      </c>
      <c r="E690" s="42">
        <v>0</v>
      </c>
      <c r="F690" s="42">
        <v>0</v>
      </c>
      <c r="G690" s="42">
        <v>0</v>
      </c>
      <c r="H690" s="54">
        <f t="shared" si="0"/>
        <v>0</v>
      </c>
      <c r="I690" s="54">
        <f t="shared" si="1"/>
        <v>0</v>
      </c>
      <c r="J690" s="54">
        <f t="shared" si="2"/>
        <v>0</v>
      </c>
      <c r="K690" s="54">
        <f t="shared" si="3"/>
        <v>0</v>
      </c>
      <c r="L690" s="143">
        <v>2100209</v>
      </c>
    </row>
    <row r="691" ht="15" customHeight="1" spans="1:12">
      <c r="A691" s="75"/>
      <c r="B691" s="144" t="s">
        <v>604</v>
      </c>
      <c r="C691" s="42">
        <v>0</v>
      </c>
      <c r="D691" s="42">
        <v>0</v>
      </c>
      <c r="E691" s="42">
        <v>0</v>
      </c>
      <c r="F691" s="42">
        <v>0</v>
      </c>
      <c r="G691" s="42">
        <v>0</v>
      </c>
      <c r="H691" s="54">
        <f t="shared" si="0"/>
        <v>0</v>
      </c>
      <c r="I691" s="54">
        <f t="shared" si="1"/>
        <v>0</v>
      </c>
      <c r="J691" s="54">
        <f t="shared" si="2"/>
        <v>0</v>
      </c>
      <c r="K691" s="54">
        <f t="shared" si="3"/>
        <v>0</v>
      </c>
      <c r="L691" s="143">
        <v>2100210</v>
      </c>
    </row>
    <row r="692" ht="15" customHeight="1" spans="1:12">
      <c r="A692" s="75"/>
      <c r="B692" s="144" t="s">
        <v>605</v>
      </c>
      <c r="C692" s="42">
        <v>0</v>
      </c>
      <c r="D692" s="42">
        <v>0</v>
      </c>
      <c r="E692" s="42">
        <v>0</v>
      </c>
      <c r="F692" s="42">
        <v>0</v>
      </c>
      <c r="G692" s="42">
        <v>0</v>
      </c>
      <c r="H692" s="54">
        <f t="shared" si="0"/>
        <v>0</v>
      </c>
      <c r="I692" s="54">
        <f t="shared" si="1"/>
        <v>0</v>
      </c>
      <c r="J692" s="54">
        <f t="shared" si="2"/>
        <v>0</v>
      </c>
      <c r="K692" s="54">
        <f t="shared" si="3"/>
        <v>0</v>
      </c>
      <c r="L692" s="143">
        <v>2100211</v>
      </c>
    </row>
    <row r="693" ht="15" customHeight="1" spans="1:12">
      <c r="A693" s="75"/>
      <c r="B693" s="144" t="s">
        <v>606</v>
      </c>
      <c r="C693" s="42">
        <v>0</v>
      </c>
      <c r="D693" s="42">
        <v>0</v>
      </c>
      <c r="E693" s="42">
        <v>0</v>
      </c>
      <c r="F693" s="42">
        <v>0</v>
      </c>
      <c r="G693" s="42">
        <v>0</v>
      </c>
      <c r="H693" s="54">
        <f t="shared" si="0"/>
        <v>0</v>
      </c>
      <c r="I693" s="54">
        <f t="shared" si="1"/>
        <v>0</v>
      </c>
      <c r="J693" s="54">
        <f t="shared" si="2"/>
        <v>0</v>
      </c>
      <c r="K693" s="54">
        <f t="shared" si="3"/>
        <v>0</v>
      </c>
      <c r="L693" s="143">
        <v>2100212</v>
      </c>
    </row>
    <row r="694" ht="15" customHeight="1" spans="1:12">
      <c r="A694" s="75"/>
      <c r="B694" s="144" t="s">
        <v>607</v>
      </c>
      <c r="C694" s="42">
        <v>0</v>
      </c>
      <c r="D694" s="42">
        <v>0</v>
      </c>
      <c r="E694" s="42">
        <v>0</v>
      </c>
      <c r="F694" s="42">
        <v>0</v>
      </c>
      <c r="G694" s="42">
        <v>0</v>
      </c>
      <c r="H694" s="54">
        <f t="shared" si="0"/>
        <v>0</v>
      </c>
      <c r="I694" s="54">
        <f t="shared" si="1"/>
        <v>0</v>
      </c>
      <c r="J694" s="54">
        <f t="shared" si="2"/>
        <v>0</v>
      </c>
      <c r="K694" s="54">
        <f t="shared" si="3"/>
        <v>0</v>
      </c>
      <c r="L694" s="143">
        <v>2100213</v>
      </c>
    </row>
    <row r="695" ht="15" customHeight="1" spans="1:12">
      <c r="A695" s="75"/>
      <c r="B695" s="144" t="s">
        <v>608</v>
      </c>
      <c r="C695" s="42">
        <v>0</v>
      </c>
      <c r="D695" s="42">
        <v>0</v>
      </c>
      <c r="E695" s="42">
        <v>0</v>
      </c>
      <c r="F695" s="42">
        <v>83</v>
      </c>
      <c r="G695" s="42">
        <v>917</v>
      </c>
      <c r="H695" s="54">
        <f t="shared" si="0"/>
        <v>0</v>
      </c>
      <c r="I695" s="54">
        <f t="shared" si="1"/>
        <v>0</v>
      </c>
      <c r="J695" s="54">
        <f t="shared" si="2"/>
        <v>0</v>
      </c>
      <c r="K695" s="54">
        <f t="shared" si="3"/>
        <v>11.0481927710843</v>
      </c>
      <c r="L695" s="143">
        <v>2100299</v>
      </c>
    </row>
    <row r="696" ht="15" customHeight="1" spans="1:12">
      <c r="A696" s="75"/>
      <c r="B696" s="144" t="s">
        <v>609</v>
      </c>
      <c r="C696" s="42">
        <v>0</v>
      </c>
      <c r="D696" s="42">
        <v>2012</v>
      </c>
      <c r="E696" s="42">
        <v>2091</v>
      </c>
      <c r="F696" s="42">
        <v>2298</v>
      </c>
      <c r="G696" s="42">
        <v>2091</v>
      </c>
      <c r="H696" s="54">
        <f t="shared" si="0"/>
        <v>0</v>
      </c>
      <c r="I696" s="54">
        <f t="shared" si="1"/>
        <v>1.03926441351889</v>
      </c>
      <c r="J696" s="54">
        <f t="shared" si="2"/>
        <v>1</v>
      </c>
      <c r="K696" s="54">
        <f t="shared" si="3"/>
        <v>0.909921671018277</v>
      </c>
      <c r="L696" s="143">
        <v>21003</v>
      </c>
    </row>
    <row r="697" ht="15" customHeight="1" spans="1:12">
      <c r="A697" s="75"/>
      <c r="B697" s="144" t="s">
        <v>610</v>
      </c>
      <c r="C697" s="42">
        <v>0</v>
      </c>
      <c r="D697" s="42">
        <v>0</v>
      </c>
      <c r="E697" s="42">
        <v>0</v>
      </c>
      <c r="F697" s="42">
        <v>0</v>
      </c>
      <c r="G697" s="42">
        <v>0</v>
      </c>
      <c r="H697" s="54">
        <f t="shared" si="0"/>
        <v>0</v>
      </c>
      <c r="I697" s="54">
        <f t="shared" si="1"/>
        <v>0</v>
      </c>
      <c r="J697" s="54">
        <f t="shared" si="2"/>
        <v>0</v>
      </c>
      <c r="K697" s="54">
        <f t="shared" si="3"/>
        <v>0</v>
      </c>
      <c r="L697" s="143">
        <v>2100301</v>
      </c>
    </row>
    <row r="698" ht="15" customHeight="1" spans="1:12">
      <c r="A698" s="75"/>
      <c r="B698" s="144" t="s">
        <v>611</v>
      </c>
      <c r="C698" s="42">
        <v>0</v>
      </c>
      <c r="D698" s="42">
        <v>0</v>
      </c>
      <c r="E698" s="42">
        <v>0</v>
      </c>
      <c r="F698" s="42">
        <v>1932</v>
      </c>
      <c r="G698" s="42">
        <v>1788</v>
      </c>
      <c r="H698" s="54">
        <f t="shared" si="0"/>
        <v>0</v>
      </c>
      <c r="I698" s="54">
        <f t="shared" si="1"/>
        <v>0</v>
      </c>
      <c r="J698" s="54">
        <f t="shared" si="2"/>
        <v>0</v>
      </c>
      <c r="K698" s="54">
        <f t="shared" si="3"/>
        <v>0.925465838509317</v>
      </c>
      <c r="L698" s="143">
        <v>2100302</v>
      </c>
    </row>
    <row r="699" ht="15" customHeight="1" spans="1:12">
      <c r="A699" s="75"/>
      <c r="B699" s="144" t="s">
        <v>612</v>
      </c>
      <c r="C699" s="42">
        <v>0</v>
      </c>
      <c r="D699" s="42">
        <v>0</v>
      </c>
      <c r="E699" s="42">
        <v>0</v>
      </c>
      <c r="F699" s="42">
        <v>366</v>
      </c>
      <c r="G699" s="42">
        <v>303</v>
      </c>
      <c r="H699" s="54">
        <f t="shared" si="0"/>
        <v>0</v>
      </c>
      <c r="I699" s="54">
        <f t="shared" si="1"/>
        <v>0</v>
      </c>
      <c r="J699" s="54">
        <f t="shared" si="2"/>
        <v>0</v>
      </c>
      <c r="K699" s="54">
        <f t="shared" si="3"/>
        <v>0.827868852459016</v>
      </c>
      <c r="L699" s="143">
        <v>2100399</v>
      </c>
    </row>
    <row r="700" ht="15" customHeight="1" spans="1:12">
      <c r="A700" s="75"/>
      <c r="B700" s="144" t="s">
        <v>613</v>
      </c>
      <c r="C700" s="42">
        <v>0</v>
      </c>
      <c r="D700" s="42">
        <v>1551</v>
      </c>
      <c r="E700" s="42">
        <v>3629</v>
      </c>
      <c r="F700" s="42">
        <v>2914</v>
      </c>
      <c r="G700" s="42">
        <v>3629</v>
      </c>
      <c r="H700" s="54">
        <f t="shared" si="0"/>
        <v>0</v>
      </c>
      <c r="I700" s="54">
        <f t="shared" si="1"/>
        <v>2.3397807865893</v>
      </c>
      <c r="J700" s="54">
        <f t="shared" si="2"/>
        <v>1</v>
      </c>
      <c r="K700" s="54">
        <f t="shared" si="3"/>
        <v>1.24536719286205</v>
      </c>
      <c r="L700" s="143">
        <v>21004</v>
      </c>
    </row>
    <row r="701" ht="15" customHeight="1" spans="1:12">
      <c r="A701" s="75"/>
      <c r="B701" s="144" t="s">
        <v>614</v>
      </c>
      <c r="C701" s="42">
        <v>0</v>
      </c>
      <c r="D701" s="42">
        <v>0</v>
      </c>
      <c r="E701" s="42">
        <v>0</v>
      </c>
      <c r="F701" s="42">
        <v>537</v>
      </c>
      <c r="G701" s="42">
        <v>516</v>
      </c>
      <c r="H701" s="54">
        <f t="shared" si="0"/>
        <v>0</v>
      </c>
      <c r="I701" s="54">
        <f t="shared" si="1"/>
        <v>0</v>
      </c>
      <c r="J701" s="54">
        <f t="shared" si="2"/>
        <v>0</v>
      </c>
      <c r="K701" s="54">
        <f t="shared" si="3"/>
        <v>0.960893854748603</v>
      </c>
      <c r="L701" s="143">
        <v>2100401</v>
      </c>
    </row>
    <row r="702" ht="15" customHeight="1" spans="1:12">
      <c r="A702" s="75"/>
      <c r="B702" s="144" t="s">
        <v>615</v>
      </c>
      <c r="C702" s="42">
        <v>0</v>
      </c>
      <c r="D702" s="42">
        <v>0</v>
      </c>
      <c r="E702" s="42">
        <v>0</v>
      </c>
      <c r="F702" s="42">
        <v>80</v>
      </c>
      <c r="G702" s="42">
        <v>71</v>
      </c>
      <c r="H702" s="54">
        <f t="shared" si="0"/>
        <v>0</v>
      </c>
      <c r="I702" s="54">
        <f t="shared" si="1"/>
        <v>0</v>
      </c>
      <c r="J702" s="54">
        <f t="shared" si="2"/>
        <v>0</v>
      </c>
      <c r="K702" s="54">
        <f t="shared" si="3"/>
        <v>0.8875</v>
      </c>
      <c r="L702" s="143">
        <v>2100402</v>
      </c>
    </row>
    <row r="703" ht="15" customHeight="1" spans="1:12">
      <c r="A703" s="75"/>
      <c r="B703" s="144" t="s">
        <v>616</v>
      </c>
      <c r="C703" s="42">
        <v>0</v>
      </c>
      <c r="D703" s="42">
        <v>0</v>
      </c>
      <c r="E703" s="42">
        <v>0</v>
      </c>
      <c r="F703" s="42">
        <v>661</v>
      </c>
      <c r="G703" s="42">
        <v>619</v>
      </c>
      <c r="H703" s="54">
        <f t="shared" si="0"/>
        <v>0</v>
      </c>
      <c r="I703" s="54">
        <f t="shared" si="1"/>
        <v>0</v>
      </c>
      <c r="J703" s="54">
        <f t="shared" si="2"/>
        <v>0</v>
      </c>
      <c r="K703" s="54">
        <f t="shared" si="3"/>
        <v>0.936459909228442</v>
      </c>
      <c r="L703" s="143">
        <v>2100403</v>
      </c>
    </row>
    <row r="704" ht="15" customHeight="1" spans="1:12">
      <c r="A704" s="75"/>
      <c r="B704" s="144" t="s">
        <v>617</v>
      </c>
      <c r="C704" s="42">
        <v>0</v>
      </c>
      <c r="D704" s="42">
        <v>0</v>
      </c>
      <c r="E704" s="42">
        <v>0</v>
      </c>
      <c r="F704" s="42">
        <v>0</v>
      </c>
      <c r="G704" s="42">
        <v>0</v>
      </c>
      <c r="H704" s="54">
        <f t="shared" si="0"/>
        <v>0</v>
      </c>
      <c r="I704" s="54">
        <f t="shared" si="1"/>
        <v>0</v>
      </c>
      <c r="J704" s="54">
        <f t="shared" si="2"/>
        <v>0</v>
      </c>
      <c r="K704" s="54">
        <f t="shared" si="3"/>
        <v>0</v>
      </c>
      <c r="L704" s="143">
        <v>2100404</v>
      </c>
    </row>
    <row r="705" ht="15" customHeight="1" spans="1:12">
      <c r="A705" s="75"/>
      <c r="B705" s="144" t="s">
        <v>618</v>
      </c>
      <c r="C705" s="42">
        <v>0</v>
      </c>
      <c r="D705" s="42">
        <v>0</v>
      </c>
      <c r="E705" s="42">
        <v>0</v>
      </c>
      <c r="F705" s="42">
        <v>0</v>
      </c>
      <c r="G705" s="42">
        <v>0</v>
      </c>
      <c r="H705" s="54">
        <f t="shared" si="0"/>
        <v>0</v>
      </c>
      <c r="I705" s="54">
        <f t="shared" si="1"/>
        <v>0</v>
      </c>
      <c r="J705" s="54">
        <f t="shared" si="2"/>
        <v>0</v>
      </c>
      <c r="K705" s="54">
        <f t="shared" si="3"/>
        <v>0</v>
      </c>
      <c r="L705" s="143">
        <v>2100405</v>
      </c>
    </row>
    <row r="706" ht="15" customHeight="1" spans="1:12">
      <c r="A706" s="75"/>
      <c r="B706" s="144" t="s">
        <v>619</v>
      </c>
      <c r="C706" s="42">
        <v>0</v>
      </c>
      <c r="D706" s="42">
        <v>0</v>
      </c>
      <c r="E706" s="42">
        <v>0</v>
      </c>
      <c r="F706" s="42">
        <v>0</v>
      </c>
      <c r="G706" s="42">
        <v>0</v>
      </c>
      <c r="H706" s="54">
        <f t="shared" si="0"/>
        <v>0</v>
      </c>
      <c r="I706" s="54">
        <f t="shared" si="1"/>
        <v>0</v>
      </c>
      <c r="J706" s="54">
        <f t="shared" si="2"/>
        <v>0</v>
      </c>
      <c r="K706" s="54">
        <f t="shared" si="3"/>
        <v>0</v>
      </c>
      <c r="L706" s="143">
        <v>2100406</v>
      </c>
    </row>
    <row r="707" ht="15" customHeight="1" spans="1:12">
      <c r="A707" s="75"/>
      <c r="B707" s="144" t="s">
        <v>620</v>
      </c>
      <c r="C707" s="42">
        <v>0</v>
      </c>
      <c r="D707" s="42">
        <v>0</v>
      </c>
      <c r="E707" s="42">
        <v>0</v>
      </c>
      <c r="F707" s="42">
        <v>0</v>
      </c>
      <c r="G707" s="42">
        <v>0</v>
      </c>
      <c r="H707" s="54">
        <f t="shared" si="0"/>
        <v>0</v>
      </c>
      <c r="I707" s="54">
        <f t="shared" si="1"/>
        <v>0</v>
      </c>
      <c r="J707" s="54">
        <f t="shared" si="2"/>
        <v>0</v>
      </c>
      <c r="K707" s="54">
        <f t="shared" si="3"/>
        <v>0</v>
      </c>
      <c r="L707" s="143">
        <v>2100407</v>
      </c>
    </row>
    <row r="708" ht="15" customHeight="1" spans="1:12">
      <c r="A708" s="75"/>
      <c r="B708" s="144" t="s">
        <v>621</v>
      </c>
      <c r="C708" s="42">
        <v>0</v>
      </c>
      <c r="D708" s="42">
        <v>0</v>
      </c>
      <c r="E708" s="42">
        <v>0</v>
      </c>
      <c r="F708" s="42">
        <v>1000</v>
      </c>
      <c r="G708" s="42">
        <v>1088</v>
      </c>
      <c r="H708" s="54">
        <f t="shared" si="0"/>
        <v>0</v>
      </c>
      <c r="I708" s="54">
        <f t="shared" si="1"/>
        <v>0</v>
      </c>
      <c r="J708" s="54">
        <f t="shared" si="2"/>
        <v>0</v>
      </c>
      <c r="K708" s="54">
        <f t="shared" si="3"/>
        <v>1.088</v>
      </c>
      <c r="L708" s="143">
        <v>2100408</v>
      </c>
    </row>
    <row r="709" ht="15" customHeight="1" spans="1:12">
      <c r="A709" s="75"/>
      <c r="B709" s="144" t="s">
        <v>622</v>
      </c>
      <c r="C709" s="42">
        <v>0</v>
      </c>
      <c r="D709" s="42">
        <v>0</v>
      </c>
      <c r="E709" s="42">
        <v>0</v>
      </c>
      <c r="F709" s="42">
        <v>196</v>
      </c>
      <c r="G709" s="42">
        <v>751</v>
      </c>
      <c r="H709" s="54">
        <f t="shared" si="0"/>
        <v>0</v>
      </c>
      <c r="I709" s="54">
        <f t="shared" si="1"/>
        <v>0</v>
      </c>
      <c r="J709" s="54">
        <f t="shared" si="2"/>
        <v>0</v>
      </c>
      <c r="K709" s="54">
        <f t="shared" si="3"/>
        <v>3.83163265306122</v>
      </c>
      <c r="L709" s="143">
        <v>2100409</v>
      </c>
    </row>
    <row r="710" ht="15" customHeight="1" spans="1:12">
      <c r="A710" s="75"/>
      <c r="B710" s="144" t="s">
        <v>623</v>
      </c>
      <c r="C710" s="42">
        <v>0</v>
      </c>
      <c r="D710" s="42">
        <v>0</v>
      </c>
      <c r="E710" s="42">
        <v>0</v>
      </c>
      <c r="F710" s="42">
        <v>436</v>
      </c>
      <c r="G710" s="42">
        <v>581</v>
      </c>
      <c r="H710" s="54">
        <f t="shared" si="0"/>
        <v>0</v>
      </c>
      <c r="I710" s="54">
        <f t="shared" si="1"/>
        <v>0</v>
      </c>
      <c r="J710" s="54">
        <f t="shared" si="2"/>
        <v>0</v>
      </c>
      <c r="K710" s="54">
        <f t="shared" si="3"/>
        <v>1.33256880733945</v>
      </c>
      <c r="L710" s="143">
        <v>2100410</v>
      </c>
    </row>
    <row r="711" ht="15" customHeight="1" spans="1:12">
      <c r="A711" s="75"/>
      <c r="B711" s="144" t="s">
        <v>624</v>
      </c>
      <c r="C711" s="42">
        <v>0</v>
      </c>
      <c r="D711" s="42">
        <v>0</v>
      </c>
      <c r="E711" s="42">
        <v>0</v>
      </c>
      <c r="F711" s="42">
        <v>4</v>
      </c>
      <c r="G711" s="42">
        <v>3</v>
      </c>
      <c r="H711" s="54">
        <f t="shared" si="0"/>
        <v>0</v>
      </c>
      <c r="I711" s="54">
        <f t="shared" si="1"/>
        <v>0</v>
      </c>
      <c r="J711" s="54">
        <f t="shared" si="2"/>
        <v>0</v>
      </c>
      <c r="K711" s="54">
        <f t="shared" si="3"/>
        <v>0.75</v>
      </c>
      <c r="L711" s="143">
        <v>2100499</v>
      </c>
    </row>
    <row r="712" ht="15" customHeight="1" spans="1:12">
      <c r="A712" s="75"/>
      <c r="B712" s="144" t="s">
        <v>625</v>
      </c>
      <c r="C712" s="42">
        <v>0</v>
      </c>
      <c r="D712" s="42">
        <v>0</v>
      </c>
      <c r="E712" s="42">
        <v>0</v>
      </c>
      <c r="F712" s="42">
        <v>16</v>
      </c>
      <c r="G712" s="42">
        <v>0</v>
      </c>
      <c r="H712" s="54">
        <f t="shared" si="0"/>
        <v>0</v>
      </c>
      <c r="I712" s="54">
        <f t="shared" si="1"/>
        <v>0</v>
      </c>
      <c r="J712" s="54">
        <f t="shared" si="2"/>
        <v>0</v>
      </c>
      <c r="K712" s="54">
        <f t="shared" si="3"/>
        <v>0</v>
      </c>
      <c r="L712" s="143">
        <v>21006</v>
      </c>
    </row>
    <row r="713" ht="15" customHeight="1" spans="1:12">
      <c r="A713" s="75"/>
      <c r="B713" s="144" t="s">
        <v>626</v>
      </c>
      <c r="C713" s="42">
        <v>0</v>
      </c>
      <c r="D713" s="42">
        <v>0</v>
      </c>
      <c r="E713" s="42">
        <v>0</v>
      </c>
      <c r="F713" s="42">
        <v>16</v>
      </c>
      <c r="G713" s="42">
        <v>0</v>
      </c>
      <c r="H713" s="54">
        <f t="shared" si="0"/>
        <v>0</v>
      </c>
      <c r="I713" s="54">
        <f t="shared" si="1"/>
        <v>0</v>
      </c>
      <c r="J713" s="54">
        <f t="shared" si="2"/>
        <v>0</v>
      </c>
      <c r="K713" s="54">
        <f t="shared" si="3"/>
        <v>0</v>
      </c>
      <c r="L713" s="143">
        <v>2100601</v>
      </c>
    </row>
    <row r="714" ht="15" customHeight="1" spans="1:12">
      <c r="A714" s="75"/>
      <c r="B714" s="144" t="s">
        <v>627</v>
      </c>
      <c r="C714" s="42">
        <v>0</v>
      </c>
      <c r="D714" s="42">
        <v>0</v>
      </c>
      <c r="E714" s="42">
        <v>0</v>
      </c>
      <c r="F714" s="42">
        <v>0</v>
      </c>
      <c r="G714" s="42">
        <v>0</v>
      </c>
      <c r="H714" s="54">
        <f t="shared" si="0"/>
        <v>0</v>
      </c>
      <c r="I714" s="54">
        <f t="shared" si="1"/>
        <v>0</v>
      </c>
      <c r="J714" s="54">
        <f t="shared" si="2"/>
        <v>0</v>
      </c>
      <c r="K714" s="54">
        <f t="shared" si="3"/>
        <v>0</v>
      </c>
      <c r="L714" s="143">
        <v>2100699</v>
      </c>
    </row>
    <row r="715" ht="15" customHeight="1" spans="1:12">
      <c r="A715" s="75"/>
      <c r="B715" s="144" t="s">
        <v>628</v>
      </c>
      <c r="C715" s="42">
        <v>0</v>
      </c>
      <c r="D715" s="42">
        <v>121</v>
      </c>
      <c r="E715" s="42">
        <v>345</v>
      </c>
      <c r="F715" s="42">
        <v>283</v>
      </c>
      <c r="G715" s="42">
        <v>345</v>
      </c>
      <c r="H715" s="54">
        <f t="shared" si="0"/>
        <v>0</v>
      </c>
      <c r="I715" s="54">
        <f t="shared" si="1"/>
        <v>2.85123966942149</v>
      </c>
      <c r="J715" s="54">
        <f t="shared" si="2"/>
        <v>1</v>
      </c>
      <c r="K715" s="54">
        <f t="shared" si="3"/>
        <v>1.21908127208481</v>
      </c>
      <c r="L715" s="143">
        <v>21007</v>
      </c>
    </row>
    <row r="716" ht="15" customHeight="1" spans="1:12">
      <c r="A716" s="75"/>
      <c r="B716" s="144" t="s">
        <v>629</v>
      </c>
      <c r="C716" s="42">
        <v>0</v>
      </c>
      <c r="D716" s="42">
        <v>0</v>
      </c>
      <c r="E716" s="42">
        <v>0</v>
      </c>
      <c r="F716" s="42">
        <v>0</v>
      </c>
      <c r="G716" s="42">
        <v>0</v>
      </c>
      <c r="H716" s="54">
        <f t="shared" si="0"/>
        <v>0</v>
      </c>
      <c r="I716" s="54">
        <f t="shared" si="1"/>
        <v>0</v>
      </c>
      <c r="J716" s="54">
        <f t="shared" si="2"/>
        <v>0</v>
      </c>
      <c r="K716" s="54">
        <f t="shared" si="3"/>
        <v>0</v>
      </c>
      <c r="L716" s="143">
        <v>2100716</v>
      </c>
    </row>
    <row r="717" ht="15" customHeight="1" spans="1:12">
      <c r="A717" s="75"/>
      <c r="B717" s="144" t="s">
        <v>630</v>
      </c>
      <c r="C717" s="42">
        <v>0</v>
      </c>
      <c r="D717" s="42">
        <v>0</v>
      </c>
      <c r="E717" s="42">
        <v>0</v>
      </c>
      <c r="F717" s="42">
        <v>26</v>
      </c>
      <c r="G717" s="42">
        <v>14</v>
      </c>
      <c r="H717" s="54">
        <f t="shared" si="0"/>
        <v>0</v>
      </c>
      <c r="I717" s="54">
        <f t="shared" si="1"/>
        <v>0</v>
      </c>
      <c r="J717" s="54">
        <f t="shared" si="2"/>
        <v>0</v>
      </c>
      <c r="K717" s="54">
        <f t="shared" si="3"/>
        <v>0.538461538461538</v>
      </c>
      <c r="L717" s="143">
        <v>2100717</v>
      </c>
    </row>
    <row r="718" ht="15" customHeight="1" spans="1:12">
      <c r="A718" s="75"/>
      <c r="B718" s="144" t="s">
        <v>631</v>
      </c>
      <c r="C718" s="42">
        <v>0</v>
      </c>
      <c r="D718" s="42">
        <v>0</v>
      </c>
      <c r="E718" s="42">
        <v>0</v>
      </c>
      <c r="F718" s="42">
        <v>257</v>
      </c>
      <c r="G718" s="42">
        <v>331</v>
      </c>
      <c r="H718" s="54">
        <f t="shared" si="0"/>
        <v>0</v>
      </c>
      <c r="I718" s="54">
        <f t="shared" si="1"/>
        <v>0</v>
      </c>
      <c r="J718" s="54">
        <f t="shared" si="2"/>
        <v>0</v>
      </c>
      <c r="K718" s="54">
        <f t="shared" si="3"/>
        <v>1.28793774319066</v>
      </c>
      <c r="L718" s="143">
        <v>2100799</v>
      </c>
    </row>
    <row r="719" ht="15" customHeight="1" spans="1:12">
      <c r="A719" s="75"/>
      <c r="B719" s="144" t="s">
        <v>632</v>
      </c>
      <c r="C719" s="42">
        <v>0</v>
      </c>
      <c r="D719" s="42">
        <v>8021</v>
      </c>
      <c r="E719" s="42">
        <v>4582</v>
      </c>
      <c r="F719" s="42">
        <v>4360</v>
      </c>
      <c r="G719" s="42">
        <v>4582</v>
      </c>
      <c r="H719" s="54">
        <f t="shared" si="0"/>
        <v>0</v>
      </c>
      <c r="I719" s="54">
        <f t="shared" si="1"/>
        <v>0.571250467522753</v>
      </c>
      <c r="J719" s="54">
        <f t="shared" si="2"/>
        <v>1</v>
      </c>
      <c r="K719" s="54">
        <f t="shared" si="3"/>
        <v>1.05091743119266</v>
      </c>
      <c r="L719" s="143">
        <v>21011</v>
      </c>
    </row>
    <row r="720" ht="15" customHeight="1" spans="1:12">
      <c r="A720" s="75"/>
      <c r="B720" s="144" t="s">
        <v>633</v>
      </c>
      <c r="C720" s="42">
        <v>0</v>
      </c>
      <c r="D720" s="42">
        <v>0</v>
      </c>
      <c r="E720" s="42">
        <v>0</v>
      </c>
      <c r="F720" s="42">
        <v>1120</v>
      </c>
      <c r="G720" s="42">
        <v>1130</v>
      </c>
      <c r="H720" s="54">
        <f t="shared" si="0"/>
        <v>0</v>
      </c>
      <c r="I720" s="54">
        <f t="shared" si="1"/>
        <v>0</v>
      </c>
      <c r="J720" s="54">
        <f t="shared" si="2"/>
        <v>0</v>
      </c>
      <c r="K720" s="54">
        <f t="shared" si="3"/>
        <v>1.00892857142857</v>
      </c>
      <c r="L720" s="143">
        <v>2101101</v>
      </c>
    </row>
    <row r="721" ht="15" customHeight="1" spans="1:12">
      <c r="A721" s="75"/>
      <c r="B721" s="144" t="s">
        <v>634</v>
      </c>
      <c r="C721" s="42">
        <v>0</v>
      </c>
      <c r="D721" s="42">
        <v>0</v>
      </c>
      <c r="E721" s="42">
        <v>0</v>
      </c>
      <c r="F721" s="42">
        <v>2744</v>
      </c>
      <c r="G721" s="42">
        <v>2932</v>
      </c>
      <c r="H721" s="54">
        <f t="shared" si="0"/>
        <v>0</v>
      </c>
      <c r="I721" s="54">
        <f t="shared" si="1"/>
        <v>0</v>
      </c>
      <c r="J721" s="54">
        <f t="shared" si="2"/>
        <v>0</v>
      </c>
      <c r="K721" s="54">
        <f t="shared" si="3"/>
        <v>1.06851311953353</v>
      </c>
      <c r="L721" s="143">
        <v>2101102</v>
      </c>
    </row>
    <row r="722" ht="15" customHeight="1" spans="1:12">
      <c r="A722" s="75"/>
      <c r="B722" s="144" t="s">
        <v>635</v>
      </c>
      <c r="C722" s="42">
        <v>0</v>
      </c>
      <c r="D722" s="42">
        <v>0</v>
      </c>
      <c r="E722" s="42">
        <v>0</v>
      </c>
      <c r="F722" s="42">
        <v>496</v>
      </c>
      <c r="G722" s="42">
        <v>0</v>
      </c>
      <c r="H722" s="54">
        <f t="shared" si="0"/>
        <v>0</v>
      </c>
      <c r="I722" s="54">
        <f t="shared" si="1"/>
        <v>0</v>
      </c>
      <c r="J722" s="54">
        <f t="shared" si="2"/>
        <v>0</v>
      </c>
      <c r="K722" s="54">
        <f t="shared" si="3"/>
        <v>0</v>
      </c>
      <c r="L722" s="143">
        <v>2101103</v>
      </c>
    </row>
    <row r="723" ht="15" customHeight="1" spans="1:12">
      <c r="A723" s="75"/>
      <c r="B723" s="144" t="s">
        <v>636</v>
      </c>
      <c r="C723" s="42">
        <v>0</v>
      </c>
      <c r="D723" s="42">
        <v>0</v>
      </c>
      <c r="E723" s="42">
        <v>0</v>
      </c>
      <c r="F723" s="42">
        <v>0</v>
      </c>
      <c r="G723" s="42">
        <v>520</v>
      </c>
      <c r="H723" s="54">
        <f t="shared" si="0"/>
        <v>0</v>
      </c>
      <c r="I723" s="54">
        <f t="shared" si="1"/>
        <v>0</v>
      </c>
      <c r="J723" s="54">
        <f t="shared" si="2"/>
        <v>0</v>
      </c>
      <c r="K723" s="54">
        <f t="shared" si="3"/>
        <v>0</v>
      </c>
      <c r="L723" s="143">
        <v>2101199</v>
      </c>
    </row>
    <row r="724" ht="15" customHeight="1" spans="1:12">
      <c r="A724" s="75"/>
      <c r="B724" s="144" t="s">
        <v>637</v>
      </c>
      <c r="C724" s="42">
        <v>0</v>
      </c>
      <c r="D724" s="42">
        <v>200</v>
      </c>
      <c r="E724" s="42">
        <v>189</v>
      </c>
      <c r="F724" s="42">
        <v>401</v>
      </c>
      <c r="G724" s="42">
        <v>189</v>
      </c>
      <c r="H724" s="54">
        <f t="shared" si="0"/>
        <v>0</v>
      </c>
      <c r="I724" s="54">
        <f t="shared" si="1"/>
        <v>0.945</v>
      </c>
      <c r="J724" s="54">
        <f t="shared" si="2"/>
        <v>1</v>
      </c>
      <c r="K724" s="54">
        <f t="shared" si="3"/>
        <v>0.471321695760599</v>
      </c>
      <c r="L724" s="143">
        <v>21012</v>
      </c>
    </row>
    <row r="725" ht="15" customHeight="1" spans="1:12">
      <c r="A725" s="75"/>
      <c r="B725" s="144" t="s">
        <v>638</v>
      </c>
      <c r="C725" s="42">
        <v>0</v>
      </c>
      <c r="D725" s="42">
        <v>0</v>
      </c>
      <c r="E725" s="42">
        <v>0</v>
      </c>
      <c r="F725" s="42">
        <v>0</v>
      </c>
      <c r="G725" s="42">
        <v>0</v>
      </c>
      <c r="H725" s="54">
        <f t="shared" si="0"/>
        <v>0</v>
      </c>
      <c r="I725" s="54">
        <f t="shared" si="1"/>
        <v>0</v>
      </c>
      <c r="J725" s="54">
        <f t="shared" si="2"/>
        <v>0</v>
      </c>
      <c r="K725" s="54">
        <f t="shared" si="3"/>
        <v>0</v>
      </c>
      <c r="L725" s="143">
        <v>2101201</v>
      </c>
    </row>
    <row r="726" ht="15" customHeight="1" spans="1:12">
      <c r="A726" s="75"/>
      <c r="B726" s="144" t="s">
        <v>639</v>
      </c>
      <c r="C726" s="42">
        <v>0</v>
      </c>
      <c r="D726" s="42">
        <v>0</v>
      </c>
      <c r="E726" s="42">
        <v>0</v>
      </c>
      <c r="F726" s="42">
        <v>401</v>
      </c>
      <c r="G726" s="42">
        <v>189</v>
      </c>
      <c r="H726" s="54">
        <f t="shared" si="0"/>
        <v>0</v>
      </c>
      <c r="I726" s="54">
        <f t="shared" si="1"/>
        <v>0</v>
      </c>
      <c r="J726" s="54">
        <f t="shared" si="2"/>
        <v>0</v>
      </c>
      <c r="K726" s="54">
        <f t="shared" si="3"/>
        <v>0.471321695760599</v>
      </c>
      <c r="L726" s="143">
        <v>2101202</v>
      </c>
    </row>
    <row r="727" ht="15" customHeight="1" spans="1:12">
      <c r="A727" s="75"/>
      <c r="B727" s="144" t="s">
        <v>640</v>
      </c>
      <c r="C727" s="42">
        <v>0</v>
      </c>
      <c r="D727" s="42">
        <v>0</v>
      </c>
      <c r="E727" s="42">
        <v>0</v>
      </c>
      <c r="F727" s="42">
        <v>0</v>
      </c>
      <c r="G727" s="42">
        <v>0</v>
      </c>
      <c r="H727" s="54">
        <f t="shared" si="0"/>
        <v>0</v>
      </c>
      <c r="I727" s="54">
        <f t="shared" si="1"/>
        <v>0</v>
      </c>
      <c r="J727" s="54">
        <f t="shared" si="2"/>
        <v>0</v>
      </c>
      <c r="K727" s="54">
        <f t="shared" si="3"/>
        <v>0</v>
      </c>
      <c r="L727" s="143">
        <v>2101299</v>
      </c>
    </row>
    <row r="728" ht="15" customHeight="1" spans="1:12">
      <c r="A728" s="75"/>
      <c r="B728" s="144" t="s">
        <v>641</v>
      </c>
      <c r="C728" s="42">
        <v>0</v>
      </c>
      <c r="D728" s="42">
        <v>32</v>
      </c>
      <c r="E728" s="42">
        <v>451</v>
      </c>
      <c r="F728" s="42">
        <v>468</v>
      </c>
      <c r="G728" s="42">
        <v>451</v>
      </c>
      <c r="H728" s="54">
        <f t="shared" si="0"/>
        <v>0</v>
      </c>
      <c r="I728" s="54">
        <f t="shared" si="1"/>
        <v>14.09375</v>
      </c>
      <c r="J728" s="54">
        <f t="shared" si="2"/>
        <v>1</v>
      </c>
      <c r="K728" s="54">
        <f t="shared" si="3"/>
        <v>0.963675213675214</v>
      </c>
      <c r="L728" s="143">
        <v>21013</v>
      </c>
    </row>
    <row r="729" ht="15" customHeight="1" spans="1:12">
      <c r="A729" s="75"/>
      <c r="B729" s="144" t="s">
        <v>642</v>
      </c>
      <c r="C729" s="42">
        <v>0</v>
      </c>
      <c r="D729" s="42">
        <v>0</v>
      </c>
      <c r="E729" s="42">
        <v>0</v>
      </c>
      <c r="F729" s="42">
        <v>466</v>
      </c>
      <c r="G729" s="42">
        <v>451</v>
      </c>
      <c r="H729" s="54">
        <f t="shared" si="0"/>
        <v>0</v>
      </c>
      <c r="I729" s="54">
        <f t="shared" si="1"/>
        <v>0</v>
      </c>
      <c r="J729" s="54">
        <f t="shared" si="2"/>
        <v>0</v>
      </c>
      <c r="K729" s="54">
        <f t="shared" si="3"/>
        <v>0.967811158798283</v>
      </c>
      <c r="L729" s="143">
        <v>2101301</v>
      </c>
    </row>
    <row r="730" ht="15" customHeight="1" spans="1:12">
      <c r="A730" s="75"/>
      <c r="B730" s="144" t="s">
        <v>643</v>
      </c>
      <c r="C730" s="42">
        <v>0</v>
      </c>
      <c r="D730" s="42">
        <v>0</v>
      </c>
      <c r="E730" s="42">
        <v>0</v>
      </c>
      <c r="F730" s="42">
        <v>0</v>
      </c>
      <c r="G730" s="42">
        <v>0</v>
      </c>
      <c r="H730" s="54">
        <f t="shared" si="0"/>
        <v>0</v>
      </c>
      <c r="I730" s="54">
        <f t="shared" si="1"/>
        <v>0</v>
      </c>
      <c r="J730" s="54">
        <f t="shared" si="2"/>
        <v>0</v>
      </c>
      <c r="K730" s="54">
        <f t="shared" si="3"/>
        <v>0</v>
      </c>
      <c r="L730" s="143">
        <v>2101302</v>
      </c>
    </row>
    <row r="731" ht="15" customHeight="1" spans="1:12">
      <c r="A731" s="75"/>
      <c r="B731" s="144" t="s">
        <v>644</v>
      </c>
      <c r="C731" s="42">
        <v>0</v>
      </c>
      <c r="D731" s="42">
        <v>0</v>
      </c>
      <c r="E731" s="42">
        <v>0</v>
      </c>
      <c r="F731" s="42">
        <v>2</v>
      </c>
      <c r="G731" s="42">
        <v>0</v>
      </c>
      <c r="H731" s="54">
        <f t="shared" si="0"/>
        <v>0</v>
      </c>
      <c r="I731" s="54">
        <f t="shared" si="1"/>
        <v>0</v>
      </c>
      <c r="J731" s="54">
        <f t="shared" si="2"/>
        <v>0</v>
      </c>
      <c r="K731" s="54">
        <f t="shared" si="3"/>
        <v>0</v>
      </c>
      <c r="L731" s="143">
        <v>2101399</v>
      </c>
    </row>
    <row r="732" ht="15" customHeight="1" spans="1:12">
      <c r="A732" s="75"/>
      <c r="B732" s="144" t="s">
        <v>645</v>
      </c>
      <c r="C732" s="42">
        <v>0</v>
      </c>
      <c r="D732" s="42">
        <v>46</v>
      </c>
      <c r="E732" s="42">
        <v>34</v>
      </c>
      <c r="F732" s="42">
        <v>60</v>
      </c>
      <c r="G732" s="42">
        <v>34</v>
      </c>
      <c r="H732" s="54">
        <f t="shared" si="0"/>
        <v>0</v>
      </c>
      <c r="I732" s="54">
        <f t="shared" si="1"/>
        <v>0.739130434782609</v>
      </c>
      <c r="J732" s="54">
        <f t="shared" si="2"/>
        <v>1</v>
      </c>
      <c r="K732" s="54">
        <f t="shared" si="3"/>
        <v>0.566666666666667</v>
      </c>
      <c r="L732" s="143">
        <v>21014</v>
      </c>
    </row>
    <row r="733" ht="15" customHeight="1" spans="1:12">
      <c r="A733" s="75"/>
      <c r="B733" s="144" t="s">
        <v>646</v>
      </c>
      <c r="C733" s="42">
        <v>0</v>
      </c>
      <c r="D733" s="42">
        <v>0</v>
      </c>
      <c r="E733" s="42">
        <v>0</v>
      </c>
      <c r="F733" s="42">
        <v>60</v>
      </c>
      <c r="G733" s="42">
        <v>34</v>
      </c>
      <c r="H733" s="54">
        <f t="shared" si="0"/>
        <v>0</v>
      </c>
      <c r="I733" s="54">
        <f t="shared" si="1"/>
        <v>0</v>
      </c>
      <c r="J733" s="54">
        <f t="shared" si="2"/>
        <v>0</v>
      </c>
      <c r="K733" s="54">
        <f t="shared" si="3"/>
        <v>0.566666666666667</v>
      </c>
      <c r="L733" s="143">
        <v>2101401</v>
      </c>
    </row>
    <row r="734" ht="15" customHeight="1" spans="1:12">
      <c r="A734" s="75"/>
      <c r="B734" s="144" t="s">
        <v>647</v>
      </c>
      <c r="C734" s="42">
        <v>0</v>
      </c>
      <c r="D734" s="42">
        <v>0</v>
      </c>
      <c r="E734" s="42">
        <v>0</v>
      </c>
      <c r="F734" s="42">
        <v>0</v>
      </c>
      <c r="G734" s="42">
        <v>0</v>
      </c>
      <c r="H734" s="54">
        <f t="shared" si="0"/>
        <v>0</v>
      </c>
      <c r="I734" s="54">
        <f t="shared" si="1"/>
        <v>0</v>
      </c>
      <c r="J734" s="54">
        <f t="shared" si="2"/>
        <v>0</v>
      </c>
      <c r="K734" s="54">
        <f t="shared" si="3"/>
        <v>0</v>
      </c>
      <c r="L734" s="143">
        <v>2101499</v>
      </c>
    </row>
    <row r="735" ht="15" customHeight="1" spans="1:12">
      <c r="A735" s="75"/>
      <c r="B735" s="144" t="s">
        <v>648</v>
      </c>
      <c r="C735" s="42">
        <v>0</v>
      </c>
      <c r="D735" s="42">
        <v>241</v>
      </c>
      <c r="E735" s="42">
        <v>271</v>
      </c>
      <c r="F735" s="42">
        <v>237</v>
      </c>
      <c r="G735" s="42">
        <v>271</v>
      </c>
      <c r="H735" s="54">
        <f t="shared" si="0"/>
        <v>0</v>
      </c>
      <c r="I735" s="54">
        <f t="shared" si="1"/>
        <v>1.12448132780083</v>
      </c>
      <c r="J735" s="54">
        <f t="shared" si="2"/>
        <v>1</v>
      </c>
      <c r="K735" s="54">
        <f t="shared" si="3"/>
        <v>1.14345991561181</v>
      </c>
      <c r="L735" s="143">
        <v>21015</v>
      </c>
    </row>
    <row r="736" ht="15" customHeight="1" spans="1:12">
      <c r="A736" s="75"/>
      <c r="B736" s="144" t="s">
        <v>114</v>
      </c>
      <c r="C736" s="42">
        <v>0</v>
      </c>
      <c r="D736" s="42">
        <v>0</v>
      </c>
      <c r="E736" s="42">
        <v>0</v>
      </c>
      <c r="F736" s="42">
        <v>233</v>
      </c>
      <c r="G736" s="42">
        <v>248</v>
      </c>
      <c r="H736" s="54">
        <f t="shared" si="0"/>
        <v>0</v>
      </c>
      <c r="I736" s="54">
        <f t="shared" si="1"/>
        <v>0</v>
      </c>
      <c r="J736" s="54">
        <f t="shared" si="2"/>
        <v>0</v>
      </c>
      <c r="K736" s="54">
        <f t="shared" si="3"/>
        <v>1.06437768240343</v>
      </c>
      <c r="L736" s="143">
        <v>2101501</v>
      </c>
    </row>
    <row r="737" ht="15" customHeight="1" spans="1:12">
      <c r="A737" s="75"/>
      <c r="B737" s="144" t="s">
        <v>115</v>
      </c>
      <c r="C737" s="42">
        <v>0</v>
      </c>
      <c r="D737" s="42">
        <v>0</v>
      </c>
      <c r="E737" s="42">
        <v>0</v>
      </c>
      <c r="F737" s="42">
        <v>0</v>
      </c>
      <c r="G737" s="42">
        <v>0</v>
      </c>
      <c r="H737" s="54">
        <f t="shared" si="0"/>
        <v>0</v>
      </c>
      <c r="I737" s="54">
        <f t="shared" si="1"/>
        <v>0</v>
      </c>
      <c r="J737" s="54">
        <f t="shared" si="2"/>
        <v>0</v>
      </c>
      <c r="K737" s="54">
        <f t="shared" si="3"/>
        <v>0</v>
      </c>
      <c r="L737" s="143">
        <v>2101502</v>
      </c>
    </row>
    <row r="738" ht="15" customHeight="1" spans="1:12">
      <c r="A738" s="75"/>
      <c r="B738" s="144" t="s">
        <v>116</v>
      </c>
      <c r="C738" s="42">
        <v>0</v>
      </c>
      <c r="D738" s="42">
        <v>0</v>
      </c>
      <c r="E738" s="42">
        <v>0</v>
      </c>
      <c r="F738" s="42">
        <v>0</v>
      </c>
      <c r="G738" s="42">
        <v>0</v>
      </c>
      <c r="H738" s="54">
        <f t="shared" si="0"/>
        <v>0</v>
      </c>
      <c r="I738" s="54">
        <f t="shared" si="1"/>
        <v>0</v>
      </c>
      <c r="J738" s="54">
        <f t="shared" si="2"/>
        <v>0</v>
      </c>
      <c r="K738" s="54">
        <f t="shared" si="3"/>
        <v>0</v>
      </c>
      <c r="L738" s="143">
        <v>2101503</v>
      </c>
    </row>
    <row r="739" ht="15" customHeight="1" spans="1:12">
      <c r="A739" s="75"/>
      <c r="B739" s="144" t="s">
        <v>155</v>
      </c>
      <c r="C739" s="42">
        <v>0</v>
      </c>
      <c r="D739" s="42">
        <v>0</v>
      </c>
      <c r="E739" s="42">
        <v>0</v>
      </c>
      <c r="F739" s="42">
        <v>0</v>
      </c>
      <c r="G739" s="42">
        <v>0</v>
      </c>
      <c r="H739" s="54">
        <f t="shared" si="0"/>
        <v>0</v>
      </c>
      <c r="I739" s="54">
        <f t="shared" si="1"/>
        <v>0</v>
      </c>
      <c r="J739" s="54">
        <f t="shared" si="2"/>
        <v>0</v>
      </c>
      <c r="K739" s="54">
        <f t="shared" si="3"/>
        <v>0</v>
      </c>
      <c r="L739" s="143">
        <v>2101504</v>
      </c>
    </row>
    <row r="740" ht="15" customHeight="1" spans="1:12">
      <c r="A740" s="75"/>
      <c r="B740" s="144" t="s">
        <v>649</v>
      </c>
      <c r="C740" s="42">
        <v>0</v>
      </c>
      <c r="D740" s="42">
        <v>0</v>
      </c>
      <c r="E740" s="42">
        <v>0</v>
      </c>
      <c r="F740" s="42">
        <v>4</v>
      </c>
      <c r="G740" s="42">
        <v>23</v>
      </c>
      <c r="H740" s="54">
        <f t="shared" si="0"/>
        <v>0</v>
      </c>
      <c r="I740" s="54">
        <f t="shared" si="1"/>
        <v>0</v>
      </c>
      <c r="J740" s="54">
        <f t="shared" si="2"/>
        <v>0</v>
      </c>
      <c r="K740" s="54">
        <f t="shared" si="3"/>
        <v>5.75</v>
      </c>
      <c r="L740" s="143">
        <v>2101505</v>
      </c>
    </row>
    <row r="741" ht="15" customHeight="1" spans="1:12">
      <c r="A741" s="75"/>
      <c r="B741" s="144" t="s">
        <v>650</v>
      </c>
      <c r="C741" s="42">
        <v>0</v>
      </c>
      <c r="D741" s="42">
        <v>0</v>
      </c>
      <c r="E741" s="42">
        <v>0</v>
      </c>
      <c r="F741" s="42">
        <v>0</v>
      </c>
      <c r="G741" s="42">
        <v>0</v>
      </c>
      <c r="H741" s="54">
        <f t="shared" si="0"/>
        <v>0</v>
      </c>
      <c r="I741" s="54">
        <f t="shared" si="1"/>
        <v>0</v>
      </c>
      <c r="J741" s="54">
        <f t="shared" si="2"/>
        <v>0</v>
      </c>
      <c r="K741" s="54">
        <f t="shared" si="3"/>
        <v>0</v>
      </c>
      <c r="L741" s="143">
        <v>2101506</v>
      </c>
    </row>
    <row r="742" ht="15" customHeight="1" spans="1:12">
      <c r="A742" s="75"/>
      <c r="B742" s="144" t="s">
        <v>123</v>
      </c>
      <c r="C742" s="42">
        <v>0</v>
      </c>
      <c r="D742" s="42">
        <v>0</v>
      </c>
      <c r="E742" s="42">
        <v>0</v>
      </c>
      <c r="F742" s="42">
        <v>0</v>
      </c>
      <c r="G742" s="42">
        <v>0</v>
      </c>
      <c r="H742" s="54">
        <f t="shared" si="0"/>
        <v>0</v>
      </c>
      <c r="I742" s="54">
        <f t="shared" si="1"/>
        <v>0</v>
      </c>
      <c r="J742" s="54">
        <f t="shared" si="2"/>
        <v>0</v>
      </c>
      <c r="K742" s="54">
        <f t="shared" si="3"/>
        <v>0</v>
      </c>
      <c r="L742" s="143">
        <v>2101550</v>
      </c>
    </row>
    <row r="743" ht="15" customHeight="1" spans="1:12">
      <c r="A743" s="75"/>
      <c r="B743" s="144" t="s">
        <v>651</v>
      </c>
      <c r="C743" s="42">
        <v>0</v>
      </c>
      <c r="D743" s="42">
        <v>0</v>
      </c>
      <c r="E743" s="42">
        <v>0</v>
      </c>
      <c r="F743" s="42">
        <v>0</v>
      </c>
      <c r="G743" s="42">
        <v>0</v>
      </c>
      <c r="H743" s="54">
        <f t="shared" si="0"/>
        <v>0</v>
      </c>
      <c r="I743" s="54">
        <f t="shared" si="1"/>
        <v>0</v>
      </c>
      <c r="J743" s="54">
        <f t="shared" si="2"/>
        <v>0</v>
      </c>
      <c r="K743" s="54">
        <f t="shared" si="3"/>
        <v>0</v>
      </c>
      <c r="L743" s="143">
        <v>2101599</v>
      </c>
    </row>
    <row r="744" ht="15" customHeight="1" spans="1:12">
      <c r="A744" s="75"/>
      <c r="B744" s="144" t="s">
        <v>652</v>
      </c>
      <c r="C744" s="42">
        <v>0</v>
      </c>
      <c r="D744" s="42">
        <v>12</v>
      </c>
      <c r="E744" s="42">
        <v>11</v>
      </c>
      <c r="F744" s="42">
        <v>12</v>
      </c>
      <c r="G744" s="42">
        <v>11</v>
      </c>
      <c r="H744" s="54">
        <f t="shared" si="0"/>
        <v>0</v>
      </c>
      <c r="I744" s="54">
        <f t="shared" si="1"/>
        <v>0.916666666666667</v>
      </c>
      <c r="J744" s="54">
        <f t="shared" si="2"/>
        <v>1</v>
      </c>
      <c r="K744" s="54">
        <f t="shared" si="3"/>
        <v>0.916666666666667</v>
      </c>
      <c r="L744" s="143">
        <v>21016</v>
      </c>
    </row>
    <row r="745" ht="15" customHeight="1" spans="1:12">
      <c r="A745" s="75"/>
      <c r="B745" s="144" t="s">
        <v>653</v>
      </c>
      <c r="C745" s="42">
        <v>0</v>
      </c>
      <c r="D745" s="42">
        <v>0</v>
      </c>
      <c r="E745" s="42">
        <v>0</v>
      </c>
      <c r="F745" s="42">
        <v>12</v>
      </c>
      <c r="G745" s="42">
        <v>11</v>
      </c>
      <c r="H745" s="54">
        <f t="shared" si="0"/>
        <v>0</v>
      </c>
      <c r="I745" s="54">
        <f t="shared" si="1"/>
        <v>0</v>
      </c>
      <c r="J745" s="54">
        <f t="shared" si="2"/>
        <v>0</v>
      </c>
      <c r="K745" s="54">
        <f t="shared" si="3"/>
        <v>0.916666666666667</v>
      </c>
      <c r="L745" s="143">
        <v>2101601</v>
      </c>
    </row>
    <row r="746" ht="15" customHeight="1" spans="1:12">
      <c r="A746" s="75"/>
      <c r="B746" s="144" t="s">
        <v>654</v>
      </c>
      <c r="C746" s="42">
        <v>0</v>
      </c>
      <c r="D746" s="42">
        <v>121</v>
      </c>
      <c r="E746" s="42">
        <v>34</v>
      </c>
      <c r="F746" s="42">
        <v>143</v>
      </c>
      <c r="G746" s="42">
        <v>34</v>
      </c>
      <c r="H746" s="54">
        <f t="shared" si="0"/>
        <v>0</v>
      </c>
      <c r="I746" s="54">
        <f t="shared" si="1"/>
        <v>0.28099173553719</v>
      </c>
      <c r="J746" s="54">
        <f t="shared" si="2"/>
        <v>1</v>
      </c>
      <c r="K746" s="54">
        <f t="shared" si="3"/>
        <v>0.237762237762238</v>
      </c>
      <c r="L746" s="143">
        <v>21099</v>
      </c>
    </row>
    <row r="747" ht="15" customHeight="1" spans="1:12">
      <c r="A747" s="75"/>
      <c r="B747" s="144" t="s">
        <v>655</v>
      </c>
      <c r="C747" s="42">
        <v>0</v>
      </c>
      <c r="D747" s="42">
        <v>0</v>
      </c>
      <c r="E747" s="42">
        <v>0</v>
      </c>
      <c r="F747" s="42">
        <v>143</v>
      </c>
      <c r="G747" s="42">
        <v>34</v>
      </c>
      <c r="H747" s="54">
        <f t="shared" si="0"/>
        <v>0</v>
      </c>
      <c r="I747" s="54">
        <f t="shared" si="1"/>
        <v>0</v>
      </c>
      <c r="J747" s="54">
        <f t="shared" si="2"/>
        <v>0</v>
      </c>
      <c r="K747" s="54">
        <f t="shared" si="3"/>
        <v>0.237762237762238</v>
      </c>
      <c r="L747" s="143">
        <v>2109999</v>
      </c>
    </row>
    <row r="748" ht="15" customHeight="1" spans="1:12">
      <c r="A748" s="59" t="s">
        <v>656</v>
      </c>
      <c r="B748" s="144" t="s">
        <v>70</v>
      </c>
      <c r="C748" s="42">
        <v>0</v>
      </c>
      <c r="D748" s="42">
        <v>302</v>
      </c>
      <c r="E748" s="42">
        <v>1505</v>
      </c>
      <c r="F748" s="42">
        <v>1183</v>
      </c>
      <c r="G748" s="42">
        <v>1505</v>
      </c>
      <c r="H748" s="54">
        <f t="shared" si="0"/>
        <v>0</v>
      </c>
      <c r="I748" s="54">
        <f t="shared" si="1"/>
        <v>4.98344370860927</v>
      </c>
      <c r="J748" s="54">
        <f t="shared" si="2"/>
        <v>1</v>
      </c>
      <c r="K748" s="54">
        <f t="shared" si="3"/>
        <v>1.27218934911243</v>
      </c>
      <c r="L748" s="143">
        <v>211</v>
      </c>
    </row>
    <row r="749" ht="15" customHeight="1" spans="1:12">
      <c r="A749" s="75"/>
      <c r="B749" s="144" t="s">
        <v>657</v>
      </c>
      <c r="C749" s="42">
        <v>0</v>
      </c>
      <c r="D749" s="42">
        <v>0</v>
      </c>
      <c r="E749" s="42">
        <v>15</v>
      </c>
      <c r="F749" s="42">
        <v>13</v>
      </c>
      <c r="G749" s="42">
        <v>15</v>
      </c>
      <c r="H749" s="54">
        <f t="shared" si="0"/>
        <v>0</v>
      </c>
      <c r="I749" s="54">
        <f t="shared" si="1"/>
        <v>0</v>
      </c>
      <c r="J749" s="54">
        <f t="shared" si="2"/>
        <v>1</v>
      </c>
      <c r="K749" s="54">
        <f t="shared" si="3"/>
        <v>1.15384615384615</v>
      </c>
      <c r="L749" s="143">
        <v>21101</v>
      </c>
    </row>
    <row r="750" ht="15" customHeight="1" spans="1:12">
      <c r="A750" s="75"/>
      <c r="B750" s="144" t="s">
        <v>114</v>
      </c>
      <c r="C750" s="42">
        <v>0</v>
      </c>
      <c r="D750" s="42">
        <v>0</v>
      </c>
      <c r="E750" s="42">
        <v>0</v>
      </c>
      <c r="F750" s="42">
        <v>9</v>
      </c>
      <c r="G750" s="42">
        <v>0</v>
      </c>
      <c r="H750" s="54">
        <f t="shared" si="0"/>
        <v>0</v>
      </c>
      <c r="I750" s="54">
        <f t="shared" si="1"/>
        <v>0</v>
      </c>
      <c r="J750" s="54">
        <f t="shared" si="2"/>
        <v>0</v>
      </c>
      <c r="K750" s="54">
        <f t="shared" si="3"/>
        <v>0</v>
      </c>
      <c r="L750" s="143">
        <v>2110101</v>
      </c>
    </row>
    <row r="751" ht="15" customHeight="1" spans="1:12">
      <c r="A751" s="75"/>
      <c r="B751" s="144" t="s">
        <v>115</v>
      </c>
      <c r="C751" s="42">
        <v>0</v>
      </c>
      <c r="D751" s="42">
        <v>0</v>
      </c>
      <c r="E751" s="42">
        <v>0</v>
      </c>
      <c r="F751" s="42">
        <v>0</v>
      </c>
      <c r="G751" s="42">
        <v>0</v>
      </c>
      <c r="H751" s="54">
        <f t="shared" si="0"/>
        <v>0</v>
      </c>
      <c r="I751" s="54">
        <f t="shared" si="1"/>
        <v>0</v>
      </c>
      <c r="J751" s="54">
        <f t="shared" si="2"/>
        <v>0</v>
      </c>
      <c r="K751" s="54">
        <f t="shared" si="3"/>
        <v>0</v>
      </c>
      <c r="L751" s="143">
        <v>2110102</v>
      </c>
    </row>
    <row r="752" ht="15" customHeight="1" spans="1:12">
      <c r="A752" s="75"/>
      <c r="B752" s="144" t="s">
        <v>116</v>
      </c>
      <c r="C752" s="42">
        <v>0</v>
      </c>
      <c r="D752" s="42">
        <v>0</v>
      </c>
      <c r="E752" s="42">
        <v>0</v>
      </c>
      <c r="F752" s="42">
        <v>0</v>
      </c>
      <c r="G752" s="42">
        <v>0</v>
      </c>
      <c r="H752" s="54">
        <f t="shared" si="0"/>
        <v>0</v>
      </c>
      <c r="I752" s="54">
        <f t="shared" si="1"/>
        <v>0</v>
      </c>
      <c r="J752" s="54">
        <f t="shared" si="2"/>
        <v>0</v>
      </c>
      <c r="K752" s="54">
        <f t="shared" si="3"/>
        <v>0</v>
      </c>
      <c r="L752" s="143">
        <v>2110103</v>
      </c>
    </row>
    <row r="753" ht="15" customHeight="1" spans="1:12">
      <c r="A753" s="75"/>
      <c r="B753" s="144" t="s">
        <v>658</v>
      </c>
      <c r="C753" s="42">
        <v>0</v>
      </c>
      <c r="D753" s="42">
        <v>0</v>
      </c>
      <c r="E753" s="42">
        <v>0</v>
      </c>
      <c r="F753" s="42">
        <v>0</v>
      </c>
      <c r="G753" s="42">
        <v>0</v>
      </c>
      <c r="H753" s="54">
        <f t="shared" si="0"/>
        <v>0</v>
      </c>
      <c r="I753" s="54">
        <f t="shared" si="1"/>
        <v>0</v>
      </c>
      <c r="J753" s="54">
        <f t="shared" si="2"/>
        <v>0</v>
      </c>
      <c r="K753" s="54">
        <f t="shared" si="3"/>
        <v>0</v>
      </c>
      <c r="L753" s="143">
        <v>2110104</v>
      </c>
    </row>
    <row r="754" ht="15" customHeight="1" spans="1:12">
      <c r="A754" s="75"/>
      <c r="B754" s="144" t="s">
        <v>659</v>
      </c>
      <c r="C754" s="42">
        <v>0</v>
      </c>
      <c r="D754" s="42">
        <v>0</v>
      </c>
      <c r="E754" s="42">
        <v>0</v>
      </c>
      <c r="F754" s="42">
        <v>0</v>
      </c>
      <c r="G754" s="42">
        <v>0</v>
      </c>
      <c r="H754" s="54">
        <f t="shared" si="0"/>
        <v>0</v>
      </c>
      <c r="I754" s="54">
        <f t="shared" si="1"/>
        <v>0</v>
      </c>
      <c r="J754" s="54">
        <f t="shared" si="2"/>
        <v>0</v>
      </c>
      <c r="K754" s="54">
        <f t="shared" si="3"/>
        <v>0</v>
      </c>
      <c r="L754" s="143">
        <v>2110105</v>
      </c>
    </row>
    <row r="755" ht="15" customHeight="1" spans="1:12">
      <c r="A755" s="75"/>
      <c r="B755" s="144" t="s">
        <v>660</v>
      </c>
      <c r="C755" s="42">
        <v>0</v>
      </c>
      <c r="D755" s="42">
        <v>0</v>
      </c>
      <c r="E755" s="42">
        <v>0</v>
      </c>
      <c r="F755" s="42">
        <v>0</v>
      </c>
      <c r="G755" s="42">
        <v>0</v>
      </c>
      <c r="H755" s="54">
        <f t="shared" si="0"/>
        <v>0</v>
      </c>
      <c r="I755" s="54">
        <f t="shared" si="1"/>
        <v>0</v>
      </c>
      <c r="J755" s="54">
        <f t="shared" si="2"/>
        <v>0</v>
      </c>
      <c r="K755" s="54">
        <f t="shared" si="3"/>
        <v>0</v>
      </c>
      <c r="L755" s="143">
        <v>2110106</v>
      </c>
    </row>
    <row r="756" ht="15" customHeight="1" spans="1:12">
      <c r="A756" s="75"/>
      <c r="B756" s="144" t="s">
        <v>661</v>
      </c>
      <c r="C756" s="42">
        <v>0</v>
      </c>
      <c r="D756" s="42">
        <v>0</v>
      </c>
      <c r="E756" s="42">
        <v>0</v>
      </c>
      <c r="F756" s="42">
        <v>4</v>
      </c>
      <c r="G756" s="42">
        <v>0</v>
      </c>
      <c r="H756" s="54">
        <f t="shared" si="0"/>
        <v>0</v>
      </c>
      <c r="I756" s="54">
        <f t="shared" si="1"/>
        <v>0</v>
      </c>
      <c r="J756" s="54">
        <f t="shared" si="2"/>
        <v>0</v>
      </c>
      <c r="K756" s="54">
        <f t="shared" si="3"/>
        <v>0</v>
      </c>
      <c r="L756" s="143">
        <v>2110107</v>
      </c>
    </row>
    <row r="757" ht="15" customHeight="1" spans="1:12">
      <c r="A757" s="75"/>
      <c r="B757" s="144" t="s">
        <v>662</v>
      </c>
      <c r="C757" s="42">
        <v>0</v>
      </c>
      <c r="D757" s="42">
        <v>0</v>
      </c>
      <c r="E757" s="42">
        <v>0</v>
      </c>
      <c r="F757" s="42">
        <v>0</v>
      </c>
      <c r="G757" s="42">
        <v>0</v>
      </c>
      <c r="H757" s="54">
        <f t="shared" si="0"/>
        <v>0</v>
      </c>
      <c r="I757" s="54">
        <f t="shared" si="1"/>
        <v>0</v>
      </c>
      <c r="J757" s="54">
        <f t="shared" si="2"/>
        <v>0</v>
      </c>
      <c r="K757" s="54">
        <f t="shared" si="3"/>
        <v>0</v>
      </c>
      <c r="L757" s="143">
        <v>2110108</v>
      </c>
    </row>
    <row r="758" ht="15" customHeight="1" spans="1:12">
      <c r="A758" s="75"/>
      <c r="B758" s="144" t="s">
        <v>663</v>
      </c>
      <c r="C758" s="42">
        <v>0</v>
      </c>
      <c r="D758" s="42">
        <v>0</v>
      </c>
      <c r="E758" s="42">
        <v>0</v>
      </c>
      <c r="F758" s="42">
        <v>0</v>
      </c>
      <c r="G758" s="42">
        <v>15</v>
      </c>
      <c r="H758" s="54">
        <f t="shared" si="0"/>
        <v>0</v>
      </c>
      <c r="I758" s="54">
        <f t="shared" si="1"/>
        <v>0</v>
      </c>
      <c r="J758" s="54">
        <f t="shared" si="2"/>
        <v>0</v>
      </c>
      <c r="K758" s="54">
        <f t="shared" si="3"/>
        <v>0</v>
      </c>
      <c r="L758" s="143">
        <v>2110199</v>
      </c>
    </row>
    <row r="759" ht="15" customHeight="1" spans="1:12">
      <c r="A759" s="75"/>
      <c r="B759" s="144" t="s">
        <v>664</v>
      </c>
      <c r="C759" s="42">
        <v>0</v>
      </c>
      <c r="D759" s="42">
        <v>0</v>
      </c>
      <c r="E759" s="42">
        <v>0</v>
      </c>
      <c r="F759" s="42">
        <v>0</v>
      </c>
      <c r="G759" s="42">
        <v>0</v>
      </c>
      <c r="H759" s="54">
        <f t="shared" si="0"/>
        <v>0</v>
      </c>
      <c r="I759" s="54">
        <f t="shared" si="1"/>
        <v>0</v>
      </c>
      <c r="J759" s="54">
        <f t="shared" si="2"/>
        <v>0</v>
      </c>
      <c r="K759" s="54">
        <f t="shared" si="3"/>
        <v>0</v>
      </c>
      <c r="L759" s="143">
        <v>21102</v>
      </c>
    </row>
    <row r="760" ht="15" customHeight="1" spans="1:12">
      <c r="A760" s="75"/>
      <c r="B760" s="144" t="s">
        <v>665</v>
      </c>
      <c r="C760" s="42">
        <v>0</v>
      </c>
      <c r="D760" s="42">
        <v>0</v>
      </c>
      <c r="E760" s="42">
        <v>0</v>
      </c>
      <c r="F760" s="42">
        <v>0</v>
      </c>
      <c r="G760" s="42">
        <v>0</v>
      </c>
      <c r="H760" s="54">
        <f t="shared" si="0"/>
        <v>0</v>
      </c>
      <c r="I760" s="54">
        <f t="shared" si="1"/>
        <v>0</v>
      </c>
      <c r="J760" s="54">
        <f t="shared" si="2"/>
        <v>0</v>
      </c>
      <c r="K760" s="54">
        <f t="shared" si="3"/>
        <v>0</v>
      </c>
      <c r="L760" s="143">
        <v>2110203</v>
      </c>
    </row>
    <row r="761" ht="15" customHeight="1" spans="1:12">
      <c r="A761" s="75"/>
      <c r="B761" s="144" t="s">
        <v>666</v>
      </c>
      <c r="C761" s="42">
        <v>0</v>
      </c>
      <c r="D761" s="42">
        <v>0</v>
      </c>
      <c r="E761" s="42">
        <v>0</v>
      </c>
      <c r="F761" s="42">
        <v>0</v>
      </c>
      <c r="G761" s="42">
        <v>0</v>
      </c>
      <c r="H761" s="54">
        <f t="shared" si="0"/>
        <v>0</v>
      </c>
      <c r="I761" s="54">
        <f t="shared" si="1"/>
        <v>0</v>
      </c>
      <c r="J761" s="54">
        <f t="shared" si="2"/>
        <v>0</v>
      </c>
      <c r="K761" s="54">
        <f t="shared" si="3"/>
        <v>0</v>
      </c>
      <c r="L761" s="143">
        <v>2110204</v>
      </c>
    </row>
    <row r="762" ht="15" customHeight="1" spans="1:12">
      <c r="A762" s="75"/>
      <c r="B762" s="144" t="s">
        <v>667</v>
      </c>
      <c r="C762" s="42">
        <v>0</v>
      </c>
      <c r="D762" s="42">
        <v>0</v>
      </c>
      <c r="E762" s="42">
        <v>0</v>
      </c>
      <c r="F762" s="42">
        <v>0</v>
      </c>
      <c r="G762" s="42">
        <v>0</v>
      </c>
      <c r="H762" s="54">
        <f t="shared" si="0"/>
        <v>0</v>
      </c>
      <c r="I762" s="54">
        <f t="shared" si="1"/>
        <v>0</v>
      </c>
      <c r="J762" s="54">
        <f t="shared" si="2"/>
        <v>0</v>
      </c>
      <c r="K762" s="54">
        <f t="shared" si="3"/>
        <v>0</v>
      </c>
      <c r="L762" s="143">
        <v>2110299</v>
      </c>
    </row>
    <row r="763" ht="15" customHeight="1" spans="1:12">
      <c r="A763" s="75"/>
      <c r="B763" s="144" t="s">
        <v>668</v>
      </c>
      <c r="C763" s="42">
        <v>0</v>
      </c>
      <c r="D763" s="42">
        <v>18</v>
      </c>
      <c r="E763" s="42">
        <v>0</v>
      </c>
      <c r="F763" s="42">
        <v>0</v>
      </c>
      <c r="G763" s="42">
        <v>0</v>
      </c>
      <c r="H763" s="54">
        <f t="shared" si="0"/>
        <v>0</v>
      </c>
      <c r="I763" s="54">
        <f t="shared" si="1"/>
        <v>0</v>
      </c>
      <c r="J763" s="54">
        <f t="shared" si="2"/>
        <v>0</v>
      </c>
      <c r="K763" s="54">
        <f t="shared" si="3"/>
        <v>0</v>
      </c>
      <c r="L763" s="143">
        <v>21103</v>
      </c>
    </row>
    <row r="764" ht="15" customHeight="1" spans="1:12">
      <c r="A764" s="75"/>
      <c r="B764" s="144" t="s">
        <v>669</v>
      </c>
      <c r="C764" s="42">
        <v>0</v>
      </c>
      <c r="D764" s="42">
        <v>0</v>
      </c>
      <c r="E764" s="42">
        <v>0</v>
      </c>
      <c r="F764" s="42">
        <v>0</v>
      </c>
      <c r="G764" s="42">
        <v>0</v>
      </c>
      <c r="H764" s="54">
        <f t="shared" si="0"/>
        <v>0</v>
      </c>
      <c r="I764" s="54">
        <f t="shared" si="1"/>
        <v>0</v>
      </c>
      <c r="J764" s="54">
        <f t="shared" si="2"/>
        <v>0</v>
      </c>
      <c r="K764" s="54">
        <f t="shared" si="3"/>
        <v>0</v>
      </c>
      <c r="L764" s="143">
        <v>2110301</v>
      </c>
    </row>
    <row r="765" ht="15" customHeight="1" spans="1:12">
      <c r="A765" s="75"/>
      <c r="B765" s="144" t="s">
        <v>670</v>
      </c>
      <c r="C765" s="42">
        <v>0</v>
      </c>
      <c r="D765" s="42">
        <v>0</v>
      </c>
      <c r="E765" s="42">
        <v>0</v>
      </c>
      <c r="F765" s="42">
        <v>0</v>
      </c>
      <c r="G765" s="42">
        <v>0</v>
      </c>
      <c r="H765" s="54">
        <f t="shared" si="0"/>
        <v>0</v>
      </c>
      <c r="I765" s="54">
        <f t="shared" si="1"/>
        <v>0</v>
      </c>
      <c r="J765" s="54">
        <f t="shared" si="2"/>
        <v>0</v>
      </c>
      <c r="K765" s="54">
        <f t="shared" si="3"/>
        <v>0</v>
      </c>
      <c r="L765" s="143">
        <v>2110302</v>
      </c>
    </row>
    <row r="766" ht="15" customHeight="1" spans="1:12">
      <c r="A766" s="75"/>
      <c r="B766" s="144" t="s">
        <v>671</v>
      </c>
      <c r="C766" s="42">
        <v>0</v>
      </c>
      <c r="D766" s="42">
        <v>0</v>
      </c>
      <c r="E766" s="42">
        <v>0</v>
      </c>
      <c r="F766" s="42">
        <v>0</v>
      </c>
      <c r="G766" s="42">
        <v>0</v>
      </c>
      <c r="H766" s="54">
        <f t="shared" si="0"/>
        <v>0</v>
      </c>
      <c r="I766" s="54">
        <f t="shared" si="1"/>
        <v>0</v>
      </c>
      <c r="J766" s="54">
        <f t="shared" si="2"/>
        <v>0</v>
      </c>
      <c r="K766" s="54">
        <f t="shared" si="3"/>
        <v>0</v>
      </c>
      <c r="L766" s="143">
        <v>2110303</v>
      </c>
    </row>
    <row r="767" ht="15" customHeight="1" spans="1:12">
      <c r="A767" s="75"/>
      <c r="B767" s="144" t="s">
        <v>672</v>
      </c>
      <c r="C767" s="42">
        <v>0</v>
      </c>
      <c r="D767" s="42">
        <v>0</v>
      </c>
      <c r="E767" s="42">
        <v>0</v>
      </c>
      <c r="F767" s="42">
        <v>0</v>
      </c>
      <c r="G767" s="42">
        <v>0</v>
      </c>
      <c r="H767" s="54">
        <f t="shared" si="0"/>
        <v>0</v>
      </c>
      <c r="I767" s="54">
        <f t="shared" si="1"/>
        <v>0</v>
      </c>
      <c r="J767" s="54">
        <f t="shared" si="2"/>
        <v>0</v>
      </c>
      <c r="K767" s="54">
        <f t="shared" si="3"/>
        <v>0</v>
      </c>
      <c r="L767" s="143">
        <v>2110304</v>
      </c>
    </row>
    <row r="768" ht="15" customHeight="1" spans="1:12">
      <c r="A768" s="75"/>
      <c r="B768" s="144" t="s">
        <v>673</v>
      </c>
      <c r="C768" s="42">
        <v>0</v>
      </c>
      <c r="D768" s="42">
        <v>0</v>
      </c>
      <c r="E768" s="42">
        <v>0</v>
      </c>
      <c r="F768" s="42">
        <v>0</v>
      </c>
      <c r="G768" s="42">
        <v>0</v>
      </c>
      <c r="H768" s="54">
        <f t="shared" si="0"/>
        <v>0</v>
      </c>
      <c r="I768" s="54">
        <f t="shared" si="1"/>
        <v>0</v>
      </c>
      <c r="J768" s="54">
        <f t="shared" si="2"/>
        <v>0</v>
      </c>
      <c r="K768" s="54">
        <f t="shared" si="3"/>
        <v>0</v>
      </c>
      <c r="L768" s="143">
        <v>2110305</v>
      </c>
    </row>
    <row r="769" ht="15" customHeight="1" spans="1:12">
      <c r="A769" s="75"/>
      <c r="B769" s="144" t="s">
        <v>674</v>
      </c>
      <c r="C769" s="42">
        <v>0</v>
      </c>
      <c r="D769" s="42">
        <v>0</v>
      </c>
      <c r="E769" s="42">
        <v>0</v>
      </c>
      <c r="F769" s="42">
        <v>0</v>
      </c>
      <c r="G769" s="42">
        <v>0</v>
      </c>
      <c r="H769" s="54">
        <f t="shared" si="0"/>
        <v>0</v>
      </c>
      <c r="I769" s="54">
        <f t="shared" si="1"/>
        <v>0</v>
      </c>
      <c r="J769" s="54">
        <f t="shared" si="2"/>
        <v>0</v>
      </c>
      <c r="K769" s="54">
        <f t="shared" si="3"/>
        <v>0</v>
      </c>
      <c r="L769" s="143">
        <v>2110306</v>
      </c>
    </row>
    <row r="770" ht="15" customHeight="1" spans="1:12">
      <c r="A770" s="75"/>
      <c r="B770" s="144" t="s">
        <v>675</v>
      </c>
      <c r="C770" s="42">
        <v>0</v>
      </c>
      <c r="D770" s="42">
        <v>0</v>
      </c>
      <c r="E770" s="42">
        <v>0</v>
      </c>
      <c r="F770" s="42">
        <v>0</v>
      </c>
      <c r="G770" s="42">
        <v>0</v>
      </c>
      <c r="H770" s="54">
        <f t="shared" si="0"/>
        <v>0</v>
      </c>
      <c r="I770" s="54">
        <f t="shared" si="1"/>
        <v>0</v>
      </c>
      <c r="J770" s="54">
        <f t="shared" si="2"/>
        <v>0</v>
      </c>
      <c r="K770" s="54">
        <f t="shared" si="3"/>
        <v>0</v>
      </c>
      <c r="L770" s="143">
        <v>2110307</v>
      </c>
    </row>
    <row r="771" ht="15" customHeight="1" spans="1:12">
      <c r="A771" s="75"/>
      <c r="B771" s="144" t="s">
        <v>676</v>
      </c>
      <c r="C771" s="42">
        <v>0</v>
      </c>
      <c r="D771" s="42">
        <v>0</v>
      </c>
      <c r="E771" s="42">
        <v>0</v>
      </c>
      <c r="F771" s="42">
        <v>0</v>
      </c>
      <c r="G771" s="42">
        <v>0</v>
      </c>
      <c r="H771" s="54">
        <f t="shared" si="0"/>
        <v>0</v>
      </c>
      <c r="I771" s="54">
        <f t="shared" si="1"/>
        <v>0</v>
      </c>
      <c r="J771" s="54">
        <f t="shared" si="2"/>
        <v>0</v>
      </c>
      <c r="K771" s="54">
        <f t="shared" si="3"/>
        <v>0</v>
      </c>
      <c r="L771" s="143">
        <v>2110399</v>
      </c>
    </row>
    <row r="772" ht="15" customHeight="1" spans="1:12">
      <c r="A772" s="75"/>
      <c r="B772" s="144" t="s">
        <v>677</v>
      </c>
      <c r="C772" s="42">
        <v>0</v>
      </c>
      <c r="D772" s="42">
        <v>284</v>
      </c>
      <c r="E772" s="42">
        <v>70</v>
      </c>
      <c r="F772" s="42">
        <v>2</v>
      </c>
      <c r="G772" s="42">
        <v>70</v>
      </c>
      <c r="H772" s="54">
        <f t="shared" si="0"/>
        <v>0</v>
      </c>
      <c r="I772" s="54">
        <f t="shared" si="1"/>
        <v>0.246478873239437</v>
      </c>
      <c r="J772" s="54">
        <f t="shared" si="2"/>
        <v>1</v>
      </c>
      <c r="K772" s="54">
        <f t="shared" si="3"/>
        <v>35</v>
      </c>
      <c r="L772" s="143">
        <v>21104</v>
      </c>
    </row>
    <row r="773" ht="15" customHeight="1" spans="1:12">
      <c r="A773" s="75"/>
      <c r="B773" s="144" t="s">
        <v>678</v>
      </c>
      <c r="C773" s="42">
        <v>0</v>
      </c>
      <c r="D773" s="42">
        <v>0</v>
      </c>
      <c r="E773" s="42">
        <v>0</v>
      </c>
      <c r="F773" s="42">
        <v>0</v>
      </c>
      <c r="G773" s="42">
        <v>0</v>
      </c>
      <c r="H773" s="54">
        <f t="shared" si="0"/>
        <v>0</v>
      </c>
      <c r="I773" s="54">
        <f t="shared" si="1"/>
        <v>0</v>
      </c>
      <c r="J773" s="54">
        <f t="shared" si="2"/>
        <v>0</v>
      </c>
      <c r="K773" s="54">
        <f t="shared" si="3"/>
        <v>0</v>
      </c>
      <c r="L773" s="143">
        <v>2110401</v>
      </c>
    </row>
    <row r="774" ht="15" customHeight="1" spans="1:12">
      <c r="A774" s="75"/>
      <c r="B774" s="144" t="s">
        <v>679</v>
      </c>
      <c r="C774" s="42">
        <v>0</v>
      </c>
      <c r="D774" s="42">
        <v>0</v>
      </c>
      <c r="E774" s="42">
        <v>0</v>
      </c>
      <c r="F774" s="42">
        <v>2</v>
      </c>
      <c r="G774" s="42">
        <v>5</v>
      </c>
      <c r="H774" s="54">
        <f t="shared" si="0"/>
        <v>0</v>
      </c>
      <c r="I774" s="54">
        <f t="shared" si="1"/>
        <v>0</v>
      </c>
      <c r="J774" s="54">
        <f t="shared" si="2"/>
        <v>0</v>
      </c>
      <c r="K774" s="54">
        <f t="shared" si="3"/>
        <v>2.5</v>
      </c>
      <c r="L774" s="143">
        <v>2110402</v>
      </c>
    </row>
    <row r="775" ht="15" customHeight="1" spans="1:12">
      <c r="A775" s="75"/>
      <c r="B775" s="144" t="s">
        <v>680</v>
      </c>
      <c r="C775" s="42">
        <v>0</v>
      </c>
      <c r="D775" s="42">
        <v>0</v>
      </c>
      <c r="E775" s="42">
        <v>0</v>
      </c>
      <c r="F775" s="42">
        <v>0</v>
      </c>
      <c r="G775" s="42">
        <v>0</v>
      </c>
      <c r="H775" s="54">
        <f t="shared" si="0"/>
        <v>0</v>
      </c>
      <c r="I775" s="54">
        <f t="shared" si="1"/>
        <v>0</v>
      </c>
      <c r="J775" s="54">
        <f t="shared" si="2"/>
        <v>0</v>
      </c>
      <c r="K775" s="54">
        <f t="shared" si="3"/>
        <v>0</v>
      </c>
      <c r="L775" s="143">
        <v>2110404</v>
      </c>
    </row>
    <row r="776" ht="15" customHeight="1" spans="1:12">
      <c r="A776" s="75"/>
      <c r="B776" s="144" t="s">
        <v>681</v>
      </c>
      <c r="C776" s="42">
        <v>0</v>
      </c>
      <c r="D776" s="42">
        <v>0</v>
      </c>
      <c r="E776" s="42">
        <v>0</v>
      </c>
      <c r="F776" s="42">
        <v>0</v>
      </c>
      <c r="G776" s="42">
        <v>0</v>
      </c>
      <c r="H776" s="54">
        <f t="shared" si="0"/>
        <v>0</v>
      </c>
      <c r="I776" s="54">
        <f t="shared" si="1"/>
        <v>0</v>
      </c>
      <c r="J776" s="54">
        <f t="shared" si="2"/>
        <v>0</v>
      </c>
      <c r="K776" s="54">
        <f t="shared" si="3"/>
        <v>0</v>
      </c>
      <c r="L776" s="143">
        <v>2110405</v>
      </c>
    </row>
    <row r="777" ht="15" customHeight="1" spans="1:12">
      <c r="A777" s="75"/>
      <c r="B777" s="144" t="s">
        <v>682</v>
      </c>
      <c r="C777" s="42">
        <v>0</v>
      </c>
      <c r="D777" s="42">
        <v>0</v>
      </c>
      <c r="E777" s="42">
        <v>0</v>
      </c>
      <c r="F777" s="42">
        <v>0</v>
      </c>
      <c r="G777" s="42">
        <v>0</v>
      </c>
      <c r="H777" s="54">
        <f t="shared" si="0"/>
        <v>0</v>
      </c>
      <c r="I777" s="54">
        <f t="shared" si="1"/>
        <v>0</v>
      </c>
      <c r="J777" s="54">
        <f t="shared" si="2"/>
        <v>0</v>
      </c>
      <c r="K777" s="54">
        <f t="shared" si="3"/>
        <v>0</v>
      </c>
      <c r="L777" s="143">
        <v>2110406</v>
      </c>
    </row>
    <row r="778" ht="15" customHeight="1" spans="1:12">
      <c r="A778" s="75"/>
      <c r="B778" s="144" t="s">
        <v>683</v>
      </c>
      <c r="C778" s="42">
        <v>0</v>
      </c>
      <c r="D778" s="42">
        <v>0</v>
      </c>
      <c r="E778" s="42">
        <v>0</v>
      </c>
      <c r="F778" s="42">
        <v>0</v>
      </c>
      <c r="G778" s="42">
        <v>65</v>
      </c>
      <c r="H778" s="54">
        <f t="shared" si="0"/>
        <v>0</v>
      </c>
      <c r="I778" s="54">
        <f t="shared" si="1"/>
        <v>0</v>
      </c>
      <c r="J778" s="54">
        <f t="shared" si="2"/>
        <v>0</v>
      </c>
      <c r="K778" s="54">
        <f t="shared" si="3"/>
        <v>0</v>
      </c>
      <c r="L778" s="143">
        <v>2110499</v>
      </c>
    </row>
    <row r="779" ht="15" customHeight="1" spans="1:12">
      <c r="A779" s="75"/>
      <c r="B779" s="144" t="s">
        <v>684</v>
      </c>
      <c r="C779" s="42">
        <v>0</v>
      </c>
      <c r="D779" s="42">
        <v>0</v>
      </c>
      <c r="E779" s="42">
        <v>518</v>
      </c>
      <c r="F779" s="42">
        <v>223</v>
      </c>
      <c r="G779" s="42">
        <v>518</v>
      </c>
      <c r="H779" s="54">
        <f t="shared" si="0"/>
        <v>0</v>
      </c>
      <c r="I779" s="54">
        <f t="shared" si="1"/>
        <v>0</v>
      </c>
      <c r="J779" s="54">
        <f t="shared" si="2"/>
        <v>1</v>
      </c>
      <c r="K779" s="54">
        <f t="shared" si="3"/>
        <v>2.32286995515695</v>
      </c>
      <c r="L779" s="143">
        <v>21105</v>
      </c>
    </row>
    <row r="780" ht="15" customHeight="1" spans="1:12">
      <c r="A780" s="75"/>
      <c r="B780" s="144" t="s">
        <v>685</v>
      </c>
      <c r="C780" s="42">
        <v>0</v>
      </c>
      <c r="D780" s="42">
        <v>0</v>
      </c>
      <c r="E780" s="42">
        <v>0</v>
      </c>
      <c r="F780" s="42">
        <v>173</v>
      </c>
      <c r="G780" s="42">
        <v>511</v>
      </c>
      <c r="H780" s="54">
        <f t="shared" si="0"/>
        <v>0</v>
      </c>
      <c r="I780" s="54">
        <f t="shared" si="1"/>
        <v>0</v>
      </c>
      <c r="J780" s="54">
        <f t="shared" si="2"/>
        <v>0</v>
      </c>
      <c r="K780" s="54">
        <f t="shared" si="3"/>
        <v>2.95375722543353</v>
      </c>
      <c r="L780" s="143">
        <v>2110501</v>
      </c>
    </row>
    <row r="781" ht="15" customHeight="1" spans="1:12">
      <c r="A781" s="75"/>
      <c r="B781" s="144" t="s">
        <v>686</v>
      </c>
      <c r="C781" s="42">
        <v>0</v>
      </c>
      <c r="D781" s="42">
        <v>0</v>
      </c>
      <c r="E781" s="42">
        <v>0</v>
      </c>
      <c r="F781" s="42">
        <v>50</v>
      </c>
      <c r="G781" s="42">
        <v>0</v>
      </c>
      <c r="H781" s="54">
        <f t="shared" si="0"/>
        <v>0</v>
      </c>
      <c r="I781" s="54">
        <f t="shared" si="1"/>
        <v>0</v>
      </c>
      <c r="J781" s="54">
        <f t="shared" si="2"/>
        <v>0</v>
      </c>
      <c r="K781" s="54">
        <f t="shared" si="3"/>
        <v>0</v>
      </c>
      <c r="L781" s="143">
        <v>2110502</v>
      </c>
    </row>
    <row r="782" ht="15" customHeight="1" spans="1:12">
      <c r="A782" s="75"/>
      <c r="B782" s="144" t="s">
        <v>687</v>
      </c>
      <c r="C782" s="42">
        <v>0</v>
      </c>
      <c r="D782" s="42">
        <v>0</v>
      </c>
      <c r="E782" s="42">
        <v>0</v>
      </c>
      <c r="F782" s="42">
        <v>0</v>
      </c>
      <c r="G782" s="42">
        <v>0</v>
      </c>
      <c r="H782" s="54">
        <f t="shared" si="0"/>
        <v>0</v>
      </c>
      <c r="I782" s="54">
        <f t="shared" si="1"/>
        <v>0</v>
      </c>
      <c r="J782" s="54">
        <f t="shared" si="2"/>
        <v>0</v>
      </c>
      <c r="K782" s="54">
        <f t="shared" si="3"/>
        <v>0</v>
      </c>
      <c r="L782" s="143">
        <v>2110503</v>
      </c>
    </row>
    <row r="783" ht="15" customHeight="1" spans="1:12">
      <c r="A783" s="75"/>
      <c r="B783" s="144" t="s">
        <v>688</v>
      </c>
      <c r="C783" s="42">
        <v>0</v>
      </c>
      <c r="D783" s="42">
        <v>0</v>
      </c>
      <c r="E783" s="42">
        <v>0</v>
      </c>
      <c r="F783" s="42">
        <v>0</v>
      </c>
      <c r="G783" s="42">
        <v>0</v>
      </c>
      <c r="H783" s="54">
        <f t="shared" si="0"/>
        <v>0</v>
      </c>
      <c r="I783" s="54">
        <f t="shared" si="1"/>
        <v>0</v>
      </c>
      <c r="J783" s="54">
        <f t="shared" si="2"/>
        <v>0</v>
      </c>
      <c r="K783" s="54">
        <f t="shared" si="3"/>
        <v>0</v>
      </c>
      <c r="L783" s="143">
        <v>2110506</v>
      </c>
    </row>
    <row r="784" ht="15" customHeight="1" spans="1:12">
      <c r="A784" s="75"/>
      <c r="B784" s="144" t="s">
        <v>689</v>
      </c>
      <c r="C784" s="42">
        <v>0</v>
      </c>
      <c r="D784" s="42">
        <v>0</v>
      </c>
      <c r="E784" s="42">
        <v>0</v>
      </c>
      <c r="F784" s="42">
        <v>0</v>
      </c>
      <c r="G784" s="42">
        <v>7</v>
      </c>
      <c r="H784" s="54">
        <f t="shared" si="0"/>
        <v>0</v>
      </c>
      <c r="I784" s="54">
        <f t="shared" si="1"/>
        <v>0</v>
      </c>
      <c r="J784" s="54">
        <f t="shared" si="2"/>
        <v>0</v>
      </c>
      <c r="K784" s="54">
        <f t="shared" si="3"/>
        <v>0</v>
      </c>
      <c r="L784" s="143">
        <v>2110507</v>
      </c>
    </row>
    <row r="785" ht="15" customHeight="1" spans="1:12">
      <c r="A785" s="75"/>
      <c r="B785" s="144" t="s">
        <v>690</v>
      </c>
      <c r="C785" s="42">
        <v>0</v>
      </c>
      <c r="D785" s="42">
        <v>0</v>
      </c>
      <c r="E785" s="42">
        <v>0</v>
      </c>
      <c r="F785" s="42">
        <v>0</v>
      </c>
      <c r="G785" s="42">
        <v>0</v>
      </c>
      <c r="H785" s="54">
        <f t="shared" si="0"/>
        <v>0</v>
      </c>
      <c r="I785" s="54">
        <f t="shared" si="1"/>
        <v>0</v>
      </c>
      <c r="J785" s="54">
        <f t="shared" si="2"/>
        <v>0</v>
      </c>
      <c r="K785" s="54">
        <f t="shared" si="3"/>
        <v>0</v>
      </c>
      <c r="L785" s="143">
        <v>2110599</v>
      </c>
    </row>
    <row r="786" ht="15" customHeight="1" spans="1:12">
      <c r="A786" s="75"/>
      <c r="B786" s="144" t="s">
        <v>691</v>
      </c>
      <c r="C786" s="42">
        <v>0</v>
      </c>
      <c r="D786" s="42">
        <v>0</v>
      </c>
      <c r="E786" s="42">
        <v>902</v>
      </c>
      <c r="F786" s="42">
        <v>25</v>
      </c>
      <c r="G786" s="42">
        <v>902</v>
      </c>
      <c r="H786" s="54">
        <f t="shared" si="0"/>
        <v>0</v>
      </c>
      <c r="I786" s="54">
        <f t="shared" si="1"/>
        <v>0</v>
      </c>
      <c r="J786" s="54">
        <f t="shared" si="2"/>
        <v>1</v>
      </c>
      <c r="K786" s="54">
        <f t="shared" si="3"/>
        <v>36.08</v>
      </c>
      <c r="L786" s="143">
        <v>21106</v>
      </c>
    </row>
    <row r="787" ht="15" customHeight="1" spans="1:12">
      <c r="A787" s="75"/>
      <c r="B787" s="144" t="s">
        <v>692</v>
      </c>
      <c r="C787" s="42">
        <v>0</v>
      </c>
      <c r="D787" s="42">
        <v>0</v>
      </c>
      <c r="E787" s="42">
        <v>0</v>
      </c>
      <c r="F787" s="42">
        <v>25</v>
      </c>
      <c r="G787" s="42">
        <v>323</v>
      </c>
      <c r="H787" s="54">
        <f t="shared" si="0"/>
        <v>0</v>
      </c>
      <c r="I787" s="54">
        <f t="shared" si="1"/>
        <v>0</v>
      </c>
      <c r="J787" s="54">
        <f t="shared" si="2"/>
        <v>0</v>
      </c>
      <c r="K787" s="54">
        <f t="shared" si="3"/>
        <v>12.92</v>
      </c>
      <c r="L787" s="143">
        <v>2110602</v>
      </c>
    </row>
    <row r="788" ht="15" customHeight="1" spans="1:12">
      <c r="A788" s="75"/>
      <c r="B788" s="144" t="s">
        <v>693</v>
      </c>
      <c r="C788" s="42">
        <v>0</v>
      </c>
      <c r="D788" s="42">
        <v>0</v>
      </c>
      <c r="E788" s="42">
        <v>0</v>
      </c>
      <c r="F788" s="42">
        <v>0</v>
      </c>
      <c r="G788" s="42">
        <v>0</v>
      </c>
      <c r="H788" s="54">
        <f t="shared" si="0"/>
        <v>0</v>
      </c>
      <c r="I788" s="54">
        <f t="shared" si="1"/>
        <v>0</v>
      </c>
      <c r="J788" s="54">
        <f t="shared" si="2"/>
        <v>0</v>
      </c>
      <c r="K788" s="54">
        <f t="shared" si="3"/>
        <v>0</v>
      </c>
      <c r="L788" s="143">
        <v>2110603</v>
      </c>
    </row>
    <row r="789" ht="15" customHeight="1" spans="1:12">
      <c r="A789" s="75"/>
      <c r="B789" s="144" t="s">
        <v>694</v>
      </c>
      <c r="C789" s="42">
        <v>0</v>
      </c>
      <c r="D789" s="42">
        <v>0</v>
      </c>
      <c r="E789" s="42">
        <v>0</v>
      </c>
      <c r="F789" s="42">
        <v>0</v>
      </c>
      <c r="G789" s="42">
        <v>0</v>
      </c>
      <c r="H789" s="54">
        <f t="shared" si="0"/>
        <v>0</v>
      </c>
      <c r="I789" s="54">
        <f t="shared" si="1"/>
        <v>0</v>
      </c>
      <c r="J789" s="54">
        <f t="shared" si="2"/>
        <v>0</v>
      </c>
      <c r="K789" s="54">
        <f t="shared" si="3"/>
        <v>0</v>
      </c>
      <c r="L789" s="143">
        <v>2110604</v>
      </c>
    </row>
    <row r="790" ht="15" customHeight="1" spans="1:12">
      <c r="A790" s="75"/>
      <c r="B790" s="144" t="s">
        <v>695</v>
      </c>
      <c r="C790" s="42">
        <v>0</v>
      </c>
      <c r="D790" s="42">
        <v>0</v>
      </c>
      <c r="E790" s="42">
        <v>0</v>
      </c>
      <c r="F790" s="42">
        <v>0</v>
      </c>
      <c r="G790" s="42">
        <v>0</v>
      </c>
      <c r="H790" s="54">
        <f t="shared" si="0"/>
        <v>0</v>
      </c>
      <c r="I790" s="54">
        <f t="shared" si="1"/>
        <v>0</v>
      </c>
      <c r="J790" s="54">
        <f t="shared" si="2"/>
        <v>0</v>
      </c>
      <c r="K790" s="54">
        <f t="shared" si="3"/>
        <v>0</v>
      </c>
      <c r="L790" s="143">
        <v>2110605</v>
      </c>
    </row>
    <row r="791" ht="15" customHeight="1" spans="1:12">
      <c r="A791" s="75"/>
      <c r="B791" s="144" t="s">
        <v>696</v>
      </c>
      <c r="C791" s="42">
        <v>0</v>
      </c>
      <c r="D791" s="42">
        <v>0</v>
      </c>
      <c r="E791" s="42">
        <v>0</v>
      </c>
      <c r="F791" s="42">
        <v>0</v>
      </c>
      <c r="G791" s="42">
        <v>579</v>
      </c>
      <c r="H791" s="54">
        <f t="shared" si="0"/>
        <v>0</v>
      </c>
      <c r="I791" s="54">
        <f t="shared" si="1"/>
        <v>0</v>
      </c>
      <c r="J791" s="54">
        <f t="shared" si="2"/>
        <v>0</v>
      </c>
      <c r="K791" s="54">
        <f t="shared" si="3"/>
        <v>0</v>
      </c>
      <c r="L791" s="143">
        <v>2110699</v>
      </c>
    </row>
    <row r="792" ht="15" customHeight="1" spans="1:12">
      <c r="A792" s="75"/>
      <c r="B792" s="144" t="s">
        <v>697</v>
      </c>
      <c r="C792" s="42">
        <v>0</v>
      </c>
      <c r="D792" s="42">
        <v>0</v>
      </c>
      <c r="E792" s="42">
        <v>0</v>
      </c>
      <c r="F792" s="42">
        <v>0</v>
      </c>
      <c r="G792" s="42">
        <v>0</v>
      </c>
      <c r="H792" s="54">
        <f t="shared" si="0"/>
        <v>0</v>
      </c>
      <c r="I792" s="54">
        <f t="shared" si="1"/>
        <v>0</v>
      </c>
      <c r="J792" s="54">
        <f t="shared" si="2"/>
        <v>0</v>
      </c>
      <c r="K792" s="54">
        <f t="shared" si="3"/>
        <v>0</v>
      </c>
      <c r="L792" s="143">
        <v>21107</v>
      </c>
    </row>
    <row r="793" ht="15" customHeight="1" spans="1:12">
      <c r="A793" s="75"/>
      <c r="B793" s="144" t="s">
        <v>698</v>
      </c>
      <c r="C793" s="42">
        <v>0</v>
      </c>
      <c r="D793" s="42">
        <v>0</v>
      </c>
      <c r="E793" s="42">
        <v>0</v>
      </c>
      <c r="F793" s="42">
        <v>0</v>
      </c>
      <c r="G793" s="42">
        <v>0</v>
      </c>
      <c r="H793" s="54">
        <f t="shared" si="0"/>
        <v>0</v>
      </c>
      <c r="I793" s="54">
        <f t="shared" si="1"/>
        <v>0</v>
      </c>
      <c r="J793" s="54">
        <f t="shared" si="2"/>
        <v>0</v>
      </c>
      <c r="K793" s="54">
        <f t="shared" si="3"/>
        <v>0</v>
      </c>
      <c r="L793" s="143">
        <v>2110704</v>
      </c>
    </row>
    <row r="794" ht="15" customHeight="1" spans="1:12">
      <c r="A794" s="75"/>
      <c r="B794" s="144" t="s">
        <v>699</v>
      </c>
      <c r="C794" s="42">
        <v>0</v>
      </c>
      <c r="D794" s="42">
        <v>0</v>
      </c>
      <c r="E794" s="42">
        <v>0</v>
      </c>
      <c r="F794" s="42">
        <v>0</v>
      </c>
      <c r="G794" s="42">
        <v>0</v>
      </c>
      <c r="H794" s="54">
        <f t="shared" si="0"/>
        <v>0</v>
      </c>
      <c r="I794" s="54">
        <f t="shared" si="1"/>
        <v>0</v>
      </c>
      <c r="J794" s="54">
        <f t="shared" si="2"/>
        <v>0</v>
      </c>
      <c r="K794" s="54">
        <f t="shared" si="3"/>
        <v>0</v>
      </c>
      <c r="L794" s="143">
        <v>2110799</v>
      </c>
    </row>
    <row r="795" ht="15" customHeight="1" spans="1:12">
      <c r="A795" s="75"/>
      <c r="B795" s="144" t="s">
        <v>700</v>
      </c>
      <c r="C795" s="42">
        <v>0</v>
      </c>
      <c r="D795" s="42">
        <v>0</v>
      </c>
      <c r="E795" s="42">
        <v>0</v>
      </c>
      <c r="F795" s="42">
        <v>0</v>
      </c>
      <c r="G795" s="42">
        <v>0</v>
      </c>
      <c r="H795" s="54">
        <f t="shared" si="0"/>
        <v>0</v>
      </c>
      <c r="I795" s="54">
        <f t="shared" si="1"/>
        <v>0</v>
      </c>
      <c r="J795" s="54">
        <f t="shared" si="2"/>
        <v>0</v>
      </c>
      <c r="K795" s="54">
        <f t="shared" si="3"/>
        <v>0</v>
      </c>
      <c r="L795" s="143">
        <v>21108</v>
      </c>
    </row>
    <row r="796" ht="15" customHeight="1" spans="1:12">
      <c r="A796" s="75"/>
      <c r="B796" s="144" t="s">
        <v>701</v>
      </c>
      <c r="C796" s="42">
        <v>0</v>
      </c>
      <c r="D796" s="42">
        <v>0</v>
      </c>
      <c r="E796" s="42">
        <v>0</v>
      </c>
      <c r="F796" s="42">
        <v>0</v>
      </c>
      <c r="G796" s="42">
        <v>0</v>
      </c>
      <c r="H796" s="54">
        <f t="shared" si="0"/>
        <v>0</v>
      </c>
      <c r="I796" s="54">
        <f t="shared" si="1"/>
        <v>0</v>
      </c>
      <c r="J796" s="54">
        <f t="shared" si="2"/>
        <v>0</v>
      </c>
      <c r="K796" s="54">
        <f t="shared" si="3"/>
        <v>0</v>
      </c>
      <c r="L796" s="143">
        <v>2110804</v>
      </c>
    </row>
    <row r="797" ht="15" customHeight="1" spans="1:12">
      <c r="A797" s="75"/>
      <c r="B797" s="144" t="s">
        <v>702</v>
      </c>
      <c r="C797" s="42">
        <v>0</v>
      </c>
      <c r="D797" s="42">
        <v>0</v>
      </c>
      <c r="E797" s="42">
        <v>0</v>
      </c>
      <c r="F797" s="42">
        <v>0</v>
      </c>
      <c r="G797" s="42">
        <v>0</v>
      </c>
      <c r="H797" s="54">
        <f t="shared" si="0"/>
        <v>0</v>
      </c>
      <c r="I797" s="54">
        <f t="shared" si="1"/>
        <v>0</v>
      </c>
      <c r="J797" s="54">
        <f t="shared" si="2"/>
        <v>0</v>
      </c>
      <c r="K797" s="54">
        <f t="shared" si="3"/>
        <v>0</v>
      </c>
      <c r="L797" s="143">
        <v>2110899</v>
      </c>
    </row>
    <row r="798" ht="15" customHeight="1" spans="1:12">
      <c r="A798" s="75"/>
      <c r="B798" s="144" t="s">
        <v>703</v>
      </c>
      <c r="C798" s="42">
        <v>0</v>
      </c>
      <c r="D798" s="42">
        <v>0</v>
      </c>
      <c r="E798" s="42">
        <v>0</v>
      </c>
      <c r="F798" s="42">
        <v>0</v>
      </c>
      <c r="G798" s="42">
        <v>0</v>
      </c>
      <c r="H798" s="54">
        <f t="shared" si="0"/>
        <v>0</v>
      </c>
      <c r="I798" s="54">
        <f t="shared" si="1"/>
        <v>0</v>
      </c>
      <c r="J798" s="54">
        <f t="shared" si="2"/>
        <v>0</v>
      </c>
      <c r="K798" s="54">
        <f t="shared" si="3"/>
        <v>0</v>
      </c>
      <c r="L798" s="143">
        <v>21109</v>
      </c>
    </row>
    <row r="799" ht="15" customHeight="1" spans="1:12">
      <c r="A799" s="75"/>
      <c r="B799" s="144" t="s">
        <v>704</v>
      </c>
      <c r="C799" s="42">
        <v>0</v>
      </c>
      <c r="D799" s="42">
        <v>0</v>
      </c>
      <c r="E799" s="42">
        <v>0</v>
      </c>
      <c r="F799" s="42">
        <v>0</v>
      </c>
      <c r="G799" s="42">
        <v>0</v>
      </c>
      <c r="H799" s="54">
        <f t="shared" si="0"/>
        <v>0</v>
      </c>
      <c r="I799" s="54">
        <f t="shared" si="1"/>
        <v>0</v>
      </c>
      <c r="J799" s="54">
        <f t="shared" si="2"/>
        <v>0</v>
      </c>
      <c r="K799" s="54">
        <f t="shared" si="3"/>
        <v>0</v>
      </c>
      <c r="L799" s="143">
        <v>2110901</v>
      </c>
    </row>
    <row r="800" ht="15" customHeight="1" spans="1:12">
      <c r="A800" s="75"/>
      <c r="B800" s="144" t="s">
        <v>705</v>
      </c>
      <c r="C800" s="42">
        <v>0</v>
      </c>
      <c r="D800" s="42">
        <v>0</v>
      </c>
      <c r="E800" s="42">
        <v>0</v>
      </c>
      <c r="F800" s="42">
        <v>0</v>
      </c>
      <c r="G800" s="42">
        <v>0</v>
      </c>
      <c r="H800" s="54">
        <f t="shared" si="0"/>
        <v>0</v>
      </c>
      <c r="I800" s="54">
        <f t="shared" si="1"/>
        <v>0</v>
      </c>
      <c r="J800" s="54">
        <f t="shared" si="2"/>
        <v>0</v>
      </c>
      <c r="K800" s="54">
        <f t="shared" si="3"/>
        <v>0</v>
      </c>
      <c r="L800" s="143">
        <v>21110</v>
      </c>
    </row>
    <row r="801" ht="15" customHeight="1" spans="1:12">
      <c r="A801" s="75"/>
      <c r="B801" s="144" t="s">
        <v>706</v>
      </c>
      <c r="C801" s="42">
        <v>0</v>
      </c>
      <c r="D801" s="42">
        <v>0</v>
      </c>
      <c r="E801" s="42">
        <v>0</v>
      </c>
      <c r="F801" s="42">
        <v>0</v>
      </c>
      <c r="G801" s="42">
        <v>0</v>
      </c>
      <c r="H801" s="54">
        <f t="shared" si="0"/>
        <v>0</v>
      </c>
      <c r="I801" s="54">
        <f t="shared" si="1"/>
        <v>0</v>
      </c>
      <c r="J801" s="54">
        <f t="shared" si="2"/>
        <v>0</v>
      </c>
      <c r="K801" s="54">
        <f t="shared" si="3"/>
        <v>0</v>
      </c>
      <c r="L801" s="143">
        <v>2111001</v>
      </c>
    </row>
    <row r="802" ht="15" customHeight="1" spans="1:12">
      <c r="A802" s="75"/>
      <c r="B802" s="144" t="s">
        <v>707</v>
      </c>
      <c r="C802" s="42">
        <v>0</v>
      </c>
      <c r="D802" s="42">
        <v>0</v>
      </c>
      <c r="E802" s="42">
        <v>0</v>
      </c>
      <c r="F802" s="42">
        <v>0</v>
      </c>
      <c r="G802" s="42">
        <v>0</v>
      </c>
      <c r="H802" s="54">
        <f t="shared" si="0"/>
        <v>0</v>
      </c>
      <c r="I802" s="54">
        <f t="shared" si="1"/>
        <v>0</v>
      </c>
      <c r="J802" s="54">
        <f t="shared" si="2"/>
        <v>0</v>
      </c>
      <c r="K802" s="54">
        <f t="shared" si="3"/>
        <v>0</v>
      </c>
      <c r="L802" s="143">
        <v>21111</v>
      </c>
    </row>
    <row r="803" ht="15" customHeight="1" spans="1:12">
      <c r="A803" s="75"/>
      <c r="B803" s="144" t="s">
        <v>708</v>
      </c>
      <c r="C803" s="42">
        <v>0</v>
      </c>
      <c r="D803" s="42">
        <v>0</v>
      </c>
      <c r="E803" s="42">
        <v>0</v>
      </c>
      <c r="F803" s="42">
        <v>0</v>
      </c>
      <c r="G803" s="42">
        <v>0</v>
      </c>
      <c r="H803" s="54">
        <f t="shared" si="0"/>
        <v>0</v>
      </c>
      <c r="I803" s="54">
        <f t="shared" si="1"/>
        <v>0</v>
      </c>
      <c r="J803" s="54">
        <f t="shared" si="2"/>
        <v>0</v>
      </c>
      <c r="K803" s="54">
        <f t="shared" si="3"/>
        <v>0</v>
      </c>
      <c r="L803" s="143">
        <v>2111101</v>
      </c>
    </row>
    <row r="804" ht="15" customHeight="1" spans="1:12">
      <c r="A804" s="75"/>
      <c r="B804" s="144" t="s">
        <v>709</v>
      </c>
      <c r="C804" s="42">
        <v>0</v>
      </c>
      <c r="D804" s="42">
        <v>0</v>
      </c>
      <c r="E804" s="42">
        <v>0</v>
      </c>
      <c r="F804" s="42">
        <v>0</v>
      </c>
      <c r="G804" s="42">
        <v>0</v>
      </c>
      <c r="H804" s="54">
        <f t="shared" si="0"/>
        <v>0</v>
      </c>
      <c r="I804" s="54">
        <f t="shared" si="1"/>
        <v>0</v>
      </c>
      <c r="J804" s="54">
        <f t="shared" si="2"/>
        <v>0</v>
      </c>
      <c r="K804" s="54">
        <f t="shared" si="3"/>
        <v>0</v>
      </c>
      <c r="L804" s="143">
        <v>2111102</v>
      </c>
    </row>
    <row r="805" ht="15" customHeight="1" spans="1:12">
      <c r="A805" s="75"/>
      <c r="B805" s="144" t="s">
        <v>710</v>
      </c>
      <c r="C805" s="42">
        <v>0</v>
      </c>
      <c r="D805" s="42">
        <v>0</v>
      </c>
      <c r="E805" s="42">
        <v>0</v>
      </c>
      <c r="F805" s="42">
        <v>0</v>
      </c>
      <c r="G805" s="42">
        <v>0</v>
      </c>
      <c r="H805" s="54">
        <f t="shared" si="0"/>
        <v>0</v>
      </c>
      <c r="I805" s="54">
        <f t="shared" si="1"/>
        <v>0</v>
      </c>
      <c r="J805" s="54">
        <f t="shared" si="2"/>
        <v>0</v>
      </c>
      <c r="K805" s="54">
        <f t="shared" si="3"/>
        <v>0</v>
      </c>
      <c r="L805" s="143">
        <v>2111103</v>
      </c>
    </row>
    <row r="806" ht="15" customHeight="1" spans="1:12">
      <c r="A806" s="75"/>
      <c r="B806" s="144" t="s">
        <v>711</v>
      </c>
      <c r="C806" s="42">
        <v>0</v>
      </c>
      <c r="D806" s="42">
        <v>0</v>
      </c>
      <c r="E806" s="42">
        <v>0</v>
      </c>
      <c r="F806" s="42">
        <v>0</v>
      </c>
      <c r="G806" s="42">
        <v>0</v>
      </c>
      <c r="H806" s="54">
        <f t="shared" si="0"/>
        <v>0</v>
      </c>
      <c r="I806" s="54">
        <f t="shared" si="1"/>
        <v>0</v>
      </c>
      <c r="J806" s="54">
        <f t="shared" si="2"/>
        <v>0</v>
      </c>
      <c r="K806" s="54">
        <f t="shared" si="3"/>
        <v>0</v>
      </c>
      <c r="L806" s="143">
        <v>2111104</v>
      </c>
    </row>
    <row r="807" ht="15" customHeight="1" spans="1:12">
      <c r="A807" s="75"/>
      <c r="B807" s="144" t="s">
        <v>712</v>
      </c>
      <c r="C807" s="42">
        <v>0</v>
      </c>
      <c r="D807" s="42">
        <v>0</v>
      </c>
      <c r="E807" s="42">
        <v>0</v>
      </c>
      <c r="F807" s="42">
        <v>0</v>
      </c>
      <c r="G807" s="42">
        <v>0</v>
      </c>
      <c r="H807" s="54">
        <f t="shared" si="0"/>
        <v>0</v>
      </c>
      <c r="I807" s="54">
        <f t="shared" si="1"/>
        <v>0</v>
      </c>
      <c r="J807" s="54">
        <f t="shared" si="2"/>
        <v>0</v>
      </c>
      <c r="K807" s="54">
        <f t="shared" si="3"/>
        <v>0</v>
      </c>
      <c r="L807" s="143">
        <v>2111199</v>
      </c>
    </row>
    <row r="808" ht="15" customHeight="1" spans="1:12">
      <c r="A808" s="75"/>
      <c r="B808" s="144" t="s">
        <v>713</v>
      </c>
      <c r="C808" s="42">
        <v>0</v>
      </c>
      <c r="D808" s="42">
        <v>0</v>
      </c>
      <c r="E808" s="42">
        <v>0</v>
      </c>
      <c r="F808" s="42">
        <v>0</v>
      </c>
      <c r="G808" s="42">
        <v>0</v>
      </c>
      <c r="H808" s="54">
        <f t="shared" si="0"/>
        <v>0</v>
      </c>
      <c r="I808" s="54">
        <f t="shared" si="1"/>
        <v>0</v>
      </c>
      <c r="J808" s="54">
        <f t="shared" si="2"/>
        <v>0</v>
      </c>
      <c r="K808" s="54">
        <f t="shared" si="3"/>
        <v>0</v>
      </c>
      <c r="L808" s="143">
        <v>21112</v>
      </c>
    </row>
    <row r="809" ht="15" customHeight="1" spans="1:12">
      <c r="A809" s="75"/>
      <c r="B809" s="144" t="s">
        <v>714</v>
      </c>
      <c r="C809" s="42">
        <v>0</v>
      </c>
      <c r="D809" s="42">
        <v>0</v>
      </c>
      <c r="E809" s="42">
        <v>0</v>
      </c>
      <c r="F809" s="42">
        <v>0</v>
      </c>
      <c r="G809" s="42">
        <v>0</v>
      </c>
      <c r="H809" s="54">
        <f t="shared" si="0"/>
        <v>0</v>
      </c>
      <c r="I809" s="54">
        <f t="shared" si="1"/>
        <v>0</v>
      </c>
      <c r="J809" s="54">
        <f t="shared" si="2"/>
        <v>0</v>
      </c>
      <c r="K809" s="54">
        <f t="shared" si="3"/>
        <v>0</v>
      </c>
      <c r="L809" s="143">
        <v>2111201</v>
      </c>
    </row>
    <row r="810" ht="15" customHeight="1" spans="1:12">
      <c r="A810" s="75"/>
      <c r="B810" s="144" t="s">
        <v>715</v>
      </c>
      <c r="C810" s="42">
        <v>0</v>
      </c>
      <c r="D810" s="42">
        <v>0</v>
      </c>
      <c r="E810" s="42">
        <v>0</v>
      </c>
      <c r="F810" s="42">
        <v>0</v>
      </c>
      <c r="G810" s="42">
        <v>0</v>
      </c>
      <c r="H810" s="54">
        <f t="shared" si="0"/>
        <v>0</v>
      </c>
      <c r="I810" s="54">
        <f t="shared" si="1"/>
        <v>0</v>
      </c>
      <c r="J810" s="54">
        <f t="shared" si="2"/>
        <v>0</v>
      </c>
      <c r="K810" s="54">
        <f t="shared" si="3"/>
        <v>0</v>
      </c>
      <c r="L810" s="143">
        <v>21113</v>
      </c>
    </row>
    <row r="811" ht="15" customHeight="1" spans="1:12">
      <c r="A811" s="75"/>
      <c r="B811" s="144" t="s">
        <v>716</v>
      </c>
      <c r="C811" s="42">
        <v>0</v>
      </c>
      <c r="D811" s="42">
        <v>0</v>
      </c>
      <c r="E811" s="42">
        <v>0</v>
      </c>
      <c r="F811" s="42">
        <v>0</v>
      </c>
      <c r="G811" s="42">
        <v>0</v>
      </c>
      <c r="H811" s="54">
        <f t="shared" si="0"/>
        <v>0</v>
      </c>
      <c r="I811" s="54">
        <f t="shared" si="1"/>
        <v>0</v>
      </c>
      <c r="J811" s="54">
        <f t="shared" si="2"/>
        <v>0</v>
      </c>
      <c r="K811" s="54">
        <f t="shared" si="3"/>
        <v>0</v>
      </c>
      <c r="L811" s="143">
        <v>2111301</v>
      </c>
    </row>
    <row r="812" ht="15" customHeight="1" spans="1:12">
      <c r="A812" s="75"/>
      <c r="B812" s="144" t="s">
        <v>717</v>
      </c>
      <c r="C812" s="42">
        <v>0</v>
      </c>
      <c r="D812" s="42">
        <v>0</v>
      </c>
      <c r="E812" s="42">
        <v>0</v>
      </c>
      <c r="F812" s="42">
        <v>0</v>
      </c>
      <c r="G812" s="42">
        <v>0</v>
      </c>
      <c r="H812" s="54">
        <f t="shared" si="0"/>
        <v>0</v>
      </c>
      <c r="I812" s="54">
        <f t="shared" si="1"/>
        <v>0</v>
      </c>
      <c r="J812" s="54">
        <f t="shared" si="2"/>
        <v>0</v>
      </c>
      <c r="K812" s="54">
        <f t="shared" si="3"/>
        <v>0</v>
      </c>
      <c r="L812" s="143">
        <v>21114</v>
      </c>
    </row>
    <row r="813" ht="15" customHeight="1" spans="1:12">
      <c r="A813" s="75"/>
      <c r="B813" s="144" t="s">
        <v>114</v>
      </c>
      <c r="C813" s="42">
        <v>0</v>
      </c>
      <c r="D813" s="42">
        <v>0</v>
      </c>
      <c r="E813" s="42">
        <v>0</v>
      </c>
      <c r="F813" s="42">
        <v>0</v>
      </c>
      <c r="G813" s="42">
        <v>0</v>
      </c>
      <c r="H813" s="54">
        <f t="shared" si="0"/>
        <v>0</v>
      </c>
      <c r="I813" s="54">
        <f t="shared" si="1"/>
        <v>0</v>
      </c>
      <c r="J813" s="54">
        <f t="shared" si="2"/>
        <v>0</v>
      </c>
      <c r="K813" s="54">
        <f t="shared" si="3"/>
        <v>0</v>
      </c>
      <c r="L813" s="143">
        <v>2111401</v>
      </c>
    </row>
    <row r="814" ht="15" customHeight="1" spans="1:12">
      <c r="A814" s="75"/>
      <c r="B814" s="144" t="s">
        <v>115</v>
      </c>
      <c r="C814" s="42">
        <v>0</v>
      </c>
      <c r="D814" s="42">
        <v>0</v>
      </c>
      <c r="E814" s="42">
        <v>0</v>
      </c>
      <c r="F814" s="42">
        <v>0</v>
      </c>
      <c r="G814" s="42">
        <v>0</v>
      </c>
      <c r="H814" s="54">
        <f t="shared" si="0"/>
        <v>0</v>
      </c>
      <c r="I814" s="54">
        <f t="shared" si="1"/>
        <v>0</v>
      </c>
      <c r="J814" s="54">
        <f t="shared" si="2"/>
        <v>0</v>
      </c>
      <c r="K814" s="54">
        <f t="shared" si="3"/>
        <v>0</v>
      </c>
      <c r="L814" s="143">
        <v>2111402</v>
      </c>
    </row>
    <row r="815" ht="15" customHeight="1" spans="1:12">
      <c r="A815" s="75"/>
      <c r="B815" s="144" t="s">
        <v>116</v>
      </c>
      <c r="C815" s="42">
        <v>0</v>
      </c>
      <c r="D815" s="42">
        <v>0</v>
      </c>
      <c r="E815" s="42">
        <v>0</v>
      </c>
      <c r="F815" s="42">
        <v>0</v>
      </c>
      <c r="G815" s="42">
        <v>0</v>
      </c>
      <c r="H815" s="54">
        <f t="shared" si="0"/>
        <v>0</v>
      </c>
      <c r="I815" s="54">
        <f t="shared" si="1"/>
        <v>0</v>
      </c>
      <c r="J815" s="54">
        <f t="shared" si="2"/>
        <v>0</v>
      </c>
      <c r="K815" s="54">
        <f t="shared" si="3"/>
        <v>0</v>
      </c>
      <c r="L815" s="143">
        <v>2111403</v>
      </c>
    </row>
    <row r="816" ht="15" customHeight="1" spans="1:12">
      <c r="A816" s="75"/>
      <c r="B816" s="144" t="s">
        <v>718</v>
      </c>
      <c r="C816" s="42">
        <v>0</v>
      </c>
      <c r="D816" s="42">
        <v>0</v>
      </c>
      <c r="E816" s="42">
        <v>0</v>
      </c>
      <c r="F816" s="42">
        <v>0</v>
      </c>
      <c r="G816" s="42">
        <v>0</v>
      </c>
      <c r="H816" s="54">
        <f t="shared" si="0"/>
        <v>0</v>
      </c>
      <c r="I816" s="54">
        <f t="shared" si="1"/>
        <v>0</v>
      </c>
      <c r="J816" s="54">
        <f t="shared" si="2"/>
        <v>0</v>
      </c>
      <c r="K816" s="54">
        <f t="shared" si="3"/>
        <v>0</v>
      </c>
      <c r="L816" s="143">
        <v>2111406</v>
      </c>
    </row>
    <row r="817" ht="15" customHeight="1" spans="1:12">
      <c r="A817" s="75"/>
      <c r="B817" s="144" t="s">
        <v>719</v>
      </c>
      <c r="C817" s="42">
        <v>0</v>
      </c>
      <c r="D817" s="42">
        <v>0</v>
      </c>
      <c r="E817" s="42">
        <v>0</v>
      </c>
      <c r="F817" s="42">
        <v>0</v>
      </c>
      <c r="G817" s="42">
        <v>0</v>
      </c>
      <c r="H817" s="54">
        <f t="shared" si="0"/>
        <v>0</v>
      </c>
      <c r="I817" s="54">
        <f t="shared" si="1"/>
        <v>0</v>
      </c>
      <c r="J817" s="54">
        <f t="shared" si="2"/>
        <v>0</v>
      </c>
      <c r="K817" s="54">
        <f t="shared" si="3"/>
        <v>0</v>
      </c>
      <c r="L817" s="143">
        <v>2111407</v>
      </c>
    </row>
    <row r="818" ht="15" customHeight="1" spans="1:12">
      <c r="A818" s="75"/>
      <c r="B818" s="144" t="s">
        <v>720</v>
      </c>
      <c r="C818" s="42">
        <v>0</v>
      </c>
      <c r="D818" s="42">
        <v>0</v>
      </c>
      <c r="E818" s="42">
        <v>0</v>
      </c>
      <c r="F818" s="42">
        <v>0</v>
      </c>
      <c r="G818" s="42">
        <v>0</v>
      </c>
      <c r="H818" s="54">
        <f t="shared" si="0"/>
        <v>0</v>
      </c>
      <c r="I818" s="54">
        <f t="shared" si="1"/>
        <v>0</v>
      </c>
      <c r="J818" s="54">
        <f t="shared" si="2"/>
        <v>0</v>
      </c>
      <c r="K818" s="54">
        <f t="shared" si="3"/>
        <v>0</v>
      </c>
      <c r="L818" s="143">
        <v>2111408</v>
      </c>
    </row>
    <row r="819" ht="15" customHeight="1" spans="1:12">
      <c r="A819" s="75"/>
      <c r="B819" s="144" t="s">
        <v>155</v>
      </c>
      <c r="C819" s="42">
        <v>0</v>
      </c>
      <c r="D819" s="42">
        <v>0</v>
      </c>
      <c r="E819" s="42">
        <v>0</v>
      </c>
      <c r="F819" s="42">
        <v>0</v>
      </c>
      <c r="G819" s="42">
        <v>0</v>
      </c>
      <c r="H819" s="54">
        <f t="shared" si="0"/>
        <v>0</v>
      </c>
      <c r="I819" s="54">
        <f t="shared" si="1"/>
        <v>0</v>
      </c>
      <c r="J819" s="54">
        <f t="shared" si="2"/>
        <v>0</v>
      </c>
      <c r="K819" s="54">
        <f t="shared" si="3"/>
        <v>0</v>
      </c>
      <c r="L819" s="143">
        <v>2111411</v>
      </c>
    </row>
    <row r="820" ht="15" customHeight="1" spans="1:12">
      <c r="A820" s="75"/>
      <c r="B820" s="144" t="s">
        <v>721</v>
      </c>
      <c r="C820" s="42">
        <v>0</v>
      </c>
      <c r="D820" s="42">
        <v>0</v>
      </c>
      <c r="E820" s="42">
        <v>0</v>
      </c>
      <c r="F820" s="42">
        <v>0</v>
      </c>
      <c r="G820" s="42">
        <v>0</v>
      </c>
      <c r="H820" s="54">
        <f t="shared" si="0"/>
        <v>0</v>
      </c>
      <c r="I820" s="54">
        <f t="shared" si="1"/>
        <v>0</v>
      </c>
      <c r="J820" s="54">
        <f t="shared" si="2"/>
        <v>0</v>
      </c>
      <c r="K820" s="54">
        <f t="shared" si="3"/>
        <v>0</v>
      </c>
      <c r="L820" s="143">
        <v>2111413</v>
      </c>
    </row>
    <row r="821" ht="15" customHeight="1" spans="1:12">
      <c r="A821" s="75"/>
      <c r="B821" s="144" t="s">
        <v>123</v>
      </c>
      <c r="C821" s="42">
        <v>0</v>
      </c>
      <c r="D821" s="42">
        <v>0</v>
      </c>
      <c r="E821" s="42">
        <v>0</v>
      </c>
      <c r="F821" s="42">
        <v>0</v>
      </c>
      <c r="G821" s="42">
        <v>0</v>
      </c>
      <c r="H821" s="54">
        <f t="shared" si="0"/>
        <v>0</v>
      </c>
      <c r="I821" s="54">
        <f t="shared" si="1"/>
        <v>0</v>
      </c>
      <c r="J821" s="54">
        <f t="shared" si="2"/>
        <v>0</v>
      </c>
      <c r="K821" s="54">
        <f t="shared" si="3"/>
        <v>0</v>
      </c>
      <c r="L821" s="143">
        <v>2111450</v>
      </c>
    </row>
    <row r="822" ht="15" customHeight="1" spans="1:12">
      <c r="A822" s="75"/>
      <c r="B822" s="144" t="s">
        <v>722</v>
      </c>
      <c r="C822" s="42">
        <v>0</v>
      </c>
      <c r="D822" s="42">
        <v>0</v>
      </c>
      <c r="E822" s="42">
        <v>0</v>
      </c>
      <c r="F822" s="42">
        <v>0</v>
      </c>
      <c r="G822" s="42">
        <v>0</v>
      </c>
      <c r="H822" s="54">
        <f t="shared" si="0"/>
        <v>0</v>
      </c>
      <c r="I822" s="54">
        <f t="shared" si="1"/>
        <v>0</v>
      </c>
      <c r="J822" s="54">
        <f t="shared" si="2"/>
        <v>0</v>
      </c>
      <c r="K822" s="54">
        <f t="shared" si="3"/>
        <v>0</v>
      </c>
      <c r="L822" s="143">
        <v>2111499</v>
      </c>
    </row>
    <row r="823" ht="15" customHeight="1" spans="1:12">
      <c r="A823" s="75"/>
      <c r="B823" s="144" t="s">
        <v>723</v>
      </c>
      <c r="C823" s="42">
        <v>0</v>
      </c>
      <c r="D823" s="42">
        <v>0</v>
      </c>
      <c r="E823" s="42">
        <v>0</v>
      </c>
      <c r="F823" s="42">
        <v>920</v>
      </c>
      <c r="G823" s="42">
        <v>0</v>
      </c>
      <c r="H823" s="54">
        <f t="shared" si="0"/>
        <v>0</v>
      </c>
      <c r="I823" s="54">
        <f t="shared" si="1"/>
        <v>0</v>
      </c>
      <c r="J823" s="54">
        <f t="shared" si="2"/>
        <v>0</v>
      </c>
      <c r="K823" s="54">
        <f t="shared" si="3"/>
        <v>0</v>
      </c>
      <c r="L823" s="143">
        <v>21199</v>
      </c>
    </row>
    <row r="824" ht="15" customHeight="1" spans="1:12">
      <c r="A824" s="75"/>
      <c r="B824" s="144" t="s">
        <v>724</v>
      </c>
      <c r="C824" s="42">
        <v>0</v>
      </c>
      <c r="D824" s="42">
        <v>0</v>
      </c>
      <c r="E824" s="42">
        <v>0</v>
      </c>
      <c r="F824" s="42">
        <v>920</v>
      </c>
      <c r="G824" s="42">
        <v>0</v>
      </c>
      <c r="H824" s="54">
        <f t="shared" si="0"/>
        <v>0</v>
      </c>
      <c r="I824" s="54">
        <f t="shared" si="1"/>
        <v>0</v>
      </c>
      <c r="J824" s="54">
        <f t="shared" si="2"/>
        <v>0</v>
      </c>
      <c r="K824" s="54">
        <f t="shared" si="3"/>
        <v>0</v>
      </c>
      <c r="L824" s="143">
        <v>2119999</v>
      </c>
    </row>
    <row r="825" ht="15" customHeight="1" spans="1:12">
      <c r="A825" s="59" t="s">
        <v>725</v>
      </c>
      <c r="B825" s="144" t="s">
        <v>71</v>
      </c>
      <c r="C825" s="42">
        <v>0</v>
      </c>
      <c r="D825" s="42">
        <v>5014</v>
      </c>
      <c r="E825" s="42">
        <v>2523</v>
      </c>
      <c r="F825" s="42">
        <v>4486</v>
      </c>
      <c r="G825" s="42">
        <v>2523</v>
      </c>
      <c r="H825" s="54">
        <f t="shared" si="0"/>
        <v>0</v>
      </c>
      <c r="I825" s="54">
        <f t="shared" si="1"/>
        <v>0.50319106501795</v>
      </c>
      <c r="J825" s="54">
        <f t="shared" si="2"/>
        <v>1</v>
      </c>
      <c r="K825" s="54">
        <f t="shared" si="3"/>
        <v>0.562416406598306</v>
      </c>
      <c r="L825" s="143">
        <v>212</v>
      </c>
    </row>
    <row r="826" ht="15" customHeight="1" spans="1:12">
      <c r="A826" s="75"/>
      <c r="B826" s="144" t="s">
        <v>726</v>
      </c>
      <c r="C826" s="42">
        <v>0</v>
      </c>
      <c r="D826" s="42">
        <v>2263</v>
      </c>
      <c r="E826" s="42">
        <v>1650</v>
      </c>
      <c r="F826" s="42">
        <v>2385</v>
      </c>
      <c r="G826" s="42">
        <v>1650</v>
      </c>
      <c r="H826" s="54">
        <f t="shared" si="0"/>
        <v>0</v>
      </c>
      <c r="I826" s="54">
        <f t="shared" si="1"/>
        <v>0.729120636323464</v>
      </c>
      <c r="J826" s="54">
        <f t="shared" si="2"/>
        <v>1</v>
      </c>
      <c r="K826" s="54">
        <f t="shared" si="3"/>
        <v>0.691823899371069</v>
      </c>
      <c r="L826" s="143">
        <v>21201</v>
      </c>
    </row>
    <row r="827" ht="15" customHeight="1" spans="1:12">
      <c r="A827" s="75"/>
      <c r="B827" s="144" t="s">
        <v>114</v>
      </c>
      <c r="C827" s="42">
        <v>0</v>
      </c>
      <c r="D827" s="42">
        <v>0</v>
      </c>
      <c r="E827" s="42">
        <v>0</v>
      </c>
      <c r="F827" s="42">
        <v>202</v>
      </c>
      <c r="G827" s="42">
        <v>153</v>
      </c>
      <c r="H827" s="54">
        <f t="shared" si="0"/>
        <v>0</v>
      </c>
      <c r="I827" s="54">
        <f t="shared" si="1"/>
        <v>0</v>
      </c>
      <c r="J827" s="54">
        <f t="shared" si="2"/>
        <v>0</v>
      </c>
      <c r="K827" s="54">
        <f t="shared" si="3"/>
        <v>0.757425742574257</v>
      </c>
      <c r="L827" s="143">
        <v>2120101</v>
      </c>
    </row>
    <row r="828" ht="15" customHeight="1" spans="1:12">
      <c r="A828" s="75"/>
      <c r="B828" s="144" t="s">
        <v>115</v>
      </c>
      <c r="C828" s="42">
        <v>0</v>
      </c>
      <c r="D828" s="42">
        <v>0</v>
      </c>
      <c r="E828" s="42">
        <v>0</v>
      </c>
      <c r="F828" s="42">
        <v>0</v>
      </c>
      <c r="G828" s="42">
        <v>0</v>
      </c>
      <c r="H828" s="54">
        <f t="shared" si="0"/>
        <v>0</v>
      </c>
      <c r="I828" s="54">
        <f t="shared" si="1"/>
        <v>0</v>
      </c>
      <c r="J828" s="54">
        <f t="shared" si="2"/>
        <v>0</v>
      </c>
      <c r="K828" s="54">
        <f t="shared" si="3"/>
        <v>0</v>
      </c>
      <c r="L828" s="143">
        <v>2120102</v>
      </c>
    </row>
    <row r="829" ht="15" customHeight="1" spans="1:12">
      <c r="A829" s="75"/>
      <c r="B829" s="144" t="s">
        <v>116</v>
      </c>
      <c r="C829" s="42">
        <v>0</v>
      </c>
      <c r="D829" s="42">
        <v>0</v>
      </c>
      <c r="E829" s="42">
        <v>0</v>
      </c>
      <c r="F829" s="42">
        <v>0</v>
      </c>
      <c r="G829" s="42">
        <v>0</v>
      </c>
      <c r="H829" s="54">
        <f t="shared" si="0"/>
        <v>0</v>
      </c>
      <c r="I829" s="54">
        <f t="shared" si="1"/>
        <v>0</v>
      </c>
      <c r="J829" s="54">
        <f t="shared" si="2"/>
        <v>0</v>
      </c>
      <c r="K829" s="54">
        <f t="shared" si="3"/>
        <v>0</v>
      </c>
      <c r="L829" s="143">
        <v>2120103</v>
      </c>
    </row>
    <row r="830" ht="15" customHeight="1" spans="1:12">
      <c r="A830" s="75"/>
      <c r="B830" s="144" t="s">
        <v>727</v>
      </c>
      <c r="C830" s="42">
        <v>0</v>
      </c>
      <c r="D830" s="42">
        <v>0</v>
      </c>
      <c r="E830" s="42">
        <v>0</v>
      </c>
      <c r="F830" s="42">
        <v>411</v>
      </c>
      <c r="G830" s="42">
        <v>89</v>
      </c>
      <c r="H830" s="54">
        <f t="shared" si="0"/>
        <v>0</v>
      </c>
      <c r="I830" s="54">
        <f t="shared" si="1"/>
        <v>0</v>
      </c>
      <c r="J830" s="54">
        <f t="shared" si="2"/>
        <v>0</v>
      </c>
      <c r="K830" s="54">
        <f t="shared" si="3"/>
        <v>0.21654501216545</v>
      </c>
      <c r="L830" s="143">
        <v>2120104</v>
      </c>
    </row>
    <row r="831" ht="15" customHeight="1" spans="1:12">
      <c r="A831" s="75"/>
      <c r="B831" s="144" t="s">
        <v>728</v>
      </c>
      <c r="C831" s="42">
        <v>0</v>
      </c>
      <c r="D831" s="42">
        <v>0</v>
      </c>
      <c r="E831" s="42">
        <v>0</v>
      </c>
      <c r="F831" s="42">
        <v>0</v>
      </c>
      <c r="G831" s="42">
        <v>0</v>
      </c>
      <c r="H831" s="54">
        <f t="shared" si="0"/>
        <v>0</v>
      </c>
      <c r="I831" s="54">
        <f t="shared" si="1"/>
        <v>0</v>
      </c>
      <c r="J831" s="54">
        <f t="shared" si="2"/>
        <v>0</v>
      </c>
      <c r="K831" s="54">
        <f t="shared" si="3"/>
        <v>0</v>
      </c>
      <c r="L831" s="143">
        <v>2120105</v>
      </c>
    </row>
    <row r="832" ht="15" customHeight="1" spans="1:12">
      <c r="A832" s="75"/>
      <c r="B832" s="144" t="s">
        <v>729</v>
      </c>
      <c r="C832" s="42">
        <v>0</v>
      </c>
      <c r="D832" s="42">
        <v>0</v>
      </c>
      <c r="E832" s="42">
        <v>0</v>
      </c>
      <c r="F832" s="42">
        <v>0</v>
      </c>
      <c r="G832" s="42">
        <v>0</v>
      </c>
      <c r="H832" s="54">
        <f t="shared" si="0"/>
        <v>0</v>
      </c>
      <c r="I832" s="54">
        <f t="shared" si="1"/>
        <v>0</v>
      </c>
      <c r="J832" s="54">
        <f t="shared" si="2"/>
        <v>0</v>
      </c>
      <c r="K832" s="54">
        <f t="shared" si="3"/>
        <v>0</v>
      </c>
      <c r="L832" s="143">
        <v>2120106</v>
      </c>
    </row>
    <row r="833" ht="15" customHeight="1" spans="1:12">
      <c r="A833" s="75"/>
      <c r="B833" s="144" t="s">
        <v>730</v>
      </c>
      <c r="C833" s="42">
        <v>0</v>
      </c>
      <c r="D833" s="42">
        <v>0</v>
      </c>
      <c r="E833" s="42">
        <v>0</v>
      </c>
      <c r="F833" s="42">
        <v>0</v>
      </c>
      <c r="G833" s="42">
        <v>0</v>
      </c>
      <c r="H833" s="54">
        <f t="shared" si="0"/>
        <v>0</v>
      </c>
      <c r="I833" s="54">
        <f t="shared" si="1"/>
        <v>0</v>
      </c>
      <c r="J833" s="54">
        <f t="shared" si="2"/>
        <v>0</v>
      </c>
      <c r="K833" s="54">
        <f t="shared" si="3"/>
        <v>0</v>
      </c>
      <c r="L833" s="143">
        <v>2120107</v>
      </c>
    </row>
    <row r="834" ht="15" customHeight="1" spans="1:12">
      <c r="A834" s="75"/>
      <c r="B834" s="144" t="s">
        <v>731</v>
      </c>
      <c r="C834" s="42">
        <v>0</v>
      </c>
      <c r="D834" s="42">
        <v>0</v>
      </c>
      <c r="E834" s="42">
        <v>0</v>
      </c>
      <c r="F834" s="42">
        <v>0</v>
      </c>
      <c r="G834" s="42">
        <v>0</v>
      </c>
      <c r="H834" s="54">
        <f t="shared" si="0"/>
        <v>0</v>
      </c>
      <c r="I834" s="54">
        <f t="shared" si="1"/>
        <v>0</v>
      </c>
      <c r="J834" s="54">
        <f t="shared" si="2"/>
        <v>0</v>
      </c>
      <c r="K834" s="54">
        <f t="shared" si="3"/>
        <v>0</v>
      </c>
      <c r="L834" s="143">
        <v>2120109</v>
      </c>
    </row>
    <row r="835" ht="15" customHeight="1" spans="1:12">
      <c r="A835" s="75"/>
      <c r="B835" s="144" t="s">
        <v>732</v>
      </c>
      <c r="C835" s="42">
        <v>0</v>
      </c>
      <c r="D835" s="42">
        <v>0</v>
      </c>
      <c r="E835" s="42">
        <v>0</v>
      </c>
      <c r="F835" s="42">
        <v>0</v>
      </c>
      <c r="G835" s="42">
        <v>0</v>
      </c>
      <c r="H835" s="54">
        <f t="shared" si="0"/>
        <v>0</v>
      </c>
      <c r="I835" s="54">
        <f t="shared" si="1"/>
        <v>0</v>
      </c>
      <c r="J835" s="54">
        <f t="shared" si="2"/>
        <v>0</v>
      </c>
      <c r="K835" s="54">
        <f t="shared" si="3"/>
        <v>0</v>
      </c>
      <c r="L835" s="143">
        <v>2120110</v>
      </c>
    </row>
    <row r="836" ht="15" customHeight="1" spans="1:12">
      <c r="A836" s="75"/>
      <c r="B836" s="144" t="s">
        <v>733</v>
      </c>
      <c r="C836" s="42">
        <v>0</v>
      </c>
      <c r="D836" s="42">
        <v>0</v>
      </c>
      <c r="E836" s="42">
        <v>0</v>
      </c>
      <c r="F836" s="42">
        <v>1772</v>
      </c>
      <c r="G836" s="42">
        <v>1408</v>
      </c>
      <c r="H836" s="54">
        <f t="shared" si="0"/>
        <v>0</v>
      </c>
      <c r="I836" s="54">
        <f t="shared" si="1"/>
        <v>0</v>
      </c>
      <c r="J836" s="54">
        <f t="shared" si="2"/>
        <v>0</v>
      </c>
      <c r="K836" s="54">
        <f t="shared" si="3"/>
        <v>0.794582392776524</v>
      </c>
      <c r="L836" s="143">
        <v>2120199</v>
      </c>
    </row>
    <row r="837" ht="15" customHeight="1" spans="1:12">
      <c r="A837" s="75"/>
      <c r="B837" s="144" t="s">
        <v>734</v>
      </c>
      <c r="C837" s="42">
        <v>0</v>
      </c>
      <c r="D837" s="42">
        <v>572</v>
      </c>
      <c r="E837" s="42">
        <v>602</v>
      </c>
      <c r="F837" s="42">
        <v>561</v>
      </c>
      <c r="G837" s="42">
        <v>602</v>
      </c>
      <c r="H837" s="54">
        <f t="shared" si="0"/>
        <v>0</v>
      </c>
      <c r="I837" s="54">
        <f t="shared" si="1"/>
        <v>1.05244755244755</v>
      </c>
      <c r="J837" s="54">
        <f t="shared" si="2"/>
        <v>1</v>
      </c>
      <c r="K837" s="54">
        <f t="shared" si="3"/>
        <v>1.07308377896613</v>
      </c>
      <c r="L837" s="143">
        <v>21202</v>
      </c>
    </row>
    <row r="838" ht="15" customHeight="1" spans="1:12">
      <c r="A838" s="75"/>
      <c r="B838" s="144" t="s">
        <v>735</v>
      </c>
      <c r="C838" s="42">
        <v>0</v>
      </c>
      <c r="D838" s="42">
        <v>0</v>
      </c>
      <c r="E838" s="42">
        <v>0</v>
      </c>
      <c r="F838" s="42">
        <v>561</v>
      </c>
      <c r="G838" s="42">
        <v>602</v>
      </c>
      <c r="H838" s="54">
        <f t="shared" si="0"/>
        <v>0</v>
      </c>
      <c r="I838" s="54">
        <f t="shared" si="1"/>
        <v>0</v>
      </c>
      <c r="J838" s="54">
        <f t="shared" si="2"/>
        <v>0</v>
      </c>
      <c r="K838" s="54">
        <f t="shared" si="3"/>
        <v>1.07308377896613</v>
      </c>
      <c r="L838" s="143">
        <v>2120201</v>
      </c>
    </row>
    <row r="839" ht="15" customHeight="1" spans="1:12">
      <c r="A839" s="75"/>
      <c r="B839" s="144" t="s">
        <v>736</v>
      </c>
      <c r="C839" s="42">
        <v>0</v>
      </c>
      <c r="D839" s="42">
        <v>602</v>
      </c>
      <c r="E839" s="42">
        <v>167</v>
      </c>
      <c r="F839" s="42">
        <v>347</v>
      </c>
      <c r="G839" s="42">
        <v>167</v>
      </c>
      <c r="H839" s="54">
        <f t="shared" si="0"/>
        <v>0</v>
      </c>
      <c r="I839" s="54">
        <f t="shared" si="1"/>
        <v>0.277408637873754</v>
      </c>
      <c r="J839" s="54">
        <f t="shared" si="2"/>
        <v>1</v>
      </c>
      <c r="K839" s="54">
        <f t="shared" si="3"/>
        <v>0.481268011527378</v>
      </c>
      <c r="L839" s="143">
        <v>21203</v>
      </c>
    </row>
    <row r="840" ht="15" customHeight="1" spans="1:12">
      <c r="A840" s="75"/>
      <c r="B840" s="144" t="s">
        <v>737</v>
      </c>
      <c r="C840" s="42">
        <v>0</v>
      </c>
      <c r="D840" s="42">
        <v>0</v>
      </c>
      <c r="E840" s="42">
        <v>0</v>
      </c>
      <c r="F840" s="42">
        <v>80</v>
      </c>
      <c r="G840" s="42">
        <v>125</v>
      </c>
      <c r="H840" s="54">
        <f t="shared" si="0"/>
        <v>0</v>
      </c>
      <c r="I840" s="54">
        <f t="shared" si="1"/>
        <v>0</v>
      </c>
      <c r="J840" s="54">
        <f t="shared" si="2"/>
        <v>0</v>
      </c>
      <c r="K840" s="54">
        <f t="shared" si="3"/>
        <v>1.5625</v>
      </c>
      <c r="L840" s="143">
        <v>2120303</v>
      </c>
    </row>
    <row r="841" ht="15" customHeight="1" spans="1:12">
      <c r="A841" s="75"/>
      <c r="B841" s="144" t="s">
        <v>738</v>
      </c>
      <c r="C841" s="42">
        <v>0</v>
      </c>
      <c r="D841" s="42">
        <v>0</v>
      </c>
      <c r="E841" s="42">
        <v>0</v>
      </c>
      <c r="F841" s="42">
        <v>267</v>
      </c>
      <c r="G841" s="42">
        <v>42</v>
      </c>
      <c r="H841" s="54">
        <f t="shared" si="0"/>
        <v>0</v>
      </c>
      <c r="I841" s="54">
        <f t="shared" si="1"/>
        <v>0</v>
      </c>
      <c r="J841" s="54">
        <f t="shared" si="2"/>
        <v>0</v>
      </c>
      <c r="K841" s="54">
        <f t="shared" si="3"/>
        <v>0.157303370786517</v>
      </c>
      <c r="L841" s="143">
        <v>2120399</v>
      </c>
    </row>
    <row r="842" ht="15" customHeight="1" spans="1:12">
      <c r="A842" s="75"/>
      <c r="B842" s="144" t="s">
        <v>739</v>
      </c>
      <c r="C842" s="42">
        <v>0</v>
      </c>
      <c r="D842" s="42">
        <v>1310</v>
      </c>
      <c r="E842" s="42">
        <v>41</v>
      </c>
      <c r="F842" s="42">
        <v>1193</v>
      </c>
      <c r="G842" s="42">
        <v>41</v>
      </c>
      <c r="H842" s="54">
        <f t="shared" si="0"/>
        <v>0</v>
      </c>
      <c r="I842" s="54">
        <f t="shared" si="1"/>
        <v>0.0312977099236641</v>
      </c>
      <c r="J842" s="54">
        <f t="shared" si="2"/>
        <v>1</v>
      </c>
      <c r="K842" s="54">
        <f t="shared" si="3"/>
        <v>0.0343671416596815</v>
      </c>
      <c r="L842" s="143">
        <v>21205</v>
      </c>
    </row>
    <row r="843" ht="15" customHeight="1" spans="1:12">
      <c r="A843" s="75"/>
      <c r="B843" s="144" t="s">
        <v>740</v>
      </c>
      <c r="C843" s="42">
        <v>0</v>
      </c>
      <c r="D843" s="42">
        <v>0</v>
      </c>
      <c r="E843" s="42">
        <v>0</v>
      </c>
      <c r="F843" s="42">
        <v>1193</v>
      </c>
      <c r="G843" s="42">
        <v>41</v>
      </c>
      <c r="H843" s="54">
        <f t="shared" si="0"/>
        <v>0</v>
      </c>
      <c r="I843" s="54">
        <f t="shared" si="1"/>
        <v>0</v>
      </c>
      <c r="J843" s="54">
        <f t="shared" si="2"/>
        <v>0</v>
      </c>
      <c r="K843" s="54">
        <f t="shared" si="3"/>
        <v>0.0343671416596815</v>
      </c>
      <c r="L843" s="143">
        <v>2120501</v>
      </c>
    </row>
    <row r="844" ht="15" customHeight="1" spans="1:12">
      <c r="A844" s="75"/>
      <c r="B844" s="144" t="s">
        <v>741</v>
      </c>
      <c r="C844" s="42">
        <v>0</v>
      </c>
      <c r="D844" s="42">
        <v>0</v>
      </c>
      <c r="E844" s="42">
        <v>0</v>
      </c>
      <c r="F844" s="42">
        <v>0</v>
      </c>
      <c r="G844" s="42">
        <v>0</v>
      </c>
      <c r="H844" s="54">
        <f t="shared" si="0"/>
        <v>0</v>
      </c>
      <c r="I844" s="54">
        <f t="shared" si="1"/>
        <v>0</v>
      </c>
      <c r="J844" s="54">
        <f t="shared" si="2"/>
        <v>0</v>
      </c>
      <c r="K844" s="54">
        <f t="shared" si="3"/>
        <v>0</v>
      </c>
      <c r="L844" s="143">
        <v>21206</v>
      </c>
    </row>
    <row r="845" ht="15" customHeight="1" spans="1:12">
      <c r="A845" s="75"/>
      <c r="B845" s="144" t="s">
        <v>742</v>
      </c>
      <c r="C845" s="42">
        <v>0</v>
      </c>
      <c r="D845" s="42">
        <v>0</v>
      </c>
      <c r="E845" s="42">
        <v>0</v>
      </c>
      <c r="F845" s="42">
        <v>0</v>
      </c>
      <c r="G845" s="42">
        <v>0</v>
      </c>
      <c r="H845" s="54">
        <f t="shared" si="0"/>
        <v>0</v>
      </c>
      <c r="I845" s="54">
        <f t="shared" si="1"/>
        <v>0</v>
      </c>
      <c r="J845" s="54">
        <f t="shared" si="2"/>
        <v>0</v>
      </c>
      <c r="K845" s="54">
        <f t="shared" si="3"/>
        <v>0</v>
      </c>
      <c r="L845" s="143">
        <v>2120601</v>
      </c>
    </row>
    <row r="846" ht="15" customHeight="1" spans="1:12">
      <c r="A846" s="75"/>
      <c r="B846" s="144" t="s">
        <v>743</v>
      </c>
      <c r="C846" s="42">
        <v>0</v>
      </c>
      <c r="D846" s="42">
        <v>267</v>
      </c>
      <c r="E846" s="42">
        <v>63</v>
      </c>
      <c r="F846" s="42">
        <v>0</v>
      </c>
      <c r="G846" s="42">
        <v>63</v>
      </c>
      <c r="H846" s="54">
        <f t="shared" si="0"/>
        <v>0</v>
      </c>
      <c r="I846" s="54">
        <f t="shared" si="1"/>
        <v>0.235955056179775</v>
      </c>
      <c r="J846" s="54">
        <f t="shared" si="2"/>
        <v>1</v>
      </c>
      <c r="K846" s="54">
        <f t="shared" si="3"/>
        <v>0</v>
      </c>
      <c r="L846" s="143">
        <v>21299</v>
      </c>
    </row>
    <row r="847" ht="15" customHeight="1" spans="1:12">
      <c r="A847" s="75"/>
      <c r="B847" s="144" t="s">
        <v>744</v>
      </c>
      <c r="C847" s="42">
        <v>0</v>
      </c>
      <c r="D847" s="42">
        <v>0</v>
      </c>
      <c r="E847" s="42">
        <v>0</v>
      </c>
      <c r="F847" s="42">
        <v>0</v>
      </c>
      <c r="G847" s="42">
        <v>63</v>
      </c>
      <c r="H847" s="54">
        <f t="shared" si="0"/>
        <v>0</v>
      </c>
      <c r="I847" s="54">
        <f t="shared" si="1"/>
        <v>0</v>
      </c>
      <c r="J847" s="54">
        <f t="shared" si="2"/>
        <v>0</v>
      </c>
      <c r="K847" s="54">
        <f t="shared" si="3"/>
        <v>0</v>
      </c>
      <c r="L847" s="143">
        <v>2129999</v>
      </c>
    </row>
    <row r="848" ht="15" customHeight="1" spans="1:12">
      <c r="A848" s="59" t="s">
        <v>745</v>
      </c>
      <c r="B848" s="144" t="s">
        <v>72</v>
      </c>
      <c r="C848" s="42">
        <v>0</v>
      </c>
      <c r="D848" s="42">
        <v>15686</v>
      </c>
      <c r="E848" s="42">
        <v>42422</v>
      </c>
      <c r="F848" s="42">
        <v>27847</v>
      </c>
      <c r="G848" s="42">
        <v>29622</v>
      </c>
      <c r="H848" s="54">
        <f t="shared" si="0"/>
        <v>0</v>
      </c>
      <c r="I848" s="54">
        <f t="shared" si="1"/>
        <v>1.88843554762208</v>
      </c>
      <c r="J848" s="54">
        <f t="shared" si="2"/>
        <v>0.698269765687615</v>
      </c>
      <c r="K848" s="54">
        <f t="shared" si="3"/>
        <v>1.06374115703666</v>
      </c>
      <c r="L848" s="143">
        <v>213</v>
      </c>
    </row>
    <row r="849" ht="15" customHeight="1" spans="1:12">
      <c r="A849" s="75"/>
      <c r="B849" s="144" t="s">
        <v>746</v>
      </c>
      <c r="C849" s="42">
        <v>0</v>
      </c>
      <c r="D849" s="42">
        <v>6515</v>
      </c>
      <c r="E849" s="42">
        <v>11844</v>
      </c>
      <c r="F849" s="42">
        <v>8926</v>
      </c>
      <c r="G849" s="42">
        <v>11844</v>
      </c>
      <c r="H849" s="54">
        <f t="shared" si="0"/>
        <v>0</v>
      </c>
      <c r="I849" s="54">
        <f t="shared" si="1"/>
        <v>1.81795855717575</v>
      </c>
      <c r="J849" s="54">
        <f t="shared" si="2"/>
        <v>1</v>
      </c>
      <c r="K849" s="54">
        <f t="shared" si="3"/>
        <v>1.32691015012324</v>
      </c>
      <c r="L849" s="143">
        <v>21301</v>
      </c>
    </row>
    <row r="850" ht="15" customHeight="1" spans="1:12">
      <c r="A850" s="75"/>
      <c r="B850" s="144" t="s">
        <v>114</v>
      </c>
      <c r="C850" s="42">
        <v>0</v>
      </c>
      <c r="D850" s="42">
        <v>0</v>
      </c>
      <c r="E850" s="42">
        <v>0</v>
      </c>
      <c r="F850" s="42">
        <v>140</v>
      </c>
      <c r="G850" s="42">
        <v>150</v>
      </c>
      <c r="H850" s="54">
        <f t="shared" si="0"/>
        <v>0</v>
      </c>
      <c r="I850" s="54">
        <f t="shared" si="1"/>
        <v>0</v>
      </c>
      <c r="J850" s="54">
        <f t="shared" si="2"/>
        <v>0</v>
      </c>
      <c r="K850" s="54">
        <f t="shared" si="3"/>
        <v>1.07142857142857</v>
      </c>
      <c r="L850" s="143">
        <v>2130101</v>
      </c>
    </row>
    <row r="851" ht="15" customHeight="1" spans="1:12">
      <c r="A851" s="75"/>
      <c r="B851" s="144" t="s">
        <v>115</v>
      </c>
      <c r="C851" s="42">
        <v>0</v>
      </c>
      <c r="D851" s="42">
        <v>0</v>
      </c>
      <c r="E851" s="42">
        <v>0</v>
      </c>
      <c r="F851" s="42">
        <v>0</v>
      </c>
      <c r="G851" s="42">
        <v>0</v>
      </c>
      <c r="H851" s="54">
        <f t="shared" si="0"/>
        <v>0</v>
      </c>
      <c r="I851" s="54">
        <f t="shared" si="1"/>
        <v>0</v>
      </c>
      <c r="J851" s="54">
        <f t="shared" si="2"/>
        <v>0</v>
      </c>
      <c r="K851" s="54">
        <f t="shared" si="3"/>
        <v>0</v>
      </c>
      <c r="L851" s="143">
        <v>2130102</v>
      </c>
    </row>
    <row r="852" ht="15" customHeight="1" spans="1:12">
      <c r="A852" s="75"/>
      <c r="B852" s="144" t="s">
        <v>116</v>
      </c>
      <c r="C852" s="42">
        <v>0</v>
      </c>
      <c r="D852" s="42">
        <v>0</v>
      </c>
      <c r="E852" s="42">
        <v>0</v>
      </c>
      <c r="F852" s="42">
        <v>0</v>
      </c>
      <c r="G852" s="42">
        <v>0</v>
      </c>
      <c r="H852" s="54">
        <f t="shared" si="0"/>
        <v>0</v>
      </c>
      <c r="I852" s="54">
        <f t="shared" si="1"/>
        <v>0</v>
      </c>
      <c r="J852" s="54">
        <f t="shared" si="2"/>
        <v>0</v>
      </c>
      <c r="K852" s="54">
        <f t="shared" si="3"/>
        <v>0</v>
      </c>
      <c r="L852" s="143">
        <v>2130103</v>
      </c>
    </row>
    <row r="853" ht="15" customHeight="1" spans="1:12">
      <c r="A853" s="75"/>
      <c r="B853" s="144" t="s">
        <v>123</v>
      </c>
      <c r="C853" s="42">
        <v>0</v>
      </c>
      <c r="D853" s="42">
        <v>0</v>
      </c>
      <c r="E853" s="42">
        <v>0</v>
      </c>
      <c r="F853" s="42">
        <v>4593</v>
      </c>
      <c r="G853" s="42">
        <v>4351</v>
      </c>
      <c r="H853" s="54">
        <f t="shared" si="0"/>
        <v>0</v>
      </c>
      <c r="I853" s="54">
        <f t="shared" si="1"/>
        <v>0</v>
      </c>
      <c r="J853" s="54">
        <f t="shared" si="2"/>
        <v>0</v>
      </c>
      <c r="K853" s="54">
        <f t="shared" si="3"/>
        <v>0.947311125625953</v>
      </c>
      <c r="L853" s="143">
        <v>2130104</v>
      </c>
    </row>
    <row r="854" ht="15" customHeight="1" spans="1:12">
      <c r="A854" s="75"/>
      <c r="B854" s="144" t="s">
        <v>747</v>
      </c>
      <c r="C854" s="42">
        <v>0</v>
      </c>
      <c r="D854" s="42">
        <v>0</v>
      </c>
      <c r="E854" s="42">
        <v>0</v>
      </c>
      <c r="F854" s="42">
        <v>0</v>
      </c>
      <c r="G854" s="42">
        <v>0</v>
      </c>
      <c r="H854" s="54">
        <f t="shared" si="0"/>
        <v>0</v>
      </c>
      <c r="I854" s="54">
        <f t="shared" si="1"/>
        <v>0</v>
      </c>
      <c r="J854" s="54">
        <f t="shared" si="2"/>
        <v>0</v>
      </c>
      <c r="K854" s="54">
        <f t="shared" si="3"/>
        <v>0</v>
      </c>
      <c r="L854" s="143">
        <v>2130105</v>
      </c>
    </row>
    <row r="855" ht="15" customHeight="1" spans="1:12">
      <c r="A855" s="75"/>
      <c r="B855" s="144" t="s">
        <v>748</v>
      </c>
      <c r="C855" s="42">
        <v>0</v>
      </c>
      <c r="D855" s="42">
        <v>0</v>
      </c>
      <c r="E855" s="42">
        <v>0</v>
      </c>
      <c r="F855" s="42">
        <v>24</v>
      </c>
      <c r="G855" s="42">
        <v>11</v>
      </c>
      <c r="H855" s="54">
        <f t="shared" si="0"/>
        <v>0</v>
      </c>
      <c r="I855" s="54">
        <f t="shared" si="1"/>
        <v>0</v>
      </c>
      <c r="J855" s="54">
        <f t="shared" si="2"/>
        <v>0</v>
      </c>
      <c r="K855" s="54">
        <f t="shared" si="3"/>
        <v>0.458333333333333</v>
      </c>
      <c r="L855" s="143">
        <v>2130106</v>
      </c>
    </row>
    <row r="856" ht="15" customHeight="1" spans="1:12">
      <c r="A856" s="75"/>
      <c r="B856" s="144" t="s">
        <v>749</v>
      </c>
      <c r="C856" s="42">
        <v>0</v>
      </c>
      <c r="D856" s="42">
        <v>0</v>
      </c>
      <c r="E856" s="42">
        <v>0</v>
      </c>
      <c r="F856" s="42">
        <v>129</v>
      </c>
      <c r="G856" s="42">
        <v>66</v>
      </c>
      <c r="H856" s="54">
        <f t="shared" si="0"/>
        <v>0</v>
      </c>
      <c r="I856" s="54">
        <f t="shared" si="1"/>
        <v>0</v>
      </c>
      <c r="J856" s="54">
        <f t="shared" si="2"/>
        <v>0</v>
      </c>
      <c r="K856" s="54">
        <f t="shared" si="3"/>
        <v>0.511627906976744</v>
      </c>
      <c r="L856" s="143">
        <v>2130108</v>
      </c>
    </row>
    <row r="857" ht="15" customHeight="1" spans="1:12">
      <c r="A857" s="75"/>
      <c r="B857" s="144" t="s">
        <v>750</v>
      </c>
      <c r="C857" s="42">
        <v>0</v>
      </c>
      <c r="D857" s="42">
        <v>0</v>
      </c>
      <c r="E857" s="42">
        <v>0</v>
      </c>
      <c r="F857" s="42">
        <v>11</v>
      </c>
      <c r="G857" s="42">
        <v>13</v>
      </c>
      <c r="H857" s="54">
        <f t="shared" si="0"/>
        <v>0</v>
      </c>
      <c r="I857" s="54">
        <f t="shared" si="1"/>
        <v>0</v>
      </c>
      <c r="J857" s="54">
        <f t="shared" si="2"/>
        <v>0</v>
      </c>
      <c r="K857" s="54">
        <f t="shared" si="3"/>
        <v>1.18181818181818</v>
      </c>
      <c r="L857" s="143">
        <v>2130109</v>
      </c>
    </row>
    <row r="858" ht="15" customHeight="1" spans="1:12">
      <c r="A858" s="75"/>
      <c r="B858" s="144" t="s">
        <v>751</v>
      </c>
      <c r="C858" s="42">
        <v>0</v>
      </c>
      <c r="D858" s="42">
        <v>0</v>
      </c>
      <c r="E858" s="42">
        <v>0</v>
      </c>
      <c r="F858" s="42">
        <v>3</v>
      </c>
      <c r="G858" s="42">
        <v>16</v>
      </c>
      <c r="H858" s="54">
        <f t="shared" si="0"/>
        <v>0</v>
      </c>
      <c r="I858" s="54">
        <f t="shared" si="1"/>
        <v>0</v>
      </c>
      <c r="J858" s="54">
        <f t="shared" si="2"/>
        <v>0</v>
      </c>
      <c r="K858" s="54">
        <f t="shared" si="3"/>
        <v>5.33333333333333</v>
      </c>
      <c r="L858" s="143">
        <v>2130110</v>
      </c>
    </row>
    <row r="859" ht="15" customHeight="1" spans="1:12">
      <c r="A859" s="75"/>
      <c r="B859" s="144" t="s">
        <v>752</v>
      </c>
      <c r="C859" s="42">
        <v>0</v>
      </c>
      <c r="D859" s="42">
        <v>0</v>
      </c>
      <c r="E859" s="42">
        <v>0</v>
      </c>
      <c r="F859" s="42">
        <v>0</v>
      </c>
      <c r="G859" s="42">
        <v>1</v>
      </c>
      <c r="H859" s="54">
        <f t="shared" si="0"/>
        <v>0</v>
      </c>
      <c r="I859" s="54">
        <f t="shared" si="1"/>
        <v>0</v>
      </c>
      <c r="J859" s="54">
        <f t="shared" si="2"/>
        <v>0</v>
      </c>
      <c r="K859" s="54">
        <f t="shared" si="3"/>
        <v>0</v>
      </c>
      <c r="L859" s="143">
        <v>2130111</v>
      </c>
    </row>
    <row r="860" ht="15" customHeight="1" spans="1:12">
      <c r="A860" s="75"/>
      <c r="B860" s="144" t="s">
        <v>753</v>
      </c>
      <c r="C860" s="42">
        <v>0</v>
      </c>
      <c r="D860" s="42">
        <v>0</v>
      </c>
      <c r="E860" s="42">
        <v>0</v>
      </c>
      <c r="F860" s="42">
        <v>0</v>
      </c>
      <c r="G860" s="42">
        <v>2</v>
      </c>
      <c r="H860" s="54">
        <f t="shared" si="0"/>
        <v>0</v>
      </c>
      <c r="I860" s="54">
        <f t="shared" si="1"/>
        <v>0</v>
      </c>
      <c r="J860" s="54">
        <f t="shared" si="2"/>
        <v>0</v>
      </c>
      <c r="K860" s="54">
        <f t="shared" si="3"/>
        <v>0</v>
      </c>
      <c r="L860" s="143">
        <v>2130112</v>
      </c>
    </row>
    <row r="861" ht="15" customHeight="1" spans="1:12">
      <c r="A861" s="75"/>
      <c r="B861" s="144" t="s">
        <v>754</v>
      </c>
      <c r="C861" s="42">
        <v>0</v>
      </c>
      <c r="D861" s="42">
        <v>0</v>
      </c>
      <c r="E861" s="42">
        <v>0</v>
      </c>
      <c r="F861" s="42">
        <v>0</v>
      </c>
      <c r="G861" s="42">
        <v>0</v>
      </c>
      <c r="H861" s="54">
        <f t="shared" si="0"/>
        <v>0</v>
      </c>
      <c r="I861" s="54">
        <f t="shared" si="1"/>
        <v>0</v>
      </c>
      <c r="J861" s="54">
        <f t="shared" si="2"/>
        <v>0</v>
      </c>
      <c r="K861" s="54">
        <f t="shared" si="3"/>
        <v>0</v>
      </c>
      <c r="L861" s="143">
        <v>2130114</v>
      </c>
    </row>
    <row r="862" ht="15" customHeight="1" spans="1:12">
      <c r="A862" s="75"/>
      <c r="B862" s="144" t="s">
        <v>755</v>
      </c>
      <c r="C862" s="42">
        <v>0</v>
      </c>
      <c r="D862" s="42">
        <v>0</v>
      </c>
      <c r="E862" s="42">
        <v>0</v>
      </c>
      <c r="F862" s="42">
        <v>0</v>
      </c>
      <c r="G862" s="42">
        <v>41</v>
      </c>
      <c r="H862" s="54">
        <f t="shared" si="0"/>
        <v>0</v>
      </c>
      <c r="I862" s="54">
        <f t="shared" si="1"/>
        <v>0</v>
      </c>
      <c r="J862" s="54">
        <f t="shared" si="2"/>
        <v>0</v>
      </c>
      <c r="K862" s="54">
        <f t="shared" si="3"/>
        <v>0</v>
      </c>
      <c r="L862" s="143">
        <v>2130119</v>
      </c>
    </row>
    <row r="863" ht="15" customHeight="1" spans="1:12">
      <c r="A863" s="75"/>
      <c r="B863" s="144" t="s">
        <v>756</v>
      </c>
      <c r="C863" s="42">
        <v>0</v>
      </c>
      <c r="D863" s="42">
        <v>0</v>
      </c>
      <c r="E863" s="42">
        <v>0</v>
      </c>
      <c r="F863" s="42">
        <v>55</v>
      </c>
      <c r="G863" s="42">
        <v>1515</v>
      </c>
      <c r="H863" s="54">
        <f t="shared" si="0"/>
        <v>0</v>
      </c>
      <c r="I863" s="54">
        <f t="shared" si="1"/>
        <v>0</v>
      </c>
      <c r="J863" s="54">
        <f t="shared" si="2"/>
        <v>0</v>
      </c>
      <c r="K863" s="54">
        <f t="shared" si="3"/>
        <v>27.5454545454545</v>
      </c>
      <c r="L863" s="143">
        <v>2130120</v>
      </c>
    </row>
    <row r="864" ht="15" customHeight="1" spans="1:12">
      <c r="A864" s="75"/>
      <c r="B864" s="144" t="s">
        <v>757</v>
      </c>
      <c r="C864" s="42">
        <v>0</v>
      </c>
      <c r="D864" s="42">
        <v>0</v>
      </c>
      <c r="E864" s="42">
        <v>0</v>
      </c>
      <c r="F864" s="42">
        <v>0</v>
      </c>
      <c r="G864" s="42">
        <v>0</v>
      </c>
      <c r="H864" s="54">
        <f t="shared" si="0"/>
        <v>0</v>
      </c>
      <c r="I864" s="54">
        <f t="shared" si="1"/>
        <v>0</v>
      </c>
      <c r="J864" s="54">
        <f t="shared" si="2"/>
        <v>0</v>
      </c>
      <c r="K864" s="54">
        <f t="shared" si="3"/>
        <v>0</v>
      </c>
      <c r="L864" s="143">
        <v>2130121</v>
      </c>
    </row>
    <row r="865" ht="15" customHeight="1" spans="1:12">
      <c r="A865" s="75"/>
      <c r="B865" s="144" t="s">
        <v>758</v>
      </c>
      <c r="C865" s="42">
        <v>0</v>
      </c>
      <c r="D865" s="42">
        <v>0</v>
      </c>
      <c r="E865" s="42">
        <v>0</v>
      </c>
      <c r="F865" s="42">
        <v>462</v>
      </c>
      <c r="G865" s="42">
        <v>1887</v>
      </c>
      <c r="H865" s="54">
        <f t="shared" si="0"/>
        <v>0</v>
      </c>
      <c r="I865" s="54">
        <f t="shared" si="1"/>
        <v>0</v>
      </c>
      <c r="J865" s="54">
        <f t="shared" si="2"/>
        <v>0</v>
      </c>
      <c r="K865" s="54">
        <f t="shared" si="3"/>
        <v>4.08441558441558</v>
      </c>
      <c r="L865" s="143">
        <v>2130122</v>
      </c>
    </row>
    <row r="866" ht="15" customHeight="1" spans="1:12">
      <c r="A866" s="75"/>
      <c r="B866" s="144" t="s">
        <v>759</v>
      </c>
      <c r="C866" s="42">
        <v>0</v>
      </c>
      <c r="D866" s="42">
        <v>0</v>
      </c>
      <c r="E866" s="42">
        <v>0</v>
      </c>
      <c r="F866" s="42">
        <v>0</v>
      </c>
      <c r="G866" s="42">
        <v>17</v>
      </c>
      <c r="H866" s="54">
        <f t="shared" si="0"/>
        <v>0</v>
      </c>
      <c r="I866" s="54">
        <f t="shared" si="1"/>
        <v>0</v>
      </c>
      <c r="J866" s="54">
        <f t="shared" si="2"/>
        <v>0</v>
      </c>
      <c r="K866" s="54">
        <f t="shared" si="3"/>
        <v>0</v>
      </c>
      <c r="L866" s="143">
        <v>2130124</v>
      </c>
    </row>
    <row r="867" ht="15" customHeight="1" spans="1:12">
      <c r="A867" s="75"/>
      <c r="B867" s="144" t="s">
        <v>760</v>
      </c>
      <c r="C867" s="42">
        <v>0</v>
      </c>
      <c r="D867" s="42">
        <v>0</v>
      </c>
      <c r="E867" s="42">
        <v>0</v>
      </c>
      <c r="F867" s="42">
        <v>1</v>
      </c>
      <c r="G867" s="42">
        <v>0</v>
      </c>
      <c r="H867" s="54">
        <f t="shared" si="0"/>
        <v>0</v>
      </c>
      <c r="I867" s="54">
        <f t="shared" si="1"/>
        <v>0</v>
      </c>
      <c r="J867" s="54">
        <f t="shared" si="2"/>
        <v>0</v>
      </c>
      <c r="K867" s="54">
        <f t="shared" si="3"/>
        <v>0</v>
      </c>
      <c r="L867" s="143">
        <v>2130125</v>
      </c>
    </row>
    <row r="868" ht="15" customHeight="1" spans="1:12">
      <c r="A868" s="75"/>
      <c r="B868" s="144" t="s">
        <v>761</v>
      </c>
      <c r="C868" s="42">
        <v>0</v>
      </c>
      <c r="D868" s="42">
        <v>0</v>
      </c>
      <c r="E868" s="42">
        <v>0</v>
      </c>
      <c r="F868" s="42">
        <v>598</v>
      </c>
      <c r="G868" s="42">
        <v>174</v>
      </c>
      <c r="H868" s="54">
        <f t="shared" si="0"/>
        <v>0</v>
      </c>
      <c r="I868" s="54">
        <f t="shared" si="1"/>
        <v>0</v>
      </c>
      <c r="J868" s="54">
        <f t="shared" si="2"/>
        <v>0</v>
      </c>
      <c r="K868" s="54">
        <f t="shared" si="3"/>
        <v>0.290969899665552</v>
      </c>
      <c r="L868" s="143">
        <v>2130126</v>
      </c>
    </row>
    <row r="869" ht="15" customHeight="1" spans="1:12">
      <c r="A869" s="75"/>
      <c r="B869" s="144" t="s">
        <v>762</v>
      </c>
      <c r="C869" s="42">
        <v>0</v>
      </c>
      <c r="D869" s="42">
        <v>0</v>
      </c>
      <c r="E869" s="42">
        <v>0</v>
      </c>
      <c r="F869" s="42">
        <v>666</v>
      </c>
      <c r="G869" s="42">
        <v>1383</v>
      </c>
      <c r="H869" s="54">
        <f t="shared" si="0"/>
        <v>0</v>
      </c>
      <c r="I869" s="54">
        <f t="shared" si="1"/>
        <v>0</v>
      </c>
      <c r="J869" s="54">
        <f t="shared" si="2"/>
        <v>0</v>
      </c>
      <c r="K869" s="54">
        <f t="shared" si="3"/>
        <v>2.07657657657658</v>
      </c>
      <c r="L869" s="143">
        <v>2130135</v>
      </c>
    </row>
    <row r="870" ht="15" customHeight="1" spans="1:12">
      <c r="A870" s="75"/>
      <c r="B870" s="144" t="s">
        <v>763</v>
      </c>
      <c r="C870" s="42">
        <v>0</v>
      </c>
      <c r="D870" s="42">
        <v>0</v>
      </c>
      <c r="E870" s="42">
        <v>0</v>
      </c>
      <c r="F870" s="42">
        <v>0</v>
      </c>
      <c r="G870" s="42">
        <v>0</v>
      </c>
      <c r="H870" s="54">
        <f t="shared" si="0"/>
        <v>0</v>
      </c>
      <c r="I870" s="54">
        <f t="shared" si="1"/>
        <v>0</v>
      </c>
      <c r="J870" s="54">
        <f t="shared" si="2"/>
        <v>0</v>
      </c>
      <c r="K870" s="54">
        <f t="shared" si="3"/>
        <v>0</v>
      </c>
      <c r="L870" s="143">
        <v>2130142</v>
      </c>
    </row>
    <row r="871" ht="15" customHeight="1" spans="1:12">
      <c r="A871" s="75"/>
      <c r="B871" s="144" t="s">
        <v>764</v>
      </c>
      <c r="C871" s="42">
        <v>0</v>
      </c>
      <c r="D871" s="42">
        <v>0</v>
      </c>
      <c r="E871" s="42">
        <v>0</v>
      </c>
      <c r="F871" s="42">
        <v>0</v>
      </c>
      <c r="G871" s="42">
        <v>0</v>
      </c>
      <c r="H871" s="54">
        <f t="shared" si="0"/>
        <v>0</v>
      </c>
      <c r="I871" s="54">
        <f t="shared" si="1"/>
        <v>0</v>
      </c>
      <c r="J871" s="54">
        <f t="shared" si="2"/>
        <v>0</v>
      </c>
      <c r="K871" s="54">
        <f t="shared" si="3"/>
        <v>0</v>
      </c>
      <c r="L871" s="143">
        <v>2130148</v>
      </c>
    </row>
    <row r="872" ht="15" customHeight="1" spans="1:12">
      <c r="A872" s="75"/>
      <c r="B872" s="144" t="s">
        <v>765</v>
      </c>
      <c r="C872" s="42">
        <v>0</v>
      </c>
      <c r="D872" s="42">
        <v>0</v>
      </c>
      <c r="E872" s="42">
        <v>0</v>
      </c>
      <c r="F872" s="42">
        <v>450</v>
      </c>
      <c r="G872" s="42">
        <v>311</v>
      </c>
      <c r="H872" s="54">
        <f t="shared" si="0"/>
        <v>0</v>
      </c>
      <c r="I872" s="54">
        <f t="shared" si="1"/>
        <v>0</v>
      </c>
      <c r="J872" s="54">
        <f t="shared" si="2"/>
        <v>0</v>
      </c>
      <c r="K872" s="54">
        <f t="shared" si="3"/>
        <v>0.691111111111111</v>
      </c>
      <c r="L872" s="143">
        <v>2130152</v>
      </c>
    </row>
    <row r="873" ht="15" customHeight="1" spans="1:12">
      <c r="A873" s="75"/>
      <c r="B873" s="144" t="s">
        <v>766</v>
      </c>
      <c r="C873" s="42">
        <v>0</v>
      </c>
      <c r="D873" s="42">
        <v>0</v>
      </c>
      <c r="E873" s="42">
        <v>0</v>
      </c>
      <c r="F873" s="42">
        <v>1420</v>
      </c>
      <c r="G873" s="42">
        <v>1438</v>
      </c>
      <c r="H873" s="54">
        <f t="shared" si="0"/>
        <v>0</v>
      </c>
      <c r="I873" s="54">
        <f t="shared" si="1"/>
        <v>0</v>
      </c>
      <c r="J873" s="54">
        <f t="shared" si="2"/>
        <v>0</v>
      </c>
      <c r="K873" s="54">
        <f t="shared" si="3"/>
        <v>1.01267605633803</v>
      </c>
      <c r="L873" s="143">
        <v>2130153</v>
      </c>
    </row>
    <row r="874" ht="15" customHeight="1" spans="1:12">
      <c r="A874" s="75"/>
      <c r="B874" s="144" t="s">
        <v>767</v>
      </c>
      <c r="C874" s="42">
        <v>0</v>
      </c>
      <c r="D874" s="42">
        <v>0</v>
      </c>
      <c r="E874" s="42">
        <v>0</v>
      </c>
      <c r="F874" s="42">
        <v>374</v>
      </c>
      <c r="G874" s="42">
        <v>468</v>
      </c>
      <c r="H874" s="54">
        <f t="shared" si="0"/>
        <v>0</v>
      </c>
      <c r="I874" s="54">
        <f t="shared" si="1"/>
        <v>0</v>
      </c>
      <c r="J874" s="54">
        <f t="shared" si="2"/>
        <v>0</v>
      </c>
      <c r="K874" s="54">
        <f t="shared" si="3"/>
        <v>1.25133689839572</v>
      </c>
      <c r="L874" s="143">
        <v>2130199</v>
      </c>
    </row>
    <row r="875" ht="15" customHeight="1" spans="1:12">
      <c r="A875" s="75"/>
      <c r="B875" s="144" t="s">
        <v>768</v>
      </c>
      <c r="C875" s="42">
        <v>0</v>
      </c>
      <c r="D875" s="42">
        <v>1882</v>
      </c>
      <c r="E875" s="42">
        <v>5687</v>
      </c>
      <c r="F875" s="42">
        <v>4277</v>
      </c>
      <c r="G875" s="42">
        <v>5687</v>
      </c>
      <c r="H875" s="54">
        <f t="shared" si="0"/>
        <v>0</v>
      </c>
      <c r="I875" s="54">
        <f t="shared" si="1"/>
        <v>3.02178533475027</v>
      </c>
      <c r="J875" s="54">
        <f t="shared" si="2"/>
        <v>1</v>
      </c>
      <c r="K875" s="54">
        <f t="shared" si="3"/>
        <v>1.32967032967033</v>
      </c>
      <c r="L875" s="143">
        <v>21302</v>
      </c>
    </row>
    <row r="876" ht="15" customHeight="1" spans="1:12">
      <c r="A876" s="75"/>
      <c r="B876" s="144" t="s">
        <v>114</v>
      </c>
      <c r="C876" s="42">
        <v>0</v>
      </c>
      <c r="D876" s="42">
        <v>0</v>
      </c>
      <c r="E876" s="42">
        <v>0</v>
      </c>
      <c r="F876" s="42">
        <v>525</v>
      </c>
      <c r="G876" s="42">
        <v>410</v>
      </c>
      <c r="H876" s="54">
        <f t="shared" si="0"/>
        <v>0</v>
      </c>
      <c r="I876" s="54">
        <f t="shared" si="1"/>
        <v>0</v>
      </c>
      <c r="J876" s="54">
        <f t="shared" si="2"/>
        <v>0</v>
      </c>
      <c r="K876" s="54">
        <f t="shared" si="3"/>
        <v>0.780952380952381</v>
      </c>
      <c r="L876" s="143">
        <v>2130201</v>
      </c>
    </row>
    <row r="877" ht="15" customHeight="1" spans="1:12">
      <c r="A877" s="75"/>
      <c r="B877" s="144" t="s">
        <v>115</v>
      </c>
      <c r="C877" s="42">
        <v>0</v>
      </c>
      <c r="D877" s="42">
        <v>0</v>
      </c>
      <c r="E877" s="42">
        <v>0</v>
      </c>
      <c r="F877" s="42">
        <v>0</v>
      </c>
      <c r="G877" s="42">
        <v>6</v>
      </c>
      <c r="H877" s="54">
        <f t="shared" si="0"/>
        <v>0</v>
      </c>
      <c r="I877" s="54">
        <f t="shared" si="1"/>
        <v>0</v>
      </c>
      <c r="J877" s="54">
        <f t="shared" si="2"/>
        <v>0</v>
      </c>
      <c r="K877" s="54">
        <f t="shared" si="3"/>
        <v>0</v>
      </c>
      <c r="L877" s="143">
        <v>2130202</v>
      </c>
    </row>
    <row r="878" ht="15" customHeight="1" spans="1:12">
      <c r="A878" s="75"/>
      <c r="B878" s="144" t="s">
        <v>116</v>
      </c>
      <c r="C878" s="42">
        <v>0</v>
      </c>
      <c r="D878" s="42">
        <v>0</v>
      </c>
      <c r="E878" s="42">
        <v>0</v>
      </c>
      <c r="F878" s="42">
        <v>0</v>
      </c>
      <c r="G878" s="42">
        <v>0</v>
      </c>
      <c r="H878" s="54">
        <f t="shared" si="0"/>
        <v>0</v>
      </c>
      <c r="I878" s="54">
        <f t="shared" si="1"/>
        <v>0</v>
      </c>
      <c r="J878" s="54">
        <f t="shared" si="2"/>
        <v>0</v>
      </c>
      <c r="K878" s="54">
        <f t="shared" si="3"/>
        <v>0</v>
      </c>
      <c r="L878" s="143">
        <v>2130203</v>
      </c>
    </row>
    <row r="879" ht="15" customHeight="1" spans="1:12">
      <c r="A879" s="75"/>
      <c r="B879" s="144" t="s">
        <v>769</v>
      </c>
      <c r="C879" s="42">
        <v>0</v>
      </c>
      <c r="D879" s="42">
        <v>0</v>
      </c>
      <c r="E879" s="42">
        <v>0</v>
      </c>
      <c r="F879" s="42">
        <v>557</v>
      </c>
      <c r="G879" s="42">
        <v>611</v>
      </c>
      <c r="H879" s="54">
        <f t="shared" si="0"/>
        <v>0</v>
      </c>
      <c r="I879" s="54">
        <f t="shared" si="1"/>
        <v>0</v>
      </c>
      <c r="J879" s="54">
        <f t="shared" si="2"/>
        <v>0</v>
      </c>
      <c r="K879" s="54">
        <f t="shared" si="3"/>
        <v>1.09694793536804</v>
      </c>
      <c r="L879" s="143">
        <v>2130204</v>
      </c>
    </row>
    <row r="880" ht="15" customHeight="1" spans="1:12">
      <c r="A880" s="75"/>
      <c r="B880" s="144" t="s">
        <v>770</v>
      </c>
      <c r="C880" s="42">
        <v>0</v>
      </c>
      <c r="D880" s="42">
        <v>0</v>
      </c>
      <c r="E880" s="42">
        <v>0</v>
      </c>
      <c r="F880" s="42">
        <v>191</v>
      </c>
      <c r="G880" s="42">
        <v>63</v>
      </c>
      <c r="H880" s="54">
        <f t="shared" si="0"/>
        <v>0</v>
      </c>
      <c r="I880" s="54">
        <f t="shared" si="1"/>
        <v>0</v>
      </c>
      <c r="J880" s="54">
        <f t="shared" si="2"/>
        <v>0</v>
      </c>
      <c r="K880" s="54">
        <f t="shared" si="3"/>
        <v>0.329842931937173</v>
      </c>
      <c r="L880" s="143">
        <v>2130205</v>
      </c>
    </row>
    <row r="881" ht="15" customHeight="1" spans="1:12">
      <c r="A881" s="75"/>
      <c r="B881" s="144" t="s">
        <v>771</v>
      </c>
      <c r="C881" s="42">
        <v>0</v>
      </c>
      <c r="D881" s="42">
        <v>0</v>
      </c>
      <c r="E881" s="42">
        <v>0</v>
      </c>
      <c r="F881" s="42">
        <v>0</v>
      </c>
      <c r="G881" s="42">
        <v>0</v>
      </c>
      <c r="H881" s="54">
        <f t="shared" si="0"/>
        <v>0</v>
      </c>
      <c r="I881" s="54">
        <f t="shared" si="1"/>
        <v>0</v>
      </c>
      <c r="J881" s="54">
        <f t="shared" si="2"/>
        <v>0</v>
      </c>
      <c r="K881" s="54">
        <f t="shared" si="3"/>
        <v>0</v>
      </c>
      <c r="L881" s="143">
        <v>2130206</v>
      </c>
    </row>
    <row r="882" ht="15" customHeight="1" spans="1:12">
      <c r="A882" s="75"/>
      <c r="B882" s="144" t="s">
        <v>772</v>
      </c>
      <c r="C882" s="42">
        <v>0</v>
      </c>
      <c r="D882" s="42">
        <v>0</v>
      </c>
      <c r="E882" s="42">
        <v>0</v>
      </c>
      <c r="F882" s="42">
        <v>456</v>
      </c>
      <c r="G882" s="42">
        <v>1463</v>
      </c>
      <c r="H882" s="54">
        <f t="shared" si="0"/>
        <v>0</v>
      </c>
      <c r="I882" s="54">
        <f t="shared" si="1"/>
        <v>0</v>
      </c>
      <c r="J882" s="54">
        <f t="shared" si="2"/>
        <v>0</v>
      </c>
      <c r="K882" s="54">
        <f t="shared" si="3"/>
        <v>3.20833333333333</v>
      </c>
      <c r="L882" s="143">
        <v>2130207</v>
      </c>
    </row>
    <row r="883" ht="15" customHeight="1" spans="1:12">
      <c r="A883" s="75"/>
      <c r="B883" s="144" t="s">
        <v>773</v>
      </c>
      <c r="C883" s="42">
        <v>0</v>
      </c>
      <c r="D883" s="42">
        <v>0</v>
      </c>
      <c r="E883" s="42">
        <v>0</v>
      </c>
      <c r="F883" s="42">
        <v>801</v>
      </c>
      <c r="G883" s="42">
        <v>943</v>
      </c>
      <c r="H883" s="54">
        <f t="shared" si="0"/>
        <v>0</v>
      </c>
      <c r="I883" s="54">
        <f t="shared" si="1"/>
        <v>0</v>
      </c>
      <c r="J883" s="54">
        <f t="shared" si="2"/>
        <v>0</v>
      </c>
      <c r="K883" s="54">
        <f t="shared" si="3"/>
        <v>1.1772784019975</v>
      </c>
      <c r="L883" s="143">
        <v>2130209</v>
      </c>
    </row>
    <row r="884" ht="15" customHeight="1" spans="1:12">
      <c r="A884" s="75"/>
      <c r="B884" s="144" t="s">
        <v>774</v>
      </c>
      <c r="C884" s="42">
        <v>0</v>
      </c>
      <c r="D884" s="42">
        <v>0</v>
      </c>
      <c r="E884" s="42">
        <v>0</v>
      </c>
      <c r="F884" s="42">
        <v>19</v>
      </c>
      <c r="G884" s="42">
        <v>81</v>
      </c>
      <c r="H884" s="54">
        <f t="shared" si="0"/>
        <v>0</v>
      </c>
      <c r="I884" s="54">
        <f t="shared" si="1"/>
        <v>0</v>
      </c>
      <c r="J884" s="54">
        <f t="shared" si="2"/>
        <v>0</v>
      </c>
      <c r="K884" s="54">
        <f t="shared" si="3"/>
        <v>4.26315789473684</v>
      </c>
      <c r="L884" s="143">
        <v>2130211</v>
      </c>
    </row>
    <row r="885" ht="15" customHeight="1" spans="1:12">
      <c r="A885" s="75"/>
      <c r="B885" s="144" t="s">
        <v>775</v>
      </c>
      <c r="C885" s="42">
        <v>0</v>
      </c>
      <c r="D885" s="42">
        <v>0</v>
      </c>
      <c r="E885" s="42">
        <v>0</v>
      </c>
      <c r="F885" s="42">
        <v>0</v>
      </c>
      <c r="G885" s="42">
        <v>0</v>
      </c>
      <c r="H885" s="54">
        <f t="shared" si="0"/>
        <v>0</v>
      </c>
      <c r="I885" s="54">
        <f t="shared" si="1"/>
        <v>0</v>
      </c>
      <c r="J885" s="54">
        <f t="shared" si="2"/>
        <v>0</v>
      </c>
      <c r="K885" s="54">
        <f t="shared" si="3"/>
        <v>0</v>
      </c>
      <c r="L885" s="143">
        <v>2130212</v>
      </c>
    </row>
    <row r="886" ht="15" customHeight="1" spans="1:12">
      <c r="A886" s="75"/>
      <c r="B886" s="144" t="s">
        <v>776</v>
      </c>
      <c r="C886" s="42">
        <v>0</v>
      </c>
      <c r="D886" s="42">
        <v>0</v>
      </c>
      <c r="E886" s="42">
        <v>0</v>
      </c>
      <c r="F886" s="42">
        <v>0</v>
      </c>
      <c r="G886" s="42">
        <v>0</v>
      </c>
      <c r="H886" s="54">
        <f t="shared" si="0"/>
        <v>0</v>
      </c>
      <c r="I886" s="54">
        <f t="shared" si="1"/>
        <v>0</v>
      </c>
      <c r="J886" s="54">
        <f t="shared" si="2"/>
        <v>0</v>
      </c>
      <c r="K886" s="54">
        <f t="shared" si="3"/>
        <v>0</v>
      </c>
      <c r="L886" s="143">
        <v>2130213</v>
      </c>
    </row>
    <row r="887" ht="15" customHeight="1" spans="1:12">
      <c r="A887" s="75"/>
      <c r="B887" s="144" t="s">
        <v>777</v>
      </c>
      <c r="C887" s="42">
        <v>0</v>
      </c>
      <c r="D887" s="42">
        <v>0</v>
      </c>
      <c r="E887" s="42">
        <v>0</v>
      </c>
      <c r="F887" s="42">
        <v>0</v>
      </c>
      <c r="G887" s="42">
        <v>0</v>
      </c>
      <c r="H887" s="54">
        <f t="shared" si="0"/>
        <v>0</v>
      </c>
      <c r="I887" s="54">
        <f t="shared" si="1"/>
        <v>0</v>
      </c>
      <c r="J887" s="54">
        <f t="shared" si="2"/>
        <v>0</v>
      </c>
      <c r="K887" s="54">
        <f t="shared" si="3"/>
        <v>0</v>
      </c>
      <c r="L887" s="143">
        <v>2130217</v>
      </c>
    </row>
    <row r="888" ht="15" customHeight="1" spans="1:12">
      <c r="A888" s="75"/>
      <c r="B888" s="144" t="s">
        <v>778</v>
      </c>
      <c r="C888" s="42">
        <v>0</v>
      </c>
      <c r="D888" s="42">
        <v>0</v>
      </c>
      <c r="E888" s="42">
        <v>0</v>
      </c>
      <c r="F888" s="42">
        <v>0</v>
      </c>
      <c r="G888" s="42">
        <v>0</v>
      </c>
      <c r="H888" s="54">
        <f t="shared" si="0"/>
        <v>0</v>
      </c>
      <c r="I888" s="54">
        <f t="shared" si="1"/>
        <v>0</v>
      </c>
      <c r="J888" s="54">
        <f t="shared" si="2"/>
        <v>0</v>
      </c>
      <c r="K888" s="54">
        <f t="shared" si="3"/>
        <v>0</v>
      </c>
      <c r="L888" s="143">
        <v>2130220</v>
      </c>
    </row>
    <row r="889" ht="15" customHeight="1" spans="1:12">
      <c r="A889" s="75"/>
      <c r="B889" s="144" t="s">
        <v>779</v>
      </c>
      <c r="C889" s="42">
        <v>0</v>
      </c>
      <c r="D889" s="42">
        <v>0</v>
      </c>
      <c r="E889" s="42">
        <v>0</v>
      </c>
      <c r="F889" s="42">
        <v>61</v>
      </c>
      <c r="G889" s="42">
        <v>100</v>
      </c>
      <c r="H889" s="54">
        <f t="shared" si="0"/>
        <v>0</v>
      </c>
      <c r="I889" s="54">
        <f t="shared" si="1"/>
        <v>0</v>
      </c>
      <c r="J889" s="54">
        <f t="shared" si="2"/>
        <v>0</v>
      </c>
      <c r="K889" s="54">
        <f t="shared" si="3"/>
        <v>1.63934426229508</v>
      </c>
      <c r="L889" s="143">
        <v>2130221</v>
      </c>
    </row>
    <row r="890" ht="15" customHeight="1" spans="1:12">
      <c r="A890" s="75"/>
      <c r="B890" s="144" t="s">
        <v>780</v>
      </c>
      <c r="C890" s="42">
        <v>0</v>
      </c>
      <c r="D890" s="42">
        <v>0</v>
      </c>
      <c r="E890" s="42">
        <v>0</v>
      </c>
      <c r="F890" s="42">
        <v>0</v>
      </c>
      <c r="G890" s="42">
        <v>0</v>
      </c>
      <c r="H890" s="54">
        <f t="shared" si="0"/>
        <v>0</v>
      </c>
      <c r="I890" s="54">
        <f t="shared" si="1"/>
        <v>0</v>
      </c>
      <c r="J890" s="54">
        <f t="shared" si="2"/>
        <v>0</v>
      </c>
      <c r="K890" s="54">
        <f t="shared" si="3"/>
        <v>0</v>
      </c>
      <c r="L890" s="143">
        <v>2130223</v>
      </c>
    </row>
    <row r="891" ht="15" customHeight="1" spans="1:12">
      <c r="A891" s="75"/>
      <c r="B891" s="144" t="s">
        <v>781</v>
      </c>
      <c r="C891" s="42">
        <v>0</v>
      </c>
      <c r="D891" s="42">
        <v>0</v>
      </c>
      <c r="E891" s="42">
        <v>0</v>
      </c>
      <c r="F891" s="42">
        <v>0</v>
      </c>
      <c r="G891" s="42">
        <v>0</v>
      </c>
      <c r="H891" s="54">
        <f t="shared" si="0"/>
        <v>0</v>
      </c>
      <c r="I891" s="54">
        <f t="shared" si="1"/>
        <v>0</v>
      </c>
      <c r="J891" s="54">
        <f t="shared" si="2"/>
        <v>0</v>
      </c>
      <c r="K891" s="54">
        <f t="shared" si="3"/>
        <v>0</v>
      </c>
      <c r="L891" s="143">
        <v>2130226</v>
      </c>
    </row>
    <row r="892" ht="15" customHeight="1" spans="1:12">
      <c r="A892" s="75"/>
      <c r="B892" s="144" t="s">
        <v>782</v>
      </c>
      <c r="C892" s="42">
        <v>0</v>
      </c>
      <c r="D892" s="42">
        <v>0</v>
      </c>
      <c r="E892" s="42">
        <v>0</v>
      </c>
      <c r="F892" s="42">
        <v>0</v>
      </c>
      <c r="G892" s="42">
        <v>0</v>
      </c>
      <c r="H892" s="54">
        <f t="shared" si="0"/>
        <v>0</v>
      </c>
      <c r="I892" s="54">
        <f t="shared" si="1"/>
        <v>0</v>
      </c>
      <c r="J892" s="54">
        <f t="shared" si="2"/>
        <v>0</v>
      </c>
      <c r="K892" s="54">
        <f t="shared" si="3"/>
        <v>0</v>
      </c>
      <c r="L892" s="143">
        <v>2130227</v>
      </c>
    </row>
    <row r="893" ht="15" customHeight="1" spans="1:12">
      <c r="A893" s="75"/>
      <c r="B893" s="144" t="s">
        <v>783</v>
      </c>
      <c r="C893" s="42">
        <v>0</v>
      </c>
      <c r="D893" s="42">
        <v>0</v>
      </c>
      <c r="E893" s="42">
        <v>0</v>
      </c>
      <c r="F893" s="42">
        <v>161</v>
      </c>
      <c r="G893" s="42">
        <v>381</v>
      </c>
      <c r="H893" s="54">
        <f t="shared" si="0"/>
        <v>0</v>
      </c>
      <c r="I893" s="54">
        <f t="shared" si="1"/>
        <v>0</v>
      </c>
      <c r="J893" s="54">
        <f t="shared" si="2"/>
        <v>0</v>
      </c>
      <c r="K893" s="54">
        <f t="shared" si="3"/>
        <v>2.36645962732919</v>
      </c>
      <c r="L893" s="143">
        <v>2130234</v>
      </c>
    </row>
    <row r="894" ht="15" customHeight="1" spans="1:12">
      <c r="A894" s="75"/>
      <c r="B894" s="144" t="s">
        <v>784</v>
      </c>
      <c r="C894" s="42">
        <v>0</v>
      </c>
      <c r="D894" s="42">
        <v>0</v>
      </c>
      <c r="E894" s="42">
        <v>0</v>
      </c>
      <c r="F894" s="42">
        <v>0</v>
      </c>
      <c r="G894" s="42">
        <v>0</v>
      </c>
      <c r="H894" s="54">
        <f t="shared" si="0"/>
        <v>0</v>
      </c>
      <c r="I894" s="54">
        <f t="shared" si="1"/>
        <v>0</v>
      </c>
      <c r="J894" s="54">
        <f t="shared" si="2"/>
        <v>0</v>
      </c>
      <c r="K894" s="54">
        <f t="shared" si="3"/>
        <v>0</v>
      </c>
      <c r="L894" s="143">
        <v>2130236</v>
      </c>
    </row>
    <row r="895" ht="15" customHeight="1" spans="1:12">
      <c r="A895" s="75"/>
      <c r="B895" s="144" t="s">
        <v>753</v>
      </c>
      <c r="C895" s="42">
        <v>0</v>
      </c>
      <c r="D895" s="42">
        <v>0</v>
      </c>
      <c r="E895" s="42">
        <v>0</v>
      </c>
      <c r="F895" s="42">
        <v>0</v>
      </c>
      <c r="G895" s="42">
        <v>0</v>
      </c>
      <c r="H895" s="54">
        <f t="shared" si="0"/>
        <v>0</v>
      </c>
      <c r="I895" s="54">
        <f t="shared" si="1"/>
        <v>0</v>
      </c>
      <c r="J895" s="54">
        <f t="shared" si="2"/>
        <v>0</v>
      </c>
      <c r="K895" s="54">
        <f t="shared" si="3"/>
        <v>0</v>
      </c>
      <c r="L895" s="143">
        <v>2130237</v>
      </c>
    </row>
    <row r="896" ht="15" customHeight="1" spans="1:12">
      <c r="A896" s="75"/>
      <c r="B896" s="144" t="s">
        <v>785</v>
      </c>
      <c r="C896" s="42">
        <v>0</v>
      </c>
      <c r="D896" s="42">
        <v>0</v>
      </c>
      <c r="E896" s="42">
        <v>0</v>
      </c>
      <c r="F896" s="42">
        <v>1506</v>
      </c>
      <c r="G896" s="42">
        <v>1629</v>
      </c>
      <c r="H896" s="54">
        <f t="shared" si="0"/>
        <v>0</v>
      </c>
      <c r="I896" s="54">
        <f t="shared" si="1"/>
        <v>0</v>
      </c>
      <c r="J896" s="54">
        <f t="shared" si="2"/>
        <v>0</v>
      </c>
      <c r="K896" s="54">
        <f t="shared" si="3"/>
        <v>1.08167330677291</v>
      </c>
      <c r="L896" s="143">
        <v>2130299</v>
      </c>
    </row>
    <row r="897" ht="15" customHeight="1" spans="1:12">
      <c r="A897" s="75"/>
      <c r="B897" s="144" t="s">
        <v>786</v>
      </c>
      <c r="C897" s="42">
        <v>0</v>
      </c>
      <c r="D897" s="42">
        <v>2251</v>
      </c>
      <c r="E897" s="42">
        <v>2543</v>
      </c>
      <c r="F897" s="42">
        <v>4236</v>
      </c>
      <c r="G897" s="42">
        <v>2543</v>
      </c>
      <c r="H897" s="54">
        <f t="shared" si="0"/>
        <v>0</v>
      </c>
      <c r="I897" s="54">
        <f t="shared" si="1"/>
        <v>1.12972012438916</v>
      </c>
      <c r="J897" s="54">
        <f t="shared" si="2"/>
        <v>1</v>
      </c>
      <c r="K897" s="54">
        <f t="shared" si="3"/>
        <v>0.600330500472144</v>
      </c>
      <c r="L897" s="143">
        <v>21303</v>
      </c>
    </row>
    <row r="898" ht="15" customHeight="1" spans="1:12">
      <c r="A898" s="75"/>
      <c r="B898" s="144" t="s">
        <v>114</v>
      </c>
      <c r="C898" s="42">
        <v>0</v>
      </c>
      <c r="D898" s="42">
        <v>0</v>
      </c>
      <c r="E898" s="42">
        <v>0</v>
      </c>
      <c r="F898" s="42">
        <v>119</v>
      </c>
      <c r="G898" s="42">
        <v>126</v>
      </c>
      <c r="H898" s="54">
        <f t="shared" si="0"/>
        <v>0</v>
      </c>
      <c r="I898" s="54">
        <f t="shared" si="1"/>
        <v>0</v>
      </c>
      <c r="J898" s="54">
        <f t="shared" si="2"/>
        <v>0</v>
      </c>
      <c r="K898" s="54">
        <f t="shared" si="3"/>
        <v>1.05882352941176</v>
      </c>
      <c r="L898" s="143">
        <v>2130301</v>
      </c>
    </row>
    <row r="899" ht="15" customHeight="1" spans="1:12">
      <c r="A899" s="75"/>
      <c r="B899" s="144" t="s">
        <v>115</v>
      </c>
      <c r="C899" s="42">
        <v>0</v>
      </c>
      <c r="D899" s="42">
        <v>0</v>
      </c>
      <c r="E899" s="42">
        <v>0</v>
      </c>
      <c r="F899" s="42">
        <v>0</v>
      </c>
      <c r="G899" s="42">
        <v>0</v>
      </c>
      <c r="H899" s="54">
        <f t="shared" si="0"/>
        <v>0</v>
      </c>
      <c r="I899" s="54">
        <f t="shared" si="1"/>
        <v>0</v>
      </c>
      <c r="J899" s="54">
        <f t="shared" si="2"/>
        <v>0</v>
      </c>
      <c r="K899" s="54">
        <f t="shared" si="3"/>
        <v>0</v>
      </c>
      <c r="L899" s="143">
        <v>2130302</v>
      </c>
    </row>
    <row r="900" ht="15" customHeight="1" spans="1:12">
      <c r="A900" s="75"/>
      <c r="B900" s="144" t="s">
        <v>116</v>
      </c>
      <c r="C900" s="42">
        <v>0</v>
      </c>
      <c r="D900" s="42">
        <v>0</v>
      </c>
      <c r="E900" s="42">
        <v>0</v>
      </c>
      <c r="F900" s="42">
        <v>9</v>
      </c>
      <c r="G900" s="42">
        <v>0</v>
      </c>
      <c r="H900" s="54">
        <f t="shared" si="0"/>
        <v>0</v>
      </c>
      <c r="I900" s="54">
        <f t="shared" si="1"/>
        <v>0</v>
      </c>
      <c r="J900" s="54">
        <f t="shared" si="2"/>
        <v>0</v>
      </c>
      <c r="K900" s="54">
        <f t="shared" si="3"/>
        <v>0</v>
      </c>
      <c r="L900" s="143">
        <v>2130303</v>
      </c>
    </row>
    <row r="901" ht="15" customHeight="1" spans="1:12">
      <c r="A901" s="75"/>
      <c r="B901" s="144" t="s">
        <v>787</v>
      </c>
      <c r="C901" s="42">
        <v>0</v>
      </c>
      <c r="D901" s="42">
        <v>0</v>
      </c>
      <c r="E901" s="42">
        <v>0</v>
      </c>
      <c r="F901" s="42">
        <v>0</v>
      </c>
      <c r="G901" s="42">
        <v>129</v>
      </c>
      <c r="H901" s="54">
        <f t="shared" si="0"/>
        <v>0</v>
      </c>
      <c r="I901" s="54">
        <f t="shared" si="1"/>
        <v>0</v>
      </c>
      <c r="J901" s="54">
        <f t="shared" si="2"/>
        <v>0</v>
      </c>
      <c r="K901" s="54">
        <f t="shared" si="3"/>
        <v>0</v>
      </c>
      <c r="L901" s="143">
        <v>2130304</v>
      </c>
    </row>
    <row r="902" ht="15" customHeight="1" spans="1:12">
      <c r="A902" s="75"/>
      <c r="B902" s="144" t="s">
        <v>788</v>
      </c>
      <c r="C902" s="42">
        <v>0</v>
      </c>
      <c r="D902" s="42">
        <v>0</v>
      </c>
      <c r="E902" s="42">
        <v>0</v>
      </c>
      <c r="F902" s="42">
        <v>2782</v>
      </c>
      <c r="G902" s="42">
        <v>462</v>
      </c>
      <c r="H902" s="54">
        <f t="shared" si="0"/>
        <v>0</v>
      </c>
      <c r="I902" s="54">
        <f t="shared" si="1"/>
        <v>0</v>
      </c>
      <c r="J902" s="54">
        <f t="shared" si="2"/>
        <v>0</v>
      </c>
      <c r="K902" s="54">
        <f t="shared" si="3"/>
        <v>0.166067577282531</v>
      </c>
      <c r="L902" s="143">
        <v>2130305</v>
      </c>
    </row>
    <row r="903" ht="15" customHeight="1" spans="1:12">
      <c r="A903" s="75"/>
      <c r="B903" s="144" t="s">
        <v>789</v>
      </c>
      <c r="C903" s="42">
        <v>0</v>
      </c>
      <c r="D903" s="42">
        <v>0</v>
      </c>
      <c r="E903" s="42">
        <v>0</v>
      </c>
      <c r="F903" s="42">
        <v>71</v>
      </c>
      <c r="G903" s="42">
        <v>53</v>
      </c>
      <c r="H903" s="54">
        <f t="shared" si="0"/>
        <v>0</v>
      </c>
      <c r="I903" s="54">
        <f t="shared" si="1"/>
        <v>0</v>
      </c>
      <c r="J903" s="54">
        <f t="shared" si="2"/>
        <v>0</v>
      </c>
      <c r="K903" s="54">
        <f t="shared" si="3"/>
        <v>0.746478873239437</v>
      </c>
      <c r="L903" s="143">
        <v>2130306</v>
      </c>
    </row>
    <row r="904" ht="15" customHeight="1" spans="1:12">
      <c r="A904" s="75"/>
      <c r="B904" s="144" t="s">
        <v>790</v>
      </c>
      <c r="C904" s="42">
        <v>0</v>
      </c>
      <c r="D904" s="42">
        <v>0</v>
      </c>
      <c r="E904" s="42">
        <v>0</v>
      </c>
      <c r="F904" s="42">
        <v>0</v>
      </c>
      <c r="G904" s="42">
        <v>0</v>
      </c>
      <c r="H904" s="54">
        <f t="shared" si="0"/>
        <v>0</v>
      </c>
      <c r="I904" s="54">
        <f t="shared" si="1"/>
        <v>0</v>
      </c>
      <c r="J904" s="54">
        <f t="shared" si="2"/>
        <v>0</v>
      </c>
      <c r="K904" s="54">
        <f t="shared" si="3"/>
        <v>0</v>
      </c>
      <c r="L904" s="143">
        <v>2130307</v>
      </c>
    </row>
    <row r="905" ht="15" customHeight="1" spans="1:12">
      <c r="A905" s="75"/>
      <c r="B905" s="144" t="s">
        <v>791</v>
      </c>
      <c r="C905" s="42">
        <v>0</v>
      </c>
      <c r="D905" s="42">
        <v>0</v>
      </c>
      <c r="E905" s="42">
        <v>0</v>
      </c>
      <c r="F905" s="42">
        <v>0</v>
      </c>
      <c r="G905" s="42">
        <v>0</v>
      </c>
      <c r="H905" s="54">
        <f t="shared" si="0"/>
        <v>0</v>
      </c>
      <c r="I905" s="54">
        <f t="shared" si="1"/>
        <v>0</v>
      </c>
      <c r="J905" s="54">
        <f t="shared" si="2"/>
        <v>0</v>
      </c>
      <c r="K905" s="54">
        <f t="shared" si="3"/>
        <v>0</v>
      </c>
      <c r="L905" s="143">
        <v>2130308</v>
      </c>
    </row>
    <row r="906" ht="15" customHeight="1" spans="1:12">
      <c r="A906" s="75"/>
      <c r="B906" s="144" t="s">
        <v>792</v>
      </c>
      <c r="C906" s="42">
        <v>0</v>
      </c>
      <c r="D906" s="42">
        <v>0</v>
      </c>
      <c r="E906" s="42">
        <v>0</v>
      </c>
      <c r="F906" s="42">
        <v>0</v>
      </c>
      <c r="G906" s="42">
        <v>0</v>
      </c>
      <c r="H906" s="54">
        <f t="shared" si="0"/>
        <v>0</v>
      </c>
      <c r="I906" s="54">
        <f t="shared" si="1"/>
        <v>0</v>
      </c>
      <c r="J906" s="54">
        <f t="shared" si="2"/>
        <v>0</v>
      </c>
      <c r="K906" s="54">
        <f t="shared" si="3"/>
        <v>0</v>
      </c>
      <c r="L906" s="143">
        <v>2130309</v>
      </c>
    </row>
    <row r="907" ht="15" customHeight="1" spans="1:12">
      <c r="A907" s="75"/>
      <c r="B907" s="144" t="s">
        <v>793</v>
      </c>
      <c r="C907" s="42">
        <v>0</v>
      </c>
      <c r="D907" s="42">
        <v>0</v>
      </c>
      <c r="E907" s="42">
        <v>0</v>
      </c>
      <c r="F907" s="42">
        <v>0</v>
      </c>
      <c r="G907" s="42">
        <v>0</v>
      </c>
      <c r="H907" s="54">
        <f t="shared" si="0"/>
        <v>0</v>
      </c>
      <c r="I907" s="54">
        <f t="shared" si="1"/>
        <v>0</v>
      </c>
      <c r="J907" s="54">
        <f t="shared" si="2"/>
        <v>0</v>
      </c>
      <c r="K907" s="54">
        <f t="shared" si="3"/>
        <v>0</v>
      </c>
      <c r="L907" s="143">
        <v>2130310</v>
      </c>
    </row>
    <row r="908" ht="15" customHeight="1" spans="1:12">
      <c r="A908" s="75"/>
      <c r="B908" s="144" t="s">
        <v>794</v>
      </c>
      <c r="C908" s="42">
        <v>0</v>
      </c>
      <c r="D908" s="42">
        <v>0</v>
      </c>
      <c r="E908" s="42">
        <v>0</v>
      </c>
      <c r="F908" s="42">
        <v>31</v>
      </c>
      <c r="G908" s="42">
        <v>191</v>
      </c>
      <c r="H908" s="54">
        <f t="shared" si="0"/>
        <v>0</v>
      </c>
      <c r="I908" s="54">
        <f t="shared" si="1"/>
        <v>0</v>
      </c>
      <c r="J908" s="54">
        <f t="shared" si="2"/>
        <v>0</v>
      </c>
      <c r="K908" s="54">
        <f t="shared" si="3"/>
        <v>6.16129032258065</v>
      </c>
      <c r="L908" s="143">
        <v>2130311</v>
      </c>
    </row>
    <row r="909" ht="15" customHeight="1" spans="1:12">
      <c r="A909" s="75"/>
      <c r="B909" s="144" t="s">
        <v>795</v>
      </c>
      <c r="C909" s="42">
        <v>0</v>
      </c>
      <c r="D909" s="42">
        <v>0</v>
      </c>
      <c r="E909" s="42">
        <v>0</v>
      </c>
      <c r="F909" s="42">
        <v>0</v>
      </c>
      <c r="G909" s="42">
        <v>0</v>
      </c>
      <c r="H909" s="54">
        <f t="shared" si="0"/>
        <v>0</v>
      </c>
      <c r="I909" s="54">
        <f t="shared" si="1"/>
        <v>0</v>
      </c>
      <c r="J909" s="54">
        <f t="shared" si="2"/>
        <v>0</v>
      </c>
      <c r="K909" s="54">
        <f t="shared" si="3"/>
        <v>0</v>
      </c>
      <c r="L909" s="143">
        <v>2130312</v>
      </c>
    </row>
    <row r="910" ht="15" customHeight="1" spans="1:12">
      <c r="A910" s="75"/>
      <c r="B910" s="144" t="s">
        <v>796</v>
      </c>
      <c r="C910" s="42">
        <v>0</v>
      </c>
      <c r="D910" s="42">
        <v>0</v>
      </c>
      <c r="E910" s="42">
        <v>0</v>
      </c>
      <c r="F910" s="42">
        <v>0</v>
      </c>
      <c r="G910" s="42">
        <v>0</v>
      </c>
      <c r="H910" s="54">
        <f t="shared" si="0"/>
        <v>0</v>
      </c>
      <c r="I910" s="54">
        <f t="shared" si="1"/>
        <v>0</v>
      </c>
      <c r="J910" s="54">
        <f t="shared" si="2"/>
        <v>0</v>
      </c>
      <c r="K910" s="54">
        <f t="shared" si="3"/>
        <v>0</v>
      </c>
      <c r="L910" s="143">
        <v>2130313</v>
      </c>
    </row>
    <row r="911" ht="15" customHeight="1" spans="1:12">
      <c r="A911" s="75"/>
      <c r="B911" s="144" t="s">
        <v>797</v>
      </c>
      <c r="C911" s="42">
        <v>0</v>
      </c>
      <c r="D911" s="42">
        <v>0</v>
      </c>
      <c r="E911" s="42">
        <v>0</v>
      </c>
      <c r="F911" s="42">
        <v>52</v>
      </c>
      <c r="G911" s="42">
        <v>37</v>
      </c>
      <c r="H911" s="54">
        <f t="shared" si="0"/>
        <v>0</v>
      </c>
      <c r="I911" s="54">
        <f t="shared" si="1"/>
        <v>0</v>
      </c>
      <c r="J911" s="54">
        <f t="shared" si="2"/>
        <v>0</v>
      </c>
      <c r="K911" s="54">
        <f t="shared" si="3"/>
        <v>0.711538461538462</v>
      </c>
      <c r="L911" s="143">
        <v>2130314</v>
      </c>
    </row>
    <row r="912" ht="15" customHeight="1" spans="1:12">
      <c r="A912" s="75"/>
      <c r="B912" s="144" t="s">
        <v>798</v>
      </c>
      <c r="C912" s="42">
        <v>0</v>
      </c>
      <c r="D912" s="42">
        <v>0</v>
      </c>
      <c r="E912" s="42">
        <v>0</v>
      </c>
      <c r="F912" s="42">
        <v>27</v>
      </c>
      <c r="G912" s="42">
        <v>788</v>
      </c>
      <c r="H912" s="54">
        <f t="shared" si="0"/>
        <v>0</v>
      </c>
      <c r="I912" s="54">
        <f t="shared" si="1"/>
        <v>0</v>
      </c>
      <c r="J912" s="54">
        <f t="shared" si="2"/>
        <v>0</v>
      </c>
      <c r="K912" s="54">
        <f t="shared" si="3"/>
        <v>29.1851851851852</v>
      </c>
      <c r="L912" s="143">
        <v>2130315</v>
      </c>
    </row>
    <row r="913" ht="15" customHeight="1" spans="1:12">
      <c r="A913" s="75"/>
      <c r="B913" s="144" t="s">
        <v>799</v>
      </c>
      <c r="C913" s="42">
        <v>0</v>
      </c>
      <c r="D913" s="42">
        <v>0</v>
      </c>
      <c r="E913" s="42">
        <v>0</v>
      </c>
      <c r="F913" s="42">
        <v>136</v>
      </c>
      <c r="G913" s="42">
        <v>195</v>
      </c>
      <c r="H913" s="54">
        <f t="shared" si="0"/>
        <v>0</v>
      </c>
      <c r="I913" s="54">
        <f t="shared" si="1"/>
        <v>0</v>
      </c>
      <c r="J913" s="54">
        <f t="shared" si="2"/>
        <v>0</v>
      </c>
      <c r="K913" s="54">
        <f t="shared" si="3"/>
        <v>1.43382352941176</v>
      </c>
      <c r="L913" s="143">
        <v>2130316</v>
      </c>
    </row>
    <row r="914" ht="15" customHeight="1" spans="1:12">
      <c r="A914" s="75"/>
      <c r="B914" s="144" t="s">
        <v>800</v>
      </c>
      <c r="C914" s="42">
        <v>0</v>
      </c>
      <c r="D914" s="42">
        <v>0</v>
      </c>
      <c r="E914" s="42">
        <v>0</v>
      </c>
      <c r="F914" s="42">
        <v>0</v>
      </c>
      <c r="G914" s="42">
        <v>0</v>
      </c>
      <c r="H914" s="54">
        <f t="shared" si="0"/>
        <v>0</v>
      </c>
      <c r="I914" s="54">
        <f t="shared" si="1"/>
        <v>0</v>
      </c>
      <c r="J914" s="54">
        <f t="shared" si="2"/>
        <v>0</v>
      </c>
      <c r="K914" s="54">
        <f t="shared" si="3"/>
        <v>0</v>
      </c>
      <c r="L914" s="143">
        <v>2130317</v>
      </c>
    </row>
    <row r="915" ht="15" customHeight="1" spans="1:12">
      <c r="A915" s="75"/>
      <c r="B915" s="144" t="s">
        <v>801</v>
      </c>
      <c r="C915" s="42">
        <v>0</v>
      </c>
      <c r="D915" s="42">
        <v>0</v>
      </c>
      <c r="E915" s="42">
        <v>0</v>
      </c>
      <c r="F915" s="42">
        <v>0</v>
      </c>
      <c r="G915" s="42">
        <v>0</v>
      </c>
      <c r="H915" s="54">
        <f t="shared" si="0"/>
        <v>0</v>
      </c>
      <c r="I915" s="54">
        <f t="shared" si="1"/>
        <v>0</v>
      </c>
      <c r="J915" s="54">
        <f t="shared" si="2"/>
        <v>0</v>
      </c>
      <c r="K915" s="54">
        <f t="shared" si="3"/>
        <v>0</v>
      </c>
      <c r="L915" s="143">
        <v>2130318</v>
      </c>
    </row>
    <row r="916" ht="15" customHeight="1" spans="1:12">
      <c r="A916" s="75"/>
      <c r="B916" s="144" t="s">
        <v>802</v>
      </c>
      <c r="C916" s="42">
        <v>0</v>
      </c>
      <c r="D916" s="42">
        <v>0</v>
      </c>
      <c r="E916" s="42">
        <v>0</v>
      </c>
      <c r="F916" s="42">
        <v>497</v>
      </c>
      <c r="G916" s="42">
        <v>0</v>
      </c>
      <c r="H916" s="54">
        <f t="shared" si="0"/>
        <v>0</v>
      </c>
      <c r="I916" s="54">
        <f t="shared" si="1"/>
        <v>0</v>
      </c>
      <c r="J916" s="54">
        <f t="shared" si="2"/>
        <v>0</v>
      </c>
      <c r="K916" s="54">
        <f t="shared" si="3"/>
        <v>0</v>
      </c>
      <c r="L916" s="143">
        <v>2130319</v>
      </c>
    </row>
    <row r="917" ht="15" customHeight="1" spans="1:12">
      <c r="A917" s="75"/>
      <c r="B917" s="144" t="s">
        <v>803</v>
      </c>
      <c r="C917" s="42">
        <v>0</v>
      </c>
      <c r="D917" s="42">
        <v>0</v>
      </c>
      <c r="E917" s="42">
        <v>0</v>
      </c>
      <c r="F917" s="42">
        <v>0</v>
      </c>
      <c r="G917" s="42">
        <v>0</v>
      </c>
      <c r="H917" s="54">
        <f t="shared" si="0"/>
        <v>0</v>
      </c>
      <c r="I917" s="54">
        <f t="shared" si="1"/>
        <v>0</v>
      </c>
      <c r="J917" s="54">
        <f t="shared" si="2"/>
        <v>0</v>
      </c>
      <c r="K917" s="54">
        <f t="shared" si="3"/>
        <v>0</v>
      </c>
      <c r="L917" s="143">
        <v>2130321</v>
      </c>
    </row>
    <row r="918" ht="15" customHeight="1" spans="1:12">
      <c r="A918" s="75"/>
      <c r="B918" s="144" t="s">
        <v>804</v>
      </c>
      <c r="C918" s="42">
        <v>0</v>
      </c>
      <c r="D918" s="42">
        <v>0</v>
      </c>
      <c r="E918" s="42">
        <v>0</v>
      </c>
      <c r="F918" s="42">
        <v>0</v>
      </c>
      <c r="G918" s="42">
        <v>0</v>
      </c>
      <c r="H918" s="54">
        <f t="shared" si="0"/>
        <v>0</v>
      </c>
      <c r="I918" s="54">
        <f t="shared" si="1"/>
        <v>0</v>
      </c>
      <c r="J918" s="54">
        <f t="shared" si="2"/>
        <v>0</v>
      </c>
      <c r="K918" s="54">
        <f t="shared" si="3"/>
        <v>0</v>
      </c>
      <c r="L918" s="143">
        <v>2130322</v>
      </c>
    </row>
    <row r="919" ht="15" customHeight="1" spans="1:12">
      <c r="A919" s="75"/>
      <c r="B919" s="144" t="s">
        <v>780</v>
      </c>
      <c r="C919" s="42">
        <v>0</v>
      </c>
      <c r="D919" s="42">
        <v>0</v>
      </c>
      <c r="E919" s="42">
        <v>0</v>
      </c>
      <c r="F919" s="42">
        <v>0</v>
      </c>
      <c r="G919" s="42">
        <v>0</v>
      </c>
      <c r="H919" s="54">
        <f t="shared" si="0"/>
        <v>0</v>
      </c>
      <c r="I919" s="54">
        <f t="shared" si="1"/>
        <v>0</v>
      </c>
      <c r="J919" s="54">
        <f t="shared" si="2"/>
        <v>0</v>
      </c>
      <c r="K919" s="54">
        <f t="shared" si="3"/>
        <v>0</v>
      </c>
      <c r="L919" s="143">
        <v>2130333</v>
      </c>
    </row>
    <row r="920" ht="15" customHeight="1" spans="1:12">
      <c r="A920" s="75"/>
      <c r="B920" s="144" t="s">
        <v>805</v>
      </c>
      <c r="C920" s="42">
        <v>0</v>
      </c>
      <c r="D920" s="42">
        <v>0</v>
      </c>
      <c r="E920" s="42">
        <v>0</v>
      </c>
      <c r="F920" s="42">
        <v>0</v>
      </c>
      <c r="G920" s="42">
        <v>0</v>
      </c>
      <c r="H920" s="54">
        <f t="shared" si="0"/>
        <v>0</v>
      </c>
      <c r="I920" s="54">
        <f t="shared" si="1"/>
        <v>0</v>
      </c>
      <c r="J920" s="54">
        <f t="shared" si="2"/>
        <v>0</v>
      </c>
      <c r="K920" s="54">
        <f t="shared" si="3"/>
        <v>0</v>
      </c>
      <c r="L920" s="143">
        <v>2130334</v>
      </c>
    </row>
    <row r="921" ht="15" customHeight="1" spans="1:12">
      <c r="A921" s="75"/>
      <c r="B921" s="144" t="s">
        <v>806</v>
      </c>
      <c r="C921" s="42">
        <v>0</v>
      </c>
      <c r="D921" s="42">
        <v>0</v>
      </c>
      <c r="E921" s="42">
        <v>0</v>
      </c>
      <c r="F921" s="42">
        <v>37</v>
      </c>
      <c r="G921" s="42">
        <v>114</v>
      </c>
      <c r="H921" s="54">
        <f t="shared" si="0"/>
        <v>0</v>
      </c>
      <c r="I921" s="54">
        <f t="shared" si="1"/>
        <v>0</v>
      </c>
      <c r="J921" s="54">
        <f t="shared" si="2"/>
        <v>0</v>
      </c>
      <c r="K921" s="54">
        <f t="shared" si="3"/>
        <v>3.08108108108108</v>
      </c>
      <c r="L921" s="143">
        <v>2130335</v>
      </c>
    </row>
    <row r="922" ht="15" customHeight="1" spans="1:12">
      <c r="A922" s="75"/>
      <c r="B922" s="144" t="s">
        <v>807</v>
      </c>
      <c r="C922" s="42">
        <v>0</v>
      </c>
      <c r="D922" s="42">
        <v>0</v>
      </c>
      <c r="E922" s="42">
        <v>0</v>
      </c>
      <c r="F922" s="42">
        <v>0</v>
      </c>
      <c r="G922" s="42">
        <v>0</v>
      </c>
      <c r="H922" s="54">
        <f t="shared" si="0"/>
        <v>0</v>
      </c>
      <c r="I922" s="54">
        <f t="shared" si="1"/>
        <v>0</v>
      </c>
      <c r="J922" s="54">
        <f t="shared" si="2"/>
        <v>0</v>
      </c>
      <c r="K922" s="54">
        <f t="shared" si="3"/>
        <v>0</v>
      </c>
      <c r="L922" s="143">
        <v>2130336</v>
      </c>
    </row>
    <row r="923" ht="15" customHeight="1" spans="1:12">
      <c r="A923" s="75"/>
      <c r="B923" s="144" t="s">
        <v>808</v>
      </c>
      <c r="C923" s="42">
        <v>0</v>
      </c>
      <c r="D923" s="42">
        <v>0</v>
      </c>
      <c r="E923" s="42">
        <v>0</v>
      </c>
      <c r="F923" s="42">
        <v>0</v>
      </c>
      <c r="G923" s="42">
        <v>0</v>
      </c>
      <c r="H923" s="54">
        <f t="shared" si="0"/>
        <v>0</v>
      </c>
      <c r="I923" s="54">
        <f t="shared" si="1"/>
        <v>0</v>
      </c>
      <c r="J923" s="54">
        <f t="shared" si="2"/>
        <v>0</v>
      </c>
      <c r="K923" s="54">
        <f t="shared" si="3"/>
        <v>0</v>
      </c>
      <c r="L923" s="143">
        <v>2130337</v>
      </c>
    </row>
    <row r="924" ht="15" customHeight="1" spans="1:12">
      <c r="A924" s="75"/>
      <c r="B924" s="144" t="s">
        <v>809</v>
      </c>
      <c r="C924" s="42">
        <v>0</v>
      </c>
      <c r="D924" s="42">
        <v>0</v>
      </c>
      <c r="E924" s="42">
        <v>0</v>
      </c>
      <c r="F924" s="42">
        <v>475</v>
      </c>
      <c r="G924" s="42">
        <v>448</v>
      </c>
      <c r="H924" s="54">
        <f t="shared" si="0"/>
        <v>0</v>
      </c>
      <c r="I924" s="54">
        <f t="shared" si="1"/>
        <v>0</v>
      </c>
      <c r="J924" s="54">
        <f t="shared" si="2"/>
        <v>0</v>
      </c>
      <c r="K924" s="54">
        <f t="shared" si="3"/>
        <v>0.943157894736842</v>
      </c>
      <c r="L924" s="143">
        <v>2130399</v>
      </c>
    </row>
    <row r="925" ht="15" customHeight="1" spans="1:12">
      <c r="A925" s="75"/>
      <c r="B925" s="144" t="s">
        <v>810</v>
      </c>
      <c r="C925" s="42">
        <v>0</v>
      </c>
      <c r="D925" s="42">
        <v>1000</v>
      </c>
      <c r="E925" s="42">
        <v>18625</v>
      </c>
      <c r="F925" s="42">
        <v>4312</v>
      </c>
      <c r="G925" s="42">
        <v>5825</v>
      </c>
      <c r="H925" s="54">
        <f t="shared" si="0"/>
        <v>0</v>
      </c>
      <c r="I925" s="54">
        <f t="shared" si="1"/>
        <v>5.825</v>
      </c>
      <c r="J925" s="54">
        <f t="shared" si="2"/>
        <v>0.312751677852349</v>
      </c>
      <c r="K925" s="54">
        <f t="shared" si="3"/>
        <v>1.35088126159555</v>
      </c>
      <c r="L925" s="143">
        <v>21305</v>
      </c>
    </row>
    <row r="926" ht="15" customHeight="1" spans="1:12">
      <c r="A926" s="75"/>
      <c r="B926" s="144" t="s">
        <v>114</v>
      </c>
      <c r="C926" s="42">
        <v>0</v>
      </c>
      <c r="D926" s="42">
        <v>0</v>
      </c>
      <c r="E926" s="42">
        <v>0</v>
      </c>
      <c r="F926" s="42">
        <v>156</v>
      </c>
      <c r="G926" s="42">
        <v>154</v>
      </c>
      <c r="H926" s="54">
        <f t="shared" si="0"/>
        <v>0</v>
      </c>
      <c r="I926" s="54">
        <f t="shared" si="1"/>
        <v>0</v>
      </c>
      <c r="J926" s="54">
        <f t="shared" si="2"/>
        <v>0</v>
      </c>
      <c r="K926" s="54">
        <f t="shared" si="3"/>
        <v>0.987179487179487</v>
      </c>
      <c r="L926" s="143">
        <v>2130501</v>
      </c>
    </row>
    <row r="927" ht="15" customHeight="1" spans="1:12">
      <c r="A927" s="75"/>
      <c r="B927" s="144" t="s">
        <v>115</v>
      </c>
      <c r="C927" s="42">
        <v>0</v>
      </c>
      <c r="D927" s="42">
        <v>0</v>
      </c>
      <c r="E927" s="42">
        <v>0</v>
      </c>
      <c r="F927" s="42">
        <v>0</v>
      </c>
      <c r="G927" s="42">
        <v>0</v>
      </c>
      <c r="H927" s="54">
        <f t="shared" si="0"/>
        <v>0</v>
      </c>
      <c r="I927" s="54">
        <f t="shared" si="1"/>
        <v>0</v>
      </c>
      <c r="J927" s="54">
        <f t="shared" si="2"/>
        <v>0</v>
      </c>
      <c r="K927" s="54">
        <f t="shared" si="3"/>
        <v>0</v>
      </c>
      <c r="L927" s="143">
        <v>2130502</v>
      </c>
    </row>
    <row r="928" ht="15" customHeight="1" spans="1:12">
      <c r="A928" s="75"/>
      <c r="B928" s="144" t="s">
        <v>116</v>
      </c>
      <c r="C928" s="42">
        <v>0</v>
      </c>
      <c r="D928" s="42">
        <v>0</v>
      </c>
      <c r="E928" s="42">
        <v>0</v>
      </c>
      <c r="F928" s="42">
        <v>0</v>
      </c>
      <c r="G928" s="42">
        <v>0</v>
      </c>
      <c r="H928" s="54">
        <f t="shared" si="0"/>
        <v>0</v>
      </c>
      <c r="I928" s="54">
        <f t="shared" si="1"/>
        <v>0</v>
      </c>
      <c r="J928" s="54">
        <f t="shared" si="2"/>
        <v>0</v>
      </c>
      <c r="K928" s="54">
        <f t="shared" si="3"/>
        <v>0</v>
      </c>
      <c r="L928" s="143">
        <v>2130503</v>
      </c>
    </row>
    <row r="929" ht="15" customHeight="1" spans="1:12">
      <c r="A929" s="75"/>
      <c r="B929" s="144" t="s">
        <v>811</v>
      </c>
      <c r="C929" s="42">
        <v>0</v>
      </c>
      <c r="D929" s="42">
        <v>0</v>
      </c>
      <c r="E929" s="42">
        <v>0</v>
      </c>
      <c r="F929" s="42">
        <v>3165</v>
      </c>
      <c r="G929" s="42">
        <v>1799</v>
      </c>
      <c r="H929" s="54">
        <f t="shared" si="0"/>
        <v>0</v>
      </c>
      <c r="I929" s="54">
        <f t="shared" si="1"/>
        <v>0</v>
      </c>
      <c r="J929" s="54">
        <f t="shared" si="2"/>
        <v>0</v>
      </c>
      <c r="K929" s="54">
        <f t="shared" si="3"/>
        <v>0.568404423380727</v>
      </c>
      <c r="L929" s="143">
        <v>2130504</v>
      </c>
    </row>
    <row r="930" ht="15" customHeight="1" spans="1:12">
      <c r="A930" s="75"/>
      <c r="B930" s="144" t="s">
        <v>812</v>
      </c>
      <c r="C930" s="42">
        <v>0</v>
      </c>
      <c r="D930" s="42">
        <v>0</v>
      </c>
      <c r="E930" s="42">
        <v>0</v>
      </c>
      <c r="F930" s="42">
        <v>95</v>
      </c>
      <c r="G930" s="42">
        <v>2423</v>
      </c>
      <c r="H930" s="54">
        <f t="shared" si="0"/>
        <v>0</v>
      </c>
      <c r="I930" s="54">
        <f t="shared" si="1"/>
        <v>0</v>
      </c>
      <c r="J930" s="54">
        <f t="shared" si="2"/>
        <v>0</v>
      </c>
      <c r="K930" s="54">
        <f t="shared" si="3"/>
        <v>25.5052631578947</v>
      </c>
      <c r="L930" s="143">
        <v>2130505</v>
      </c>
    </row>
    <row r="931" ht="15" customHeight="1" spans="1:12">
      <c r="A931" s="75"/>
      <c r="B931" s="144" t="s">
        <v>813</v>
      </c>
      <c r="C931" s="42">
        <v>0</v>
      </c>
      <c r="D931" s="42">
        <v>0</v>
      </c>
      <c r="E931" s="42">
        <v>0</v>
      </c>
      <c r="F931" s="42">
        <v>210</v>
      </c>
      <c r="G931" s="42">
        <v>56</v>
      </c>
      <c r="H931" s="54">
        <f t="shared" si="0"/>
        <v>0</v>
      </c>
      <c r="I931" s="54">
        <f t="shared" si="1"/>
        <v>0</v>
      </c>
      <c r="J931" s="54">
        <f t="shared" si="2"/>
        <v>0</v>
      </c>
      <c r="K931" s="54">
        <f t="shared" si="3"/>
        <v>0.266666666666667</v>
      </c>
      <c r="L931" s="143">
        <v>2130506</v>
      </c>
    </row>
    <row r="932" ht="15" customHeight="1" spans="1:12">
      <c r="A932" s="75"/>
      <c r="B932" s="144" t="s">
        <v>814</v>
      </c>
      <c r="C932" s="42">
        <v>0</v>
      </c>
      <c r="D932" s="42">
        <v>0</v>
      </c>
      <c r="E932" s="42">
        <v>0</v>
      </c>
      <c r="F932" s="42">
        <v>177</v>
      </c>
      <c r="G932" s="42">
        <v>201</v>
      </c>
      <c r="H932" s="54">
        <f t="shared" si="0"/>
        <v>0</v>
      </c>
      <c r="I932" s="54">
        <f t="shared" si="1"/>
        <v>0</v>
      </c>
      <c r="J932" s="54">
        <f t="shared" si="2"/>
        <v>0</v>
      </c>
      <c r="K932" s="54">
        <f t="shared" si="3"/>
        <v>1.13559322033898</v>
      </c>
      <c r="L932" s="143">
        <v>2130507</v>
      </c>
    </row>
    <row r="933" ht="15" customHeight="1" spans="1:12">
      <c r="A933" s="75"/>
      <c r="B933" s="144" t="s">
        <v>815</v>
      </c>
      <c r="C933" s="42">
        <v>0</v>
      </c>
      <c r="D933" s="42">
        <v>0</v>
      </c>
      <c r="E933" s="42">
        <v>0</v>
      </c>
      <c r="F933" s="42">
        <v>0</v>
      </c>
      <c r="G933" s="42">
        <v>0</v>
      </c>
      <c r="H933" s="54">
        <f t="shared" si="0"/>
        <v>0</v>
      </c>
      <c r="I933" s="54">
        <f t="shared" si="1"/>
        <v>0</v>
      </c>
      <c r="J933" s="54">
        <f t="shared" si="2"/>
        <v>0</v>
      </c>
      <c r="K933" s="54">
        <f t="shared" si="3"/>
        <v>0</v>
      </c>
      <c r="L933" s="143">
        <v>2130508</v>
      </c>
    </row>
    <row r="934" ht="15" customHeight="1" spans="1:12">
      <c r="A934" s="75"/>
      <c r="B934" s="144" t="s">
        <v>123</v>
      </c>
      <c r="C934" s="42">
        <v>0</v>
      </c>
      <c r="D934" s="42">
        <v>0</v>
      </c>
      <c r="E934" s="42">
        <v>0</v>
      </c>
      <c r="F934" s="42">
        <v>0</v>
      </c>
      <c r="G934" s="42">
        <v>0</v>
      </c>
      <c r="H934" s="54">
        <f t="shared" si="0"/>
        <v>0</v>
      </c>
      <c r="I934" s="54">
        <f t="shared" si="1"/>
        <v>0</v>
      </c>
      <c r="J934" s="54">
        <f t="shared" si="2"/>
        <v>0</v>
      </c>
      <c r="K934" s="54">
        <f t="shared" si="3"/>
        <v>0</v>
      </c>
      <c r="L934" s="143">
        <v>2130550</v>
      </c>
    </row>
    <row r="935" ht="15" customHeight="1" spans="1:12">
      <c r="A935" s="75"/>
      <c r="B935" s="144" t="s">
        <v>816</v>
      </c>
      <c r="C935" s="42">
        <v>0</v>
      </c>
      <c r="D935" s="42">
        <v>0</v>
      </c>
      <c r="E935" s="42">
        <v>0</v>
      </c>
      <c r="F935" s="42">
        <v>509</v>
      </c>
      <c r="G935" s="42">
        <v>1192</v>
      </c>
      <c r="H935" s="54">
        <f t="shared" si="0"/>
        <v>0</v>
      </c>
      <c r="I935" s="54">
        <f t="shared" si="1"/>
        <v>0</v>
      </c>
      <c r="J935" s="54">
        <f t="shared" si="2"/>
        <v>0</v>
      </c>
      <c r="K935" s="54">
        <f t="shared" si="3"/>
        <v>2.3418467583497</v>
      </c>
      <c r="L935" s="143">
        <v>2130599</v>
      </c>
    </row>
    <row r="936" ht="15" customHeight="1" spans="1:12">
      <c r="A936" s="75"/>
      <c r="B936" s="144" t="s">
        <v>817</v>
      </c>
      <c r="C936" s="42">
        <v>0</v>
      </c>
      <c r="D936" s="42">
        <v>3040</v>
      </c>
      <c r="E936" s="42">
        <v>2375</v>
      </c>
      <c r="F936" s="42">
        <v>2412</v>
      </c>
      <c r="G936" s="42">
        <v>2375</v>
      </c>
      <c r="H936" s="54">
        <f t="shared" si="0"/>
        <v>0</v>
      </c>
      <c r="I936" s="54">
        <f t="shared" si="1"/>
        <v>0.78125</v>
      </c>
      <c r="J936" s="54">
        <f t="shared" si="2"/>
        <v>1</v>
      </c>
      <c r="K936" s="54">
        <f t="shared" si="3"/>
        <v>0.984660033167496</v>
      </c>
      <c r="L936" s="143">
        <v>21307</v>
      </c>
    </row>
    <row r="937" ht="15" customHeight="1" spans="1:12">
      <c r="A937" s="75"/>
      <c r="B937" s="144" t="s">
        <v>818</v>
      </c>
      <c r="C937" s="42">
        <v>0</v>
      </c>
      <c r="D937" s="42">
        <v>0</v>
      </c>
      <c r="E937" s="42">
        <v>0</v>
      </c>
      <c r="F937" s="42">
        <v>0</v>
      </c>
      <c r="G937" s="42">
        <v>25</v>
      </c>
      <c r="H937" s="54">
        <f t="shared" si="0"/>
        <v>0</v>
      </c>
      <c r="I937" s="54">
        <f t="shared" si="1"/>
        <v>0</v>
      </c>
      <c r="J937" s="54">
        <f t="shared" si="2"/>
        <v>0</v>
      </c>
      <c r="K937" s="54">
        <f t="shared" si="3"/>
        <v>0</v>
      </c>
      <c r="L937" s="143">
        <v>2130701</v>
      </c>
    </row>
    <row r="938" ht="15" customHeight="1" spans="1:12">
      <c r="A938" s="75"/>
      <c r="B938" s="144" t="s">
        <v>819</v>
      </c>
      <c r="C938" s="42">
        <v>0</v>
      </c>
      <c r="D938" s="42">
        <v>0</v>
      </c>
      <c r="E938" s="42">
        <v>0</v>
      </c>
      <c r="F938" s="42">
        <v>0</v>
      </c>
      <c r="G938" s="42">
        <v>0</v>
      </c>
      <c r="H938" s="54">
        <f t="shared" si="0"/>
        <v>0</v>
      </c>
      <c r="I938" s="54">
        <f t="shared" si="1"/>
        <v>0</v>
      </c>
      <c r="J938" s="54">
        <f t="shared" si="2"/>
        <v>0</v>
      </c>
      <c r="K938" s="54">
        <f t="shared" si="3"/>
        <v>0</v>
      </c>
      <c r="L938" s="143">
        <v>2130704</v>
      </c>
    </row>
    <row r="939" ht="15" customHeight="1" spans="1:12">
      <c r="A939" s="75"/>
      <c r="B939" s="144" t="s">
        <v>820</v>
      </c>
      <c r="C939" s="42">
        <v>0</v>
      </c>
      <c r="D939" s="42">
        <v>0</v>
      </c>
      <c r="E939" s="42">
        <v>0</v>
      </c>
      <c r="F939" s="42">
        <v>2412</v>
      </c>
      <c r="G939" s="42">
        <v>2349</v>
      </c>
      <c r="H939" s="54">
        <f t="shared" si="0"/>
        <v>0</v>
      </c>
      <c r="I939" s="54">
        <f t="shared" si="1"/>
        <v>0</v>
      </c>
      <c r="J939" s="54">
        <f t="shared" si="2"/>
        <v>0</v>
      </c>
      <c r="K939" s="54">
        <f t="shared" si="3"/>
        <v>0.973880597014925</v>
      </c>
      <c r="L939" s="143">
        <v>2130705</v>
      </c>
    </row>
    <row r="940" ht="15" customHeight="1" spans="1:12">
      <c r="A940" s="75"/>
      <c r="B940" s="144" t="s">
        <v>821</v>
      </c>
      <c r="C940" s="42">
        <v>0</v>
      </c>
      <c r="D940" s="42">
        <v>0</v>
      </c>
      <c r="E940" s="42">
        <v>0</v>
      </c>
      <c r="F940" s="42">
        <v>0</v>
      </c>
      <c r="G940" s="42">
        <v>1</v>
      </c>
      <c r="H940" s="54">
        <f t="shared" si="0"/>
        <v>0</v>
      </c>
      <c r="I940" s="54">
        <f t="shared" si="1"/>
        <v>0</v>
      </c>
      <c r="J940" s="54">
        <f t="shared" si="2"/>
        <v>0</v>
      </c>
      <c r="K940" s="54">
        <f t="shared" si="3"/>
        <v>0</v>
      </c>
      <c r="L940" s="143">
        <v>2130706</v>
      </c>
    </row>
    <row r="941" ht="15" customHeight="1" spans="1:12">
      <c r="A941" s="75"/>
      <c r="B941" s="144" t="s">
        <v>822</v>
      </c>
      <c r="C941" s="42">
        <v>0</v>
      </c>
      <c r="D941" s="42">
        <v>0</v>
      </c>
      <c r="E941" s="42">
        <v>0</v>
      </c>
      <c r="F941" s="42">
        <v>0</v>
      </c>
      <c r="G941" s="42">
        <v>0</v>
      </c>
      <c r="H941" s="54">
        <f t="shared" si="0"/>
        <v>0</v>
      </c>
      <c r="I941" s="54">
        <f t="shared" si="1"/>
        <v>0</v>
      </c>
      <c r="J941" s="54">
        <f t="shared" si="2"/>
        <v>0</v>
      </c>
      <c r="K941" s="54">
        <f t="shared" si="3"/>
        <v>0</v>
      </c>
      <c r="L941" s="143">
        <v>2130707</v>
      </c>
    </row>
    <row r="942" ht="15" customHeight="1" spans="1:12">
      <c r="A942" s="75"/>
      <c r="B942" s="144" t="s">
        <v>823</v>
      </c>
      <c r="C942" s="42">
        <v>0</v>
      </c>
      <c r="D942" s="42">
        <v>0</v>
      </c>
      <c r="E942" s="42">
        <v>0</v>
      </c>
      <c r="F942" s="42">
        <v>0</v>
      </c>
      <c r="G942" s="42">
        <v>0</v>
      </c>
      <c r="H942" s="54">
        <f t="shared" si="0"/>
        <v>0</v>
      </c>
      <c r="I942" s="54">
        <f t="shared" si="1"/>
        <v>0</v>
      </c>
      <c r="J942" s="54">
        <f t="shared" si="2"/>
        <v>0</v>
      </c>
      <c r="K942" s="54">
        <f t="shared" si="3"/>
        <v>0</v>
      </c>
      <c r="L942" s="143">
        <v>2130799</v>
      </c>
    </row>
    <row r="943" ht="15" customHeight="1" spans="1:12">
      <c r="A943" s="75"/>
      <c r="B943" s="144" t="s">
        <v>824</v>
      </c>
      <c r="C943" s="42">
        <v>0</v>
      </c>
      <c r="D943" s="42">
        <v>964</v>
      </c>
      <c r="E943" s="42">
        <v>1167</v>
      </c>
      <c r="F943" s="42">
        <v>1564</v>
      </c>
      <c r="G943" s="42">
        <v>1167</v>
      </c>
      <c r="H943" s="54">
        <f t="shared" si="0"/>
        <v>0</v>
      </c>
      <c r="I943" s="54">
        <f t="shared" si="1"/>
        <v>1.21058091286307</v>
      </c>
      <c r="J943" s="54">
        <f t="shared" si="2"/>
        <v>1</v>
      </c>
      <c r="K943" s="54">
        <f t="shared" si="3"/>
        <v>0.74616368286445</v>
      </c>
      <c r="L943" s="143">
        <v>21308</v>
      </c>
    </row>
    <row r="944" ht="15" customHeight="1" spans="1:12">
      <c r="A944" s="75"/>
      <c r="B944" s="144" t="s">
        <v>825</v>
      </c>
      <c r="C944" s="42">
        <v>0</v>
      </c>
      <c r="D944" s="42">
        <v>0</v>
      </c>
      <c r="E944" s="42">
        <v>0</v>
      </c>
      <c r="F944" s="42">
        <v>0</v>
      </c>
      <c r="G944" s="42">
        <v>0</v>
      </c>
      <c r="H944" s="54">
        <f t="shared" si="0"/>
        <v>0</v>
      </c>
      <c r="I944" s="54">
        <f t="shared" si="1"/>
        <v>0</v>
      </c>
      <c r="J944" s="54">
        <f t="shared" si="2"/>
        <v>0</v>
      </c>
      <c r="K944" s="54">
        <f t="shared" si="3"/>
        <v>0</v>
      </c>
      <c r="L944" s="143">
        <v>2130801</v>
      </c>
    </row>
    <row r="945" ht="15" customHeight="1" spans="1:12">
      <c r="A945" s="75"/>
      <c r="B945" s="144" t="s">
        <v>826</v>
      </c>
      <c r="C945" s="42">
        <v>0</v>
      </c>
      <c r="D945" s="42">
        <v>0</v>
      </c>
      <c r="E945" s="42">
        <v>0</v>
      </c>
      <c r="F945" s="42">
        <v>484</v>
      </c>
      <c r="G945" s="42">
        <v>266</v>
      </c>
      <c r="H945" s="54">
        <f t="shared" si="0"/>
        <v>0</v>
      </c>
      <c r="I945" s="54">
        <f t="shared" si="1"/>
        <v>0</v>
      </c>
      <c r="J945" s="54">
        <f t="shared" si="2"/>
        <v>0</v>
      </c>
      <c r="K945" s="54">
        <f t="shared" si="3"/>
        <v>0.549586776859504</v>
      </c>
      <c r="L945" s="143">
        <v>2130803</v>
      </c>
    </row>
    <row r="946" ht="15" customHeight="1" spans="1:12">
      <c r="A946" s="75"/>
      <c r="B946" s="144" t="s">
        <v>827</v>
      </c>
      <c r="C946" s="42">
        <v>0</v>
      </c>
      <c r="D946" s="42">
        <v>0</v>
      </c>
      <c r="E946" s="42">
        <v>0</v>
      </c>
      <c r="F946" s="42">
        <v>1080</v>
      </c>
      <c r="G946" s="42">
        <v>901</v>
      </c>
      <c r="H946" s="54">
        <f t="shared" si="0"/>
        <v>0</v>
      </c>
      <c r="I946" s="54">
        <f t="shared" si="1"/>
        <v>0</v>
      </c>
      <c r="J946" s="54">
        <f t="shared" si="2"/>
        <v>0</v>
      </c>
      <c r="K946" s="54">
        <f t="shared" si="3"/>
        <v>0.834259259259259</v>
      </c>
      <c r="L946" s="143">
        <v>2130804</v>
      </c>
    </row>
    <row r="947" ht="15" customHeight="1" spans="1:12">
      <c r="A947" s="75"/>
      <c r="B947" s="144" t="s">
        <v>828</v>
      </c>
      <c r="C947" s="42">
        <v>0</v>
      </c>
      <c r="D947" s="42">
        <v>0</v>
      </c>
      <c r="E947" s="42">
        <v>0</v>
      </c>
      <c r="F947" s="42">
        <v>0</v>
      </c>
      <c r="G947" s="42">
        <v>0</v>
      </c>
      <c r="H947" s="54">
        <f t="shared" si="0"/>
        <v>0</v>
      </c>
      <c r="I947" s="54">
        <f t="shared" si="1"/>
        <v>0</v>
      </c>
      <c r="J947" s="54">
        <f t="shared" si="2"/>
        <v>0</v>
      </c>
      <c r="K947" s="54">
        <f t="shared" si="3"/>
        <v>0</v>
      </c>
      <c r="L947" s="143">
        <v>2130805</v>
      </c>
    </row>
    <row r="948" ht="15" customHeight="1" spans="1:12">
      <c r="A948" s="75"/>
      <c r="B948" s="144" t="s">
        <v>829</v>
      </c>
      <c r="C948" s="42">
        <v>0</v>
      </c>
      <c r="D948" s="42">
        <v>0</v>
      </c>
      <c r="E948" s="42">
        <v>0</v>
      </c>
      <c r="F948" s="42">
        <v>0</v>
      </c>
      <c r="G948" s="42">
        <v>0</v>
      </c>
      <c r="H948" s="54">
        <f t="shared" si="0"/>
        <v>0</v>
      </c>
      <c r="I948" s="54">
        <f t="shared" si="1"/>
        <v>0</v>
      </c>
      <c r="J948" s="54">
        <f t="shared" si="2"/>
        <v>0</v>
      </c>
      <c r="K948" s="54">
        <f t="shared" si="3"/>
        <v>0</v>
      </c>
      <c r="L948" s="143">
        <v>2130899</v>
      </c>
    </row>
    <row r="949" ht="15" customHeight="1" spans="1:12">
      <c r="A949" s="75"/>
      <c r="B949" s="144" t="s">
        <v>830</v>
      </c>
      <c r="C949" s="42">
        <v>0</v>
      </c>
      <c r="D949" s="42">
        <v>0</v>
      </c>
      <c r="E949" s="42">
        <v>0</v>
      </c>
      <c r="F949" s="42">
        <v>0</v>
      </c>
      <c r="G949" s="42">
        <v>0</v>
      </c>
      <c r="H949" s="54">
        <f t="shared" si="0"/>
        <v>0</v>
      </c>
      <c r="I949" s="54">
        <f t="shared" si="1"/>
        <v>0</v>
      </c>
      <c r="J949" s="54">
        <f t="shared" si="2"/>
        <v>0</v>
      </c>
      <c r="K949" s="54">
        <f t="shared" si="3"/>
        <v>0</v>
      </c>
      <c r="L949" s="143">
        <v>21309</v>
      </c>
    </row>
    <row r="950" ht="15" customHeight="1" spans="1:12">
      <c r="A950" s="75"/>
      <c r="B950" s="144" t="s">
        <v>831</v>
      </c>
      <c r="C950" s="42">
        <v>0</v>
      </c>
      <c r="D950" s="42">
        <v>0</v>
      </c>
      <c r="E950" s="42">
        <v>0</v>
      </c>
      <c r="F950" s="42">
        <v>0</v>
      </c>
      <c r="G950" s="42">
        <v>0</v>
      </c>
      <c r="H950" s="54">
        <f t="shared" si="0"/>
        <v>0</v>
      </c>
      <c r="I950" s="54">
        <f t="shared" si="1"/>
        <v>0</v>
      </c>
      <c r="J950" s="54">
        <f t="shared" si="2"/>
        <v>0</v>
      </c>
      <c r="K950" s="54">
        <f t="shared" si="3"/>
        <v>0</v>
      </c>
      <c r="L950" s="143">
        <v>2130901</v>
      </c>
    </row>
    <row r="951" ht="15" customHeight="1" spans="1:12">
      <c r="A951" s="75"/>
      <c r="B951" s="144" t="s">
        <v>832</v>
      </c>
      <c r="C951" s="42">
        <v>0</v>
      </c>
      <c r="D951" s="42">
        <v>0</v>
      </c>
      <c r="E951" s="42">
        <v>0</v>
      </c>
      <c r="F951" s="42">
        <v>0</v>
      </c>
      <c r="G951" s="42">
        <v>0</v>
      </c>
      <c r="H951" s="54">
        <f t="shared" si="0"/>
        <v>0</v>
      </c>
      <c r="I951" s="54">
        <f t="shared" si="1"/>
        <v>0</v>
      </c>
      <c r="J951" s="54">
        <f t="shared" si="2"/>
        <v>0</v>
      </c>
      <c r="K951" s="54">
        <f t="shared" si="3"/>
        <v>0</v>
      </c>
      <c r="L951" s="143">
        <v>2130999</v>
      </c>
    </row>
    <row r="952" ht="15" customHeight="1" spans="1:12">
      <c r="A952" s="75"/>
      <c r="B952" s="144" t="s">
        <v>833</v>
      </c>
      <c r="C952" s="42">
        <v>0</v>
      </c>
      <c r="D952" s="42">
        <v>34</v>
      </c>
      <c r="E952" s="42">
        <v>181</v>
      </c>
      <c r="F952" s="42">
        <v>2120</v>
      </c>
      <c r="G952" s="42">
        <v>181</v>
      </c>
      <c r="H952" s="54">
        <f t="shared" si="0"/>
        <v>0</v>
      </c>
      <c r="I952" s="54">
        <f t="shared" si="1"/>
        <v>5.32352941176471</v>
      </c>
      <c r="J952" s="54">
        <f t="shared" si="2"/>
        <v>1</v>
      </c>
      <c r="K952" s="54">
        <f t="shared" si="3"/>
        <v>0.085377358490566</v>
      </c>
      <c r="L952" s="143">
        <v>21399</v>
      </c>
    </row>
    <row r="953" ht="15" customHeight="1" spans="1:12">
      <c r="A953" s="75"/>
      <c r="B953" s="144" t="s">
        <v>834</v>
      </c>
      <c r="C953" s="42">
        <v>0</v>
      </c>
      <c r="D953" s="42">
        <v>0</v>
      </c>
      <c r="E953" s="42">
        <v>0</v>
      </c>
      <c r="F953" s="42">
        <v>0</v>
      </c>
      <c r="G953" s="42">
        <v>0</v>
      </c>
      <c r="H953" s="54">
        <f t="shared" si="0"/>
        <v>0</v>
      </c>
      <c r="I953" s="54">
        <f t="shared" si="1"/>
        <v>0</v>
      </c>
      <c r="J953" s="54">
        <f t="shared" si="2"/>
        <v>0</v>
      </c>
      <c r="K953" s="54">
        <f t="shared" si="3"/>
        <v>0</v>
      </c>
      <c r="L953" s="143">
        <v>2139901</v>
      </c>
    </row>
    <row r="954" ht="15" customHeight="1" spans="1:12">
      <c r="A954" s="75"/>
      <c r="B954" s="144" t="s">
        <v>835</v>
      </c>
      <c r="C954" s="42">
        <v>0</v>
      </c>
      <c r="D954" s="42">
        <v>0</v>
      </c>
      <c r="E954" s="42">
        <v>0</v>
      </c>
      <c r="F954" s="42">
        <v>2120</v>
      </c>
      <c r="G954" s="42">
        <v>181</v>
      </c>
      <c r="H954" s="54">
        <f t="shared" si="0"/>
        <v>0</v>
      </c>
      <c r="I954" s="54">
        <f t="shared" si="1"/>
        <v>0</v>
      </c>
      <c r="J954" s="54">
        <f t="shared" si="2"/>
        <v>0</v>
      </c>
      <c r="K954" s="54">
        <f t="shared" si="3"/>
        <v>0.085377358490566</v>
      </c>
      <c r="L954" s="143">
        <v>2139999</v>
      </c>
    </row>
    <row r="955" ht="15" customHeight="1" spans="1:12">
      <c r="A955" s="59" t="s">
        <v>836</v>
      </c>
      <c r="B955" s="144" t="s">
        <v>73</v>
      </c>
      <c r="C955" s="42">
        <v>0</v>
      </c>
      <c r="D955" s="42">
        <v>2219</v>
      </c>
      <c r="E955" s="42">
        <v>1189</v>
      </c>
      <c r="F955" s="42">
        <v>3805</v>
      </c>
      <c r="G955" s="42">
        <v>1189</v>
      </c>
      <c r="H955" s="54">
        <f t="shared" si="0"/>
        <v>0</v>
      </c>
      <c r="I955" s="54">
        <f t="shared" si="1"/>
        <v>0.53582694907616</v>
      </c>
      <c r="J955" s="54">
        <f t="shared" si="2"/>
        <v>1</v>
      </c>
      <c r="K955" s="54">
        <f t="shared" si="3"/>
        <v>0.312483574244415</v>
      </c>
      <c r="L955" s="143">
        <v>214</v>
      </c>
    </row>
    <row r="956" ht="15" customHeight="1" spans="1:12">
      <c r="A956" s="75"/>
      <c r="B956" s="144" t="s">
        <v>837</v>
      </c>
      <c r="C956" s="42">
        <v>0</v>
      </c>
      <c r="D956" s="42">
        <v>2219</v>
      </c>
      <c r="E956" s="42">
        <v>729</v>
      </c>
      <c r="F956" s="42">
        <v>2212</v>
      </c>
      <c r="G956" s="42">
        <v>729</v>
      </c>
      <c r="H956" s="54">
        <f t="shared" si="0"/>
        <v>0</v>
      </c>
      <c r="I956" s="54">
        <f t="shared" si="1"/>
        <v>0.328526363226679</v>
      </c>
      <c r="J956" s="54">
        <f t="shared" si="2"/>
        <v>1</v>
      </c>
      <c r="K956" s="54">
        <f t="shared" si="3"/>
        <v>0.329566003616637</v>
      </c>
      <c r="L956" s="143">
        <v>21401</v>
      </c>
    </row>
    <row r="957" ht="15" customHeight="1" spans="1:12">
      <c r="A957" s="75"/>
      <c r="B957" s="144" t="s">
        <v>114</v>
      </c>
      <c r="C957" s="42">
        <v>0</v>
      </c>
      <c r="D957" s="42">
        <v>0</v>
      </c>
      <c r="E957" s="42">
        <v>0</v>
      </c>
      <c r="F957" s="42">
        <v>224</v>
      </c>
      <c r="G957" s="42">
        <v>170</v>
      </c>
      <c r="H957" s="54">
        <f t="shared" si="0"/>
        <v>0</v>
      </c>
      <c r="I957" s="54">
        <f t="shared" si="1"/>
        <v>0</v>
      </c>
      <c r="J957" s="54">
        <f t="shared" si="2"/>
        <v>0</v>
      </c>
      <c r="K957" s="54">
        <f t="shared" si="3"/>
        <v>0.758928571428571</v>
      </c>
      <c r="L957" s="143">
        <v>2140101</v>
      </c>
    </row>
    <row r="958" ht="15" customHeight="1" spans="1:12">
      <c r="A958" s="75"/>
      <c r="B958" s="144" t="s">
        <v>115</v>
      </c>
      <c r="C958" s="42">
        <v>0</v>
      </c>
      <c r="D958" s="42">
        <v>0</v>
      </c>
      <c r="E958" s="42">
        <v>0</v>
      </c>
      <c r="F958" s="42">
        <v>0</v>
      </c>
      <c r="G958" s="42">
        <v>0</v>
      </c>
      <c r="H958" s="54">
        <f t="shared" si="0"/>
        <v>0</v>
      </c>
      <c r="I958" s="54">
        <f t="shared" si="1"/>
        <v>0</v>
      </c>
      <c r="J958" s="54">
        <f t="shared" si="2"/>
        <v>0</v>
      </c>
      <c r="K958" s="54">
        <f t="shared" si="3"/>
        <v>0</v>
      </c>
      <c r="L958" s="143">
        <v>2140102</v>
      </c>
    </row>
    <row r="959" ht="15" customHeight="1" spans="1:12">
      <c r="A959" s="75"/>
      <c r="B959" s="144" t="s">
        <v>116</v>
      </c>
      <c r="C959" s="42">
        <v>0</v>
      </c>
      <c r="D959" s="42">
        <v>0</v>
      </c>
      <c r="E959" s="42">
        <v>0</v>
      </c>
      <c r="F959" s="42">
        <v>0</v>
      </c>
      <c r="G959" s="42">
        <v>0</v>
      </c>
      <c r="H959" s="54">
        <f t="shared" si="0"/>
        <v>0</v>
      </c>
      <c r="I959" s="54">
        <f t="shared" si="1"/>
        <v>0</v>
      </c>
      <c r="J959" s="54">
        <f t="shared" si="2"/>
        <v>0</v>
      </c>
      <c r="K959" s="54">
        <f t="shared" si="3"/>
        <v>0</v>
      </c>
      <c r="L959" s="143">
        <v>2140103</v>
      </c>
    </row>
    <row r="960" ht="15" customHeight="1" spans="1:12">
      <c r="A960" s="75"/>
      <c r="B960" s="144" t="s">
        <v>838</v>
      </c>
      <c r="C960" s="42">
        <v>0</v>
      </c>
      <c r="D960" s="42">
        <v>0</v>
      </c>
      <c r="E960" s="42">
        <v>0</v>
      </c>
      <c r="F960" s="42">
        <v>609</v>
      </c>
      <c r="G960" s="42">
        <v>284</v>
      </c>
      <c r="H960" s="54">
        <f t="shared" si="0"/>
        <v>0</v>
      </c>
      <c r="I960" s="54">
        <f t="shared" si="1"/>
        <v>0</v>
      </c>
      <c r="J960" s="54">
        <f t="shared" si="2"/>
        <v>0</v>
      </c>
      <c r="K960" s="54">
        <f t="shared" si="3"/>
        <v>0.466338259441708</v>
      </c>
      <c r="L960" s="143">
        <v>2140104</v>
      </c>
    </row>
    <row r="961" ht="15" customHeight="1" spans="1:12">
      <c r="A961" s="75"/>
      <c r="B961" s="144" t="s">
        <v>839</v>
      </c>
      <c r="C961" s="42">
        <v>0</v>
      </c>
      <c r="D961" s="42">
        <v>0</v>
      </c>
      <c r="E961" s="42">
        <v>0</v>
      </c>
      <c r="F961" s="42">
        <v>1375</v>
      </c>
      <c r="G961" s="42">
        <v>269</v>
      </c>
      <c r="H961" s="54">
        <f t="shared" si="0"/>
        <v>0</v>
      </c>
      <c r="I961" s="54">
        <f t="shared" si="1"/>
        <v>0</v>
      </c>
      <c r="J961" s="54">
        <f t="shared" si="2"/>
        <v>0</v>
      </c>
      <c r="K961" s="54">
        <f t="shared" si="3"/>
        <v>0.195636363636364</v>
      </c>
      <c r="L961" s="143">
        <v>2140106</v>
      </c>
    </row>
    <row r="962" ht="15" customHeight="1" spans="1:12">
      <c r="A962" s="75"/>
      <c r="B962" s="144" t="s">
        <v>840</v>
      </c>
      <c r="C962" s="42">
        <v>0</v>
      </c>
      <c r="D962" s="42">
        <v>0</v>
      </c>
      <c r="E962" s="42">
        <v>0</v>
      </c>
      <c r="F962" s="42">
        <v>0</v>
      </c>
      <c r="G962" s="42">
        <v>0</v>
      </c>
      <c r="H962" s="54">
        <f t="shared" si="0"/>
        <v>0</v>
      </c>
      <c r="I962" s="54">
        <f t="shared" si="1"/>
        <v>0</v>
      </c>
      <c r="J962" s="54">
        <f t="shared" si="2"/>
        <v>0</v>
      </c>
      <c r="K962" s="54">
        <f t="shared" si="3"/>
        <v>0</v>
      </c>
      <c r="L962" s="143">
        <v>2140109</v>
      </c>
    </row>
    <row r="963" ht="15" customHeight="1" spans="1:12">
      <c r="A963" s="75"/>
      <c r="B963" s="144" t="s">
        <v>841</v>
      </c>
      <c r="C963" s="42">
        <v>0</v>
      </c>
      <c r="D963" s="42">
        <v>0</v>
      </c>
      <c r="E963" s="42">
        <v>0</v>
      </c>
      <c r="F963" s="42">
        <v>0</v>
      </c>
      <c r="G963" s="42">
        <v>0</v>
      </c>
      <c r="H963" s="54">
        <f t="shared" si="0"/>
        <v>0</v>
      </c>
      <c r="I963" s="54">
        <f t="shared" si="1"/>
        <v>0</v>
      </c>
      <c r="J963" s="54">
        <f t="shared" si="2"/>
        <v>0</v>
      </c>
      <c r="K963" s="54">
        <f t="shared" si="3"/>
        <v>0</v>
      </c>
      <c r="L963" s="143">
        <v>2140110</v>
      </c>
    </row>
    <row r="964" ht="15" customHeight="1" spans="1:12">
      <c r="A964" s="75"/>
      <c r="B964" s="144" t="s">
        <v>842</v>
      </c>
      <c r="C964" s="42">
        <v>0</v>
      </c>
      <c r="D964" s="42">
        <v>0</v>
      </c>
      <c r="E964" s="42">
        <v>0</v>
      </c>
      <c r="F964" s="42">
        <v>0</v>
      </c>
      <c r="G964" s="42">
        <v>0</v>
      </c>
      <c r="H964" s="54">
        <f t="shared" si="0"/>
        <v>0</v>
      </c>
      <c r="I964" s="54">
        <f t="shared" si="1"/>
        <v>0</v>
      </c>
      <c r="J964" s="54">
        <f t="shared" si="2"/>
        <v>0</v>
      </c>
      <c r="K964" s="54">
        <f t="shared" si="3"/>
        <v>0</v>
      </c>
      <c r="L964" s="143">
        <v>2140111</v>
      </c>
    </row>
    <row r="965" ht="15" customHeight="1" spans="1:12">
      <c r="A965" s="75"/>
      <c r="B965" s="144" t="s">
        <v>843</v>
      </c>
      <c r="C965" s="42">
        <v>0</v>
      </c>
      <c r="D965" s="42">
        <v>0</v>
      </c>
      <c r="E965" s="42">
        <v>0</v>
      </c>
      <c r="F965" s="42">
        <v>4</v>
      </c>
      <c r="G965" s="42">
        <v>6</v>
      </c>
      <c r="H965" s="54">
        <f t="shared" si="0"/>
        <v>0</v>
      </c>
      <c r="I965" s="54">
        <f t="shared" si="1"/>
        <v>0</v>
      </c>
      <c r="J965" s="54">
        <f t="shared" si="2"/>
        <v>0</v>
      </c>
      <c r="K965" s="54">
        <f t="shared" si="3"/>
        <v>1.5</v>
      </c>
      <c r="L965" s="143">
        <v>2140112</v>
      </c>
    </row>
    <row r="966" ht="15" customHeight="1" spans="1:12">
      <c r="A966" s="75"/>
      <c r="B966" s="144" t="s">
        <v>844</v>
      </c>
      <c r="C966" s="42">
        <v>0</v>
      </c>
      <c r="D966" s="42">
        <v>0</v>
      </c>
      <c r="E966" s="42">
        <v>0</v>
      </c>
      <c r="F966" s="42">
        <v>0</v>
      </c>
      <c r="G966" s="42">
        <v>0</v>
      </c>
      <c r="H966" s="54">
        <f t="shared" si="0"/>
        <v>0</v>
      </c>
      <c r="I966" s="54">
        <f t="shared" si="1"/>
        <v>0</v>
      </c>
      <c r="J966" s="54">
        <f t="shared" si="2"/>
        <v>0</v>
      </c>
      <c r="K966" s="54">
        <f t="shared" si="3"/>
        <v>0</v>
      </c>
      <c r="L966" s="143">
        <v>2140114</v>
      </c>
    </row>
    <row r="967" ht="15" customHeight="1" spans="1:12">
      <c r="A967" s="75"/>
      <c r="B967" s="144" t="s">
        <v>845</v>
      </c>
      <c r="C967" s="42">
        <v>0</v>
      </c>
      <c r="D967" s="42">
        <v>0</v>
      </c>
      <c r="E967" s="42">
        <v>0</v>
      </c>
      <c r="F967" s="42">
        <v>0</v>
      </c>
      <c r="G967" s="42">
        <v>0</v>
      </c>
      <c r="H967" s="54">
        <f t="shared" si="0"/>
        <v>0</v>
      </c>
      <c r="I967" s="54">
        <f t="shared" si="1"/>
        <v>0</v>
      </c>
      <c r="J967" s="54">
        <f t="shared" si="2"/>
        <v>0</v>
      </c>
      <c r="K967" s="54">
        <f t="shared" si="3"/>
        <v>0</v>
      </c>
      <c r="L967" s="143">
        <v>2140122</v>
      </c>
    </row>
    <row r="968" ht="15" customHeight="1" spans="1:12">
      <c r="A968" s="75"/>
      <c r="B968" s="144" t="s">
        <v>846</v>
      </c>
      <c r="C968" s="42">
        <v>0</v>
      </c>
      <c r="D968" s="42">
        <v>0</v>
      </c>
      <c r="E968" s="42">
        <v>0</v>
      </c>
      <c r="F968" s="42">
        <v>0</v>
      </c>
      <c r="G968" s="42">
        <v>0</v>
      </c>
      <c r="H968" s="54">
        <f t="shared" si="0"/>
        <v>0</v>
      </c>
      <c r="I968" s="54">
        <f t="shared" si="1"/>
        <v>0</v>
      </c>
      <c r="J968" s="54">
        <f t="shared" si="2"/>
        <v>0</v>
      </c>
      <c r="K968" s="54">
        <f t="shared" si="3"/>
        <v>0</v>
      </c>
      <c r="L968" s="143">
        <v>2140123</v>
      </c>
    </row>
    <row r="969" ht="15" customHeight="1" spans="1:12">
      <c r="A969" s="75"/>
      <c r="B969" s="144" t="s">
        <v>847</v>
      </c>
      <c r="C969" s="42">
        <v>0</v>
      </c>
      <c r="D969" s="42">
        <v>0</v>
      </c>
      <c r="E969" s="42">
        <v>0</v>
      </c>
      <c r="F969" s="42">
        <v>0</v>
      </c>
      <c r="G969" s="42">
        <v>0</v>
      </c>
      <c r="H969" s="54">
        <f t="shared" si="0"/>
        <v>0</v>
      </c>
      <c r="I969" s="54">
        <f t="shared" si="1"/>
        <v>0</v>
      </c>
      <c r="J969" s="54">
        <f t="shared" si="2"/>
        <v>0</v>
      </c>
      <c r="K969" s="54">
        <f t="shared" si="3"/>
        <v>0</v>
      </c>
      <c r="L969" s="143">
        <v>2140127</v>
      </c>
    </row>
    <row r="970" ht="15" customHeight="1" spans="1:12">
      <c r="A970" s="75"/>
      <c r="B970" s="144" t="s">
        <v>848</v>
      </c>
      <c r="C970" s="42">
        <v>0</v>
      </c>
      <c r="D970" s="42">
        <v>0</v>
      </c>
      <c r="E970" s="42">
        <v>0</v>
      </c>
      <c r="F970" s="42">
        <v>0</v>
      </c>
      <c r="G970" s="42">
        <v>0</v>
      </c>
      <c r="H970" s="54">
        <f t="shared" si="0"/>
        <v>0</v>
      </c>
      <c r="I970" s="54">
        <f t="shared" si="1"/>
        <v>0</v>
      </c>
      <c r="J970" s="54">
        <f t="shared" si="2"/>
        <v>0</v>
      </c>
      <c r="K970" s="54">
        <f t="shared" si="3"/>
        <v>0</v>
      </c>
      <c r="L970" s="143">
        <v>2140128</v>
      </c>
    </row>
    <row r="971" ht="15" customHeight="1" spans="1:12">
      <c r="A971" s="75"/>
      <c r="B971" s="144" t="s">
        <v>849</v>
      </c>
      <c r="C971" s="42">
        <v>0</v>
      </c>
      <c r="D971" s="42">
        <v>0</v>
      </c>
      <c r="E971" s="42">
        <v>0</v>
      </c>
      <c r="F971" s="42">
        <v>0</v>
      </c>
      <c r="G971" s="42">
        <v>0</v>
      </c>
      <c r="H971" s="54">
        <f t="shared" si="0"/>
        <v>0</v>
      </c>
      <c r="I971" s="54">
        <f t="shared" si="1"/>
        <v>0</v>
      </c>
      <c r="J971" s="54">
        <f t="shared" si="2"/>
        <v>0</v>
      </c>
      <c r="K971" s="54">
        <f t="shared" si="3"/>
        <v>0</v>
      </c>
      <c r="L971" s="143">
        <v>2140129</v>
      </c>
    </row>
    <row r="972" ht="15" customHeight="1" spans="1:12">
      <c r="A972" s="75"/>
      <c r="B972" s="144" t="s">
        <v>850</v>
      </c>
      <c r="C972" s="42">
        <v>0</v>
      </c>
      <c r="D972" s="42">
        <v>0</v>
      </c>
      <c r="E972" s="42">
        <v>0</v>
      </c>
      <c r="F972" s="42">
        <v>0</v>
      </c>
      <c r="G972" s="42">
        <v>0</v>
      </c>
      <c r="H972" s="54">
        <f t="shared" si="0"/>
        <v>0</v>
      </c>
      <c r="I972" s="54">
        <f t="shared" si="1"/>
        <v>0</v>
      </c>
      <c r="J972" s="54">
        <f t="shared" si="2"/>
        <v>0</v>
      </c>
      <c r="K972" s="54">
        <f t="shared" si="3"/>
        <v>0</v>
      </c>
      <c r="L972" s="143">
        <v>2140130</v>
      </c>
    </row>
    <row r="973" ht="15" customHeight="1" spans="1:12">
      <c r="A973" s="75"/>
      <c r="B973" s="144" t="s">
        <v>851</v>
      </c>
      <c r="C973" s="42">
        <v>0</v>
      </c>
      <c r="D973" s="42">
        <v>0</v>
      </c>
      <c r="E973" s="42">
        <v>0</v>
      </c>
      <c r="F973" s="42">
        <v>0</v>
      </c>
      <c r="G973" s="42">
        <v>0</v>
      </c>
      <c r="H973" s="54">
        <f t="shared" si="0"/>
        <v>0</v>
      </c>
      <c r="I973" s="54">
        <f t="shared" si="1"/>
        <v>0</v>
      </c>
      <c r="J973" s="54">
        <f t="shared" si="2"/>
        <v>0</v>
      </c>
      <c r="K973" s="54">
        <f t="shared" si="3"/>
        <v>0</v>
      </c>
      <c r="L973" s="143">
        <v>2140131</v>
      </c>
    </row>
    <row r="974" ht="15" customHeight="1" spans="1:12">
      <c r="A974" s="75"/>
      <c r="B974" s="144" t="s">
        <v>852</v>
      </c>
      <c r="C974" s="42">
        <v>0</v>
      </c>
      <c r="D974" s="42">
        <v>0</v>
      </c>
      <c r="E974" s="42">
        <v>0</v>
      </c>
      <c r="F974" s="42">
        <v>0</v>
      </c>
      <c r="G974" s="42">
        <v>0</v>
      </c>
      <c r="H974" s="54">
        <f t="shared" si="0"/>
        <v>0</v>
      </c>
      <c r="I974" s="54">
        <f t="shared" si="1"/>
        <v>0</v>
      </c>
      <c r="J974" s="54">
        <f t="shared" si="2"/>
        <v>0</v>
      </c>
      <c r="K974" s="54">
        <f t="shared" si="3"/>
        <v>0</v>
      </c>
      <c r="L974" s="143">
        <v>2140133</v>
      </c>
    </row>
    <row r="975" ht="15" customHeight="1" spans="1:12">
      <c r="A975" s="75"/>
      <c r="B975" s="144" t="s">
        <v>853</v>
      </c>
      <c r="C975" s="42">
        <v>0</v>
      </c>
      <c r="D975" s="42">
        <v>0</v>
      </c>
      <c r="E975" s="42">
        <v>0</v>
      </c>
      <c r="F975" s="42">
        <v>0</v>
      </c>
      <c r="G975" s="42">
        <v>0</v>
      </c>
      <c r="H975" s="54">
        <f t="shared" si="0"/>
        <v>0</v>
      </c>
      <c r="I975" s="54">
        <f t="shared" si="1"/>
        <v>0</v>
      </c>
      <c r="J975" s="54">
        <f t="shared" si="2"/>
        <v>0</v>
      </c>
      <c r="K975" s="54">
        <f t="shared" si="3"/>
        <v>0</v>
      </c>
      <c r="L975" s="143">
        <v>2140136</v>
      </c>
    </row>
    <row r="976" ht="15" customHeight="1" spans="1:12">
      <c r="A976" s="75"/>
      <c r="B976" s="144" t="s">
        <v>854</v>
      </c>
      <c r="C976" s="42">
        <v>0</v>
      </c>
      <c r="D976" s="42">
        <v>0</v>
      </c>
      <c r="E976" s="42">
        <v>0</v>
      </c>
      <c r="F976" s="42">
        <v>0</v>
      </c>
      <c r="G976" s="42">
        <v>0</v>
      </c>
      <c r="H976" s="54">
        <f t="shared" si="0"/>
        <v>0</v>
      </c>
      <c r="I976" s="54">
        <f t="shared" si="1"/>
        <v>0</v>
      </c>
      <c r="J976" s="54">
        <f t="shared" si="2"/>
        <v>0</v>
      </c>
      <c r="K976" s="54">
        <f t="shared" si="3"/>
        <v>0</v>
      </c>
      <c r="L976" s="143">
        <v>2140138</v>
      </c>
    </row>
    <row r="977" ht="15" customHeight="1" spans="1:12">
      <c r="A977" s="75"/>
      <c r="B977" s="144" t="s">
        <v>855</v>
      </c>
      <c r="C977" s="42">
        <v>0</v>
      </c>
      <c r="D977" s="42">
        <v>0</v>
      </c>
      <c r="E977" s="42">
        <v>0</v>
      </c>
      <c r="F977" s="42">
        <v>0</v>
      </c>
      <c r="G977" s="42">
        <v>0</v>
      </c>
      <c r="H977" s="54">
        <f t="shared" si="0"/>
        <v>0</v>
      </c>
      <c r="I977" s="54">
        <f t="shared" si="1"/>
        <v>0</v>
      </c>
      <c r="J977" s="54">
        <f t="shared" si="2"/>
        <v>0</v>
      </c>
      <c r="K977" s="54">
        <f t="shared" si="3"/>
        <v>0</v>
      </c>
      <c r="L977" s="143">
        <v>2140199</v>
      </c>
    </row>
    <row r="978" ht="15" customHeight="1" spans="1:12">
      <c r="A978" s="75"/>
      <c r="B978" s="144" t="s">
        <v>856</v>
      </c>
      <c r="C978" s="42">
        <v>0</v>
      </c>
      <c r="D978" s="42">
        <v>0</v>
      </c>
      <c r="E978" s="42">
        <v>0</v>
      </c>
      <c r="F978" s="42">
        <v>0</v>
      </c>
      <c r="G978" s="42">
        <v>0</v>
      </c>
      <c r="H978" s="54">
        <f t="shared" si="0"/>
        <v>0</v>
      </c>
      <c r="I978" s="54">
        <f t="shared" si="1"/>
        <v>0</v>
      </c>
      <c r="J978" s="54">
        <f t="shared" si="2"/>
        <v>0</v>
      </c>
      <c r="K978" s="54">
        <f t="shared" si="3"/>
        <v>0</v>
      </c>
      <c r="L978" s="143">
        <v>21402</v>
      </c>
    </row>
    <row r="979" ht="15" customHeight="1" spans="1:12">
      <c r="A979" s="75"/>
      <c r="B979" s="144" t="s">
        <v>114</v>
      </c>
      <c r="C979" s="42">
        <v>0</v>
      </c>
      <c r="D979" s="42">
        <v>0</v>
      </c>
      <c r="E979" s="42">
        <v>0</v>
      </c>
      <c r="F979" s="42">
        <v>0</v>
      </c>
      <c r="G979" s="42">
        <v>0</v>
      </c>
      <c r="H979" s="54">
        <f t="shared" si="0"/>
        <v>0</v>
      </c>
      <c r="I979" s="54">
        <f t="shared" si="1"/>
        <v>0</v>
      </c>
      <c r="J979" s="54">
        <f t="shared" si="2"/>
        <v>0</v>
      </c>
      <c r="K979" s="54">
        <f t="shared" si="3"/>
        <v>0</v>
      </c>
      <c r="L979" s="143">
        <v>2140201</v>
      </c>
    </row>
    <row r="980" ht="15" customHeight="1" spans="1:12">
      <c r="A980" s="75"/>
      <c r="B980" s="144" t="s">
        <v>115</v>
      </c>
      <c r="C980" s="42">
        <v>0</v>
      </c>
      <c r="D980" s="42">
        <v>0</v>
      </c>
      <c r="E980" s="42">
        <v>0</v>
      </c>
      <c r="F980" s="42">
        <v>0</v>
      </c>
      <c r="G980" s="42">
        <v>0</v>
      </c>
      <c r="H980" s="54">
        <f t="shared" si="0"/>
        <v>0</v>
      </c>
      <c r="I980" s="54">
        <f t="shared" si="1"/>
        <v>0</v>
      </c>
      <c r="J980" s="54">
        <f t="shared" si="2"/>
        <v>0</v>
      </c>
      <c r="K980" s="54">
        <f t="shared" si="3"/>
        <v>0</v>
      </c>
      <c r="L980" s="143">
        <v>2140202</v>
      </c>
    </row>
    <row r="981" ht="15" customHeight="1" spans="1:12">
      <c r="A981" s="75"/>
      <c r="B981" s="144" t="s">
        <v>116</v>
      </c>
      <c r="C981" s="42">
        <v>0</v>
      </c>
      <c r="D981" s="42">
        <v>0</v>
      </c>
      <c r="E981" s="42">
        <v>0</v>
      </c>
      <c r="F981" s="42">
        <v>0</v>
      </c>
      <c r="G981" s="42">
        <v>0</v>
      </c>
      <c r="H981" s="54">
        <f t="shared" si="0"/>
        <v>0</v>
      </c>
      <c r="I981" s="54">
        <f t="shared" si="1"/>
        <v>0</v>
      </c>
      <c r="J981" s="54">
        <f t="shared" si="2"/>
        <v>0</v>
      </c>
      <c r="K981" s="54">
        <f t="shared" si="3"/>
        <v>0</v>
      </c>
      <c r="L981" s="143">
        <v>2140203</v>
      </c>
    </row>
    <row r="982" ht="15" customHeight="1" spans="1:12">
      <c r="A982" s="75"/>
      <c r="B982" s="144" t="s">
        <v>857</v>
      </c>
      <c r="C982" s="42">
        <v>0</v>
      </c>
      <c r="D982" s="42">
        <v>0</v>
      </c>
      <c r="E982" s="42">
        <v>0</v>
      </c>
      <c r="F982" s="42">
        <v>0</v>
      </c>
      <c r="G982" s="42">
        <v>0</v>
      </c>
      <c r="H982" s="54">
        <f t="shared" si="0"/>
        <v>0</v>
      </c>
      <c r="I982" s="54">
        <f t="shared" si="1"/>
        <v>0</v>
      </c>
      <c r="J982" s="54">
        <f t="shared" si="2"/>
        <v>0</v>
      </c>
      <c r="K982" s="54">
        <f t="shared" si="3"/>
        <v>0</v>
      </c>
      <c r="L982" s="143">
        <v>2140204</v>
      </c>
    </row>
    <row r="983" ht="15" customHeight="1" spans="1:12">
      <c r="A983" s="75"/>
      <c r="B983" s="144" t="s">
        <v>858</v>
      </c>
      <c r="C983" s="42">
        <v>0</v>
      </c>
      <c r="D983" s="42">
        <v>0</v>
      </c>
      <c r="E983" s="42">
        <v>0</v>
      </c>
      <c r="F983" s="42">
        <v>0</v>
      </c>
      <c r="G983" s="42">
        <v>0</v>
      </c>
      <c r="H983" s="54">
        <f t="shared" si="0"/>
        <v>0</v>
      </c>
      <c r="I983" s="54">
        <f t="shared" si="1"/>
        <v>0</v>
      </c>
      <c r="J983" s="54">
        <f t="shared" si="2"/>
        <v>0</v>
      </c>
      <c r="K983" s="54">
        <f t="shared" si="3"/>
        <v>0</v>
      </c>
      <c r="L983" s="143">
        <v>2140205</v>
      </c>
    </row>
    <row r="984" ht="15" customHeight="1" spans="1:12">
      <c r="A984" s="75"/>
      <c r="B984" s="144" t="s">
        <v>859</v>
      </c>
      <c r="C984" s="42">
        <v>0</v>
      </c>
      <c r="D984" s="42">
        <v>0</v>
      </c>
      <c r="E984" s="42">
        <v>0</v>
      </c>
      <c r="F984" s="42">
        <v>0</v>
      </c>
      <c r="G984" s="42">
        <v>0</v>
      </c>
      <c r="H984" s="54">
        <f t="shared" si="0"/>
        <v>0</v>
      </c>
      <c r="I984" s="54">
        <f t="shared" si="1"/>
        <v>0</v>
      </c>
      <c r="J984" s="54">
        <f t="shared" si="2"/>
        <v>0</v>
      </c>
      <c r="K984" s="54">
        <f t="shared" si="3"/>
        <v>0</v>
      </c>
      <c r="L984" s="143">
        <v>2140206</v>
      </c>
    </row>
    <row r="985" ht="15" customHeight="1" spans="1:12">
      <c r="A985" s="75"/>
      <c r="B985" s="144" t="s">
        <v>860</v>
      </c>
      <c r="C985" s="42">
        <v>0</v>
      </c>
      <c r="D985" s="42">
        <v>0</v>
      </c>
      <c r="E985" s="42">
        <v>0</v>
      </c>
      <c r="F985" s="42">
        <v>0</v>
      </c>
      <c r="G985" s="42">
        <v>0</v>
      </c>
      <c r="H985" s="54">
        <f t="shared" si="0"/>
        <v>0</v>
      </c>
      <c r="I985" s="54">
        <f t="shared" si="1"/>
        <v>0</v>
      </c>
      <c r="J985" s="54">
        <f t="shared" si="2"/>
        <v>0</v>
      </c>
      <c r="K985" s="54">
        <f t="shared" si="3"/>
        <v>0</v>
      </c>
      <c r="L985" s="143">
        <v>2140207</v>
      </c>
    </row>
    <row r="986" ht="15" customHeight="1" spans="1:12">
      <c r="A986" s="75"/>
      <c r="B986" s="144" t="s">
        <v>861</v>
      </c>
      <c r="C986" s="42">
        <v>0</v>
      </c>
      <c r="D986" s="42">
        <v>0</v>
      </c>
      <c r="E986" s="42">
        <v>0</v>
      </c>
      <c r="F986" s="42">
        <v>0</v>
      </c>
      <c r="G986" s="42">
        <v>0</v>
      </c>
      <c r="H986" s="54">
        <f t="shared" si="0"/>
        <v>0</v>
      </c>
      <c r="I986" s="54">
        <f t="shared" si="1"/>
        <v>0</v>
      </c>
      <c r="J986" s="54">
        <f t="shared" si="2"/>
        <v>0</v>
      </c>
      <c r="K986" s="54">
        <f t="shared" si="3"/>
        <v>0</v>
      </c>
      <c r="L986" s="143">
        <v>2140208</v>
      </c>
    </row>
    <row r="987" ht="15" customHeight="1" spans="1:12">
      <c r="A987" s="75"/>
      <c r="B987" s="144" t="s">
        <v>862</v>
      </c>
      <c r="C987" s="42">
        <v>0</v>
      </c>
      <c r="D987" s="42">
        <v>0</v>
      </c>
      <c r="E987" s="42">
        <v>0</v>
      </c>
      <c r="F987" s="42">
        <v>0</v>
      </c>
      <c r="G987" s="42">
        <v>0</v>
      </c>
      <c r="H987" s="54">
        <f t="shared" si="0"/>
        <v>0</v>
      </c>
      <c r="I987" s="54">
        <f t="shared" si="1"/>
        <v>0</v>
      </c>
      <c r="J987" s="54">
        <f t="shared" si="2"/>
        <v>0</v>
      </c>
      <c r="K987" s="54">
        <f t="shared" si="3"/>
        <v>0</v>
      </c>
      <c r="L987" s="143">
        <v>2140299</v>
      </c>
    </row>
    <row r="988" ht="15" customHeight="1" spans="1:12">
      <c r="A988" s="75"/>
      <c r="B988" s="144" t="s">
        <v>863</v>
      </c>
      <c r="C988" s="42">
        <v>0</v>
      </c>
      <c r="D988" s="42">
        <v>0</v>
      </c>
      <c r="E988" s="42">
        <v>0</v>
      </c>
      <c r="F988" s="42">
        <v>0</v>
      </c>
      <c r="G988" s="42">
        <v>0</v>
      </c>
      <c r="H988" s="54">
        <f t="shared" si="0"/>
        <v>0</v>
      </c>
      <c r="I988" s="54">
        <f t="shared" si="1"/>
        <v>0</v>
      </c>
      <c r="J988" s="54">
        <f t="shared" si="2"/>
        <v>0</v>
      </c>
      <c r="K988" s="54">
        <f t="shared" si="3"/>
        <v>0</v>
      </c>
      <c r="L988" s="143">
        <v>21403</v>
      </c>
    </row>
    <row r="989" ht="15" customHeight="1" spans="1:12">
      <c r="A989" s="75"/>
      <c r="B989" s="144" t="s">
        <v>114</v>
      </c>
      <c r="C989" s="42">
        <v>0</v>
      </c>
      <c r="D989" s="42">
        <v>0</v>
      </c>
      <c r="E989" s="42">
        <v>0</v>
      </c>
      <c r="F989" s="42">
        <v>0</v>
      </c>
      <c r="G989" s="42">
        <v>0</v>
      </c>
      <c r="H989" s="54">
        <f t="shared" si="0"/>
        <v>0</v>
      </c>
      <c r="I989" s="54">
        <f t="shared" si="1"/>
        <v>0</v>
      </c>
      <c r="J989" s="54">
        <f t="shared" si="2"/>
        <v>0</v>
      </c>
      <c r="K989" s="54">
        <f t="shared" si="3"/>
        <v>0</v>
      </c>
      <c r="L989" s="143">
        <v>2140301</v>
      </c>
    </row>
    <row r="990" ht="15" customHeight="1" spans="1:12">
      <c r="A990" s="75"/>
      <c r="B990" s="144" t="s">
        <v>115</v>
      </c>
      <c r="C990" s="42">
        <v>0</v>
      </c>
      <c r="D990" s="42">
        <v>0</v>
      </c>
      <c r="E990" s="42">
        <v>0</v>
      </c>
      <c r="F990" s="42">
        <v>0</v>
      </c>
      <c r="G990" s="42">
        <v>0</v>
      </c>
      <c r="H990" s="54">
        <f t="shared" si="0"/>
        <v>0</v>
      </c>
      <c r="I990" s="54">
        <f t="shared" si="1"/>
        <v>0</v>
      </c>
      <c r="J990" s="54">
        <f t="shared" si="2"/>
        <v>0</v>
      </c>
      <c r="K990" s="54">
        <f t="shared" si="3"/>
        <v>0</v>
      </c>
      <c r="L990" s="143">
        <v>2140302</v>
      </c>
    </row>
    <row r="991" ht="15" customHeight="1" spans="1:12">
      <c r="A991" s="75"/>
      <c r="B991" s="144" t="s">
        <v>116</v>
      </c>
      <c r="C991" s="42">
        <v>0</v>
      </c>
      <c r="D991" s="42">
        <v>0</v>
      </c>
      <c r="E991" s="42">
        <v>0</v>
      </c>
      <c r="F991" s="42">
        <v>0</v>
      </c>
      <c r="G991" s="42">
        <v>0</v>
      </c>
      <c r="H991" s="54">
        <f t="shared" si="0"/>
        <v>0</v>
      </c>
      <c r="I991" s="54">
        <f t="shared" si="1"/>
        <v>0</v>
      </c>
      <c r="J991" s="54">
        <f t="shared" si="2"/>
        <v>0</v>
      </c>
      <c r="K991" s="54">
        <f t="shared" si="3"/>
        <v>0</v>
      </c>
      <c r="L991" s="143">
        <v>2140303</v>
      </c>
    </row>
    <row r="992" ht="15" customHeight="1" spans="1:12">
      <c r="A992" s="75"/>
      <c r="B992" s="144" t="s">
        <v>864</v>
      </c>
      <c r="C992" s="42">
        <v>0</v>
      </c>
      <c r="D992" s="42">
        <v>0</v>
      </c>
      <c r="E992" s="42">
        <v>0</v>
      </c>
      <c r="F992" s="42">
        <v>0</v>
      </c>
      <c r="G992" s="42">
        <v>0</v>
      </c>
      <c r="H992" s="54">
        <f t="shared" si="0"/>
        <v>0</v>
      </c>
      <c r="I992" s="54">
        <f t="shared" si="1"/>
        <v>0</v>
      </c>
      <c r="J992" s="54">
        <f t="shared" si="2"/>
        <v>0</v>
      </c>
      <c r="K992" s="54">
        <f t="shared" si="3"/>
        <v>0</v>
      </c>
      <c r="L992" s="143">
        <v>2140304</v>
      </c>
    </row>
    <row r="993" ht="15" customHeight="1" spans="1:12">
      <c r="A993" s="75"/>
      <c r="B993" s="144" t="s">
        <v>865</v>
      </c>
      <c r="C993" s="42">
        <v>0</v>
      </c>
      <c r="D993" s="42">
        <v>0</v>
      </c>
      <c r="E993" s="42">
        <v>0</v>
      </c>
      <c r="F993" s="42">
        <v>0</v>
      </c>
      <c r="G993" s="42">
        <v>0</v>
      </c>
      <c r="H993" s="54">
        <f t="shared" si="0"/>
        <v>0</v>
      </c>
      <c r="I993" s="54">
        <f t="shared" si="1"/>
        <v>0</v>
      </c>
      <c r="J993" s="54">
        <f t="shared" si="2"/>
        <v>0</v>
      </c>
      <c r="K993" s="54">
        <f t="shared" si="3"/>
        <v>0</v>
      </c>
      <c r="L993" s="143">
        <v>2140305</v>
      </c>
    </row>
    <row r="994" ht="15" customHeight="1" spans="1:12">
      <c r="A994" s="75"/>
      <c r="B994" s="144" t="s">
        <v>866</v>
      </c>
      <c r="C994" s="42">
        <v>0</v>
      </c>
      <c r="D994" s="42">
        <v>0</v>
      </c>
      <c r="E994" s="42">
        <v>0</v>
      </c>
      <c r="F994" s="42">
        <v>0</v>
      </c>
      <c r="G994" s="42">
        <v>0</v>
      </c>
      <c r="H994" s="54">
        <f t="shared" si="0"/>
        <v>0</v>
      </c>
      <c r="I994" s="54">
        <f t="shared" si="1"/>
        <v>0</v>
      </c>
      <c r="J994" s="54">
        <f t="shared" si="2"/>
        <v>0</v>
      </c>
      <c r="K994" s="54">
        <f t="shared" si="3"/>
        <v>0</v>
      </c>
      <c r="L994" s="143">
        <v>2140306</v>
      </c>
    </row>
    <row r="995" ht="15" customHeight="1" spans="1:12">
      <c r="A995" s="75"/>
      <c r="B995" s="144" t="s">
        <v>867</v>
      </c>
      <c r="C995" s="42">
        <v>0</v>
      </c>
      <c r="D995" s="42">
        <v>0</v>
      </c>
      <c r="E995" s="42">
        <v>0</v>
      </c>
      <c r="F995" s="42">
        <v>0</v>
      </c>
      <c r="G995" s="42">
        <v>0</v>
      </c>
      <c r="H995" s="54">
        <f t="shared" si="0"/>
        <v>0</v>
      </c>
      <c r="I995" s="54">
        <f t="shared" si="1"/>
        <v>0</v>
      </c>
      <c r="J995" s="54">
        <f t="shared" si="2"/>
        <v>0</v>
      </c>
      <c r="K995" s="54">
        <f t="shared" si="3"/>
        <v>0</v>
      </c>
      <c r="L995" s="143">
        <v>2140307</v>
      </c>
    </row>
    <row r="996" ht="15" customHeight="1" spans="1:12">
      <c r="A996" s="75"/>
      <c r="B996" s="144" t="s">
        <v>868</v>
      </c>
      <c r="C996" s="42">
        <v>0</v>
      </c>
      <c r="D996" s="42">
        <v>0</v>
      </c>
      <c r="E996" s="42">
        <v>0</v>
      </c>
      <c r="F996" s="42">
        <v>0</v>
      </c>
      <c r="G996" s="42">
        <v>0</v>
      </c>
      <c r="H996" s="54">
        <f t="shared" si="0"/>
        <v>0</v>
      </c>
      <c r="I996" s="54">
        <f t="shared" si="1"/>
        <v>0</v>
      </c>
      <c r="J996" s="54">
        <f t="shared" si="2"/>
        <v>0</v>
      </c>
      <c r="K996" s="54">
        <f t="shared" si="3"/>
        <v>0</v>
      </c>
      <c r="L996" s="143">
        <v>2140308</v>
      </c>
    </row>
    <row r="997" ht="15" customHeight="1" spans="1:12">
      <c r="A997" s="75"/>
      <c r="B997" s="144" t="s">
        <v>869</v>
      </c>
      <c r="C997" s="42">
        <v>0</v>
      </c>
      <c r="D997" s="42">
        <v>0</v>
      </c>
      <c r="E997" s="42">
        <v>0</v>
      </c>
      <c r="F997" s="42">
        <v>0</v>
      </c>
      <c r="G997" s="42">
        <v>0</v>
      </c>
      <c r="H997" s="54">
        <f t="shared" si="0"/>
        <v>0</v>
      </c>
      <c r="I997" s="54">
        <f t="shared" si="1"/>
        <v>0</v>
      </c>
      <c r="J997" s="54">
        <f t="shared" si="2"/>
        <v>0</v>
      </c>
      <c r="K997" s="54">
        <f t="shared" si="3"/>
        <v>0</v>
      </c>
      <c r="L997" s="143">
        <v>2140399</v>
      </c>
    </row>
    <row r="998" ht="15" customHeight="1" spans="1:12">
      <c r="A998" s="75"/>
      <c r="B998" s="144" t="s">
        <v>870</v>
      </c>
      <c r="C998" s="42">
        <v>0</v>
      </c>
      <c r="D998" s="42">
        <v>0</v>
      </c>
      <c r="E998" s="42">
        <v>0</v>
      </c>
      <c r="F998" s="42">
        <v>0</v>
      </c>
      <c r="G998" s="42">
        <v>0</v>
      </c>
      <c r="H998" s="54">
        <f t="shared" si="0"/>
        <v>0</v>
      </c>
      <c r="I998" s="54">
        <f t="shared" si="1"/>
        <v>0</v>
      </c>
      <c r="J998" s="54">
        <f t="shared" si="2"/>
        <v>0</v>
      </c>
      <c r="K998" s="54">
        <f t="shared" si="3"/>
        <v>0</v>
      </c>
      <c r="L998" s="143">
        <v>21405</v>
      </c>
    </row>
    <row r="999" ht="15" customHeight="1" spans="1:12">
      <c r="A999" s="75"/>
      <c r="B999" s="144" t="s">
        <v>114</v>
      </c>
      <c r="C999" s="42">
        <v>0</v>
      </c>
      <c r="D999" s="42">
        <v>0</v>
      </c>
      <c r="E999" s="42">
        <v>0</v>
      </c>
      <c r="F999" s="42">
        <v>0</v>
      </c>
      <c r="G999" s="42">
        <v>0</v>
      </c>
      <c r="H999" s="54">
        <f t="shared" si="0"/>
        <v>0</v>
      </c>
      <c r="I999" s="54">
        <f t="shared" si="1"/>
        <v>0</v>
      </c>
      <c r="J999" s="54">
        <f t="shared" si="2"/>
        <v>0</v>
      </c>
      <c r="K999" s="54">
        <f t="shared" si="3"/>
        <v>0</v>
      </c>
      <c r="L999" s="143">
        <v>2140501</v>
      </c>
    </row>
    <row r="1000" ht="15" customHeight="1" spans="1:12">
      <c r="A1000" s="75"/>
      <c r="B1000" s="144" t="s">
        <v>115</v>
      </c>
      <c r="C1000" s="42">
        <v>0</v>
      </c>
      <c r="D1000" s="42">
        <v>0</v>
      </c>
      <c r="E1000" s="42">
        <v>0</v>
      </c>
      <c r="F1000" s="42">
        <v>0</v>
      </c>
      <c r="G1000" s="42">
        <v>0</v>
      </c>
      <c r="H1000" s="54">
        <f t="shared" si="0"/>
        <v>0</v>
      </c>
      <c r="I1000" s="54">
        <f t="shared" si="1"/>
        <v>0</v>
      </c>
      <c r="J1000" s="54">
        <f t="shared" si="2"/>
        <v>0</v>
      </c>
      <c r="K1000" s="54">
        <f t="shared" si="3"/>
        <v>0</v>
      </c>
      <c r="L1000" s="143">
        <v>2140502</v>
      </c>
    </row>
    <row r="1001" ht="15" customHeight="1" spans="1:12">
      <c r="A1001" s="75"/>
      <c r="B1001" s="144" t="s">
        <v>116</v>
      </c>
      <c r="C1001" s="42">
        <v>0</v>
      </c>
      <c r="D1001" s="42">
        <v>0</v>
      </c>
      <c r="E1001" s="42">
        <v>0</v>
      </c>
      <c r="F1001" s="42">
        <v>0</v>
      </c>
      <c r="G1001" s="42">
        <v>0</v>
      </c>
      <c r="H1001" s="54">
        <f t="shared" si="0"/>
        <v>0</v>
      </c>
      <c r="I1001" s="54">
        <f t="shared" si="1"/>
        <v>0</v>
      </c>
      <c r="J1001" s="54">
        <f t="shared" si="2"/>
        <v>0</v>
      </c>
      <c r="K1001" s="54">
        <f t="shared" si="3"/>
        <v>0</v>
      </c>
      <c r="L1001" s="143">
        <v>2140503</v>
      </c>
    </row>
    <row r="1002" ht="15" customHeight="1" spans="1:12">
      <c r="A1002" s="75"/>
      <c r="B1002" s="144" t="s">
        <v>861</v>
      </c>
      <c r="C1002" s="42">
        <v>0</v>
      </c>
      <c r="D1002" s="42">
        <v>0</v>
      </c>
      <c r="E1002" s="42">
        <v>0</v>
      </c>
      <c r="F1002" s="42">
        <v>0</v>
      </c>
      <c r="G1002" s="42">
        <v>0</v>
      </c>
      <c r="H1002" s="54">
        <f t="shared" si="0"/>
        <v>0</v>
      </c>
      <c r="I1002" s="54">
        <f t="shared" si="1"/>
        <v>0</v>
      </c>
      <c r="J1002" s="54">
        <f t="shared" si="2"/>
        <v>0</v>
      </c>
      <c r="K1002" s="54">
        <f t="shared" si="3"/>
        <v>0</v>
      </c>
      <c r="L1002" s="143">
        <v>2140504</v>
      </c>
    </row>
    <row r="1003" ht="15" customHeight="1" spans="1:12">
      <c r="A1003" s="75"/>
      <c r="B1003" s="144" t="s">
        <v>871</v>
      </c>
      <c r="C1003" s="42">
        <v>0</v>
      </c>
      <c r="D1003" s="42">
        <v>0</v>
      </c>
      <c r="E1003" s="42">
        <v>0</v>
      </c>
      <c r="F1003" s="42">
        <v>0</v>
      </c>
      <c r="G1003" s="42">
        <v>0</v>
      </c>
      <c r="H1003" s="54">
        <f t="shared" si="0"/>
        <v>0</v>
      </c>
      <c r="I1003" s="54">
        <f t="shared" si="1"/>
        <v>0</v>
      </c>
      <c r="J1003" s="54">
        <f t="shared" si="2"/>
        <v>0</v>
      </c>
      <c r="K1003" s="54">
        <f t="shared" si="3"/>
        <v>0</v>
      </c>
      <c r="L1003" s="143">
        <v>2140505</v>
      </c>
    </row>
    <row r="1004" ht="15" customHeight="1" spans="1:12">
      <c r="A1004" s="75"/>
      <c r="B1004" s="144" t="s">
        <v>872</v>
      </c>
      <c r="C1004" s="42">
        <v>0</v>
      </c>
      <c r="D1004" s="42">
        <v>0</v>
      </c>
      <c r="E1004" s="42">
        <v>0</v>
      </c>
      <c r="F1004" s="42">
        <v>0</v>
      </c>
      <c r="G1004" s="42">
        <v>0</v>
      </c>
      <c r="H1004" s="54">
        <f t="shared" si="0"/>
        <v>0</v>
      </c>
      <c r="I1004" s="54">
        <f t="shared" si="1"/>
        <v>0</v>
      </c>
      <c r="J1004" s="54">
        <f t="shared" si="2"/>
        <v>0</v>
      </c>
      <c r="K1004" s="54">
        <f t="shared" si="3"/>
        <v>0</v>
      </c>
      <c r="L1004" s="143">
        <v>2140599</v>
      </c>
    </row>
    <row r="1005" ht="15" customHeight="1" spans="1:12">
      <c r="A1005" s="75"/>
      <c r="B1005" s="144" t="s">
        <v>873</v>
      </c>
      <c r="C1005" s="42">
        <v>0</v>
      </c>
      <c r="D1005" s="42">
        <v>0</v>
      </c>
      <c r="E1005" s="42">
        <v>0</v>
      </c>
      <c r="F1005" s="42">
        <v>1077</v>
      </c>
      <c r="G1005" s="42">
        <v>0</v>
      </c>
      <c r="H1005" s="54">
        <f t="shared" si="0"/>
        <v>0</v>
      </c>
      <c r="I1005" s="54">
        <f t="shared" si="1"/>
        <v>0</v>
      </c>
      <c r="J1005" s="54">
        <f t="shared" si="2"/>
        <v>0</v>
      </c>
      <c r="K1005" s="54">
        <f t="shared" si="3"/>
        <v>0</v>
      </c>
      <c r="L1005" s="143">
        <v>21406</v>
      </c>
    </row>
    <row r="1006" ht="15" customHeight="1" spans="1:12">
      <c r="A1006" s="75"/>
      <c r="B1006" s="144" t="s">
        <v>874</v>
      </c>
      <c r="C1006" s="42">
        <v>0</v>
      </c>
      <c r="D1006" s="42">
        <v>0</v>
      </c>
      <c r="E1006" s="42">
        <v>0</v>
      </c>
      <c r="F1006" s="42">
        <v>0</v>
      </c>
      <c r="G1006" s="42">
        <v>0</v>
      </c>
      <c r="H1006" s="54">
        <f t="shared" si="0"/>
        <v>0</v>
      </c>
      <c r="I1006" s="54">
        <f t="shared" si="1"/>
        <v>0</v>
      </c>
      <c r="J1006" s="54">
        <f t="shared" si="2"/>
        <v>0</v>
      </c>
      <c r="K1006" s="54">
        <f t="shared" si="3"/>
        <v>0</v>
      </c>
      <c r="L1006" s="143">
        <v>2140601</v>
      </c>
    </row>
    <row r="1007" ht="15" customHeight="1" spans="1:12">
      <c r="A1007" s="75"/>
      <c r="B1007" s="144" t="s">
        <v>875</v>
      </c>
      <c r="C1007" s="42">
        <v>0</v>
      </c>
      <c r="D1007" s="42">
        <v>0</v>
      </c>
      <c r="E1007" s="42">
        <v>0</v>
      </c>
      <c r="F1007" s="42">
        <v>1077</v>
      </c>
      <c r="G1007" s="42">
        <v>0</v>
      </c>
      <c r="H1007" s="54">
        <f t="shared" si="0"/>
        <v>0</v>
      </c>
      <c r="I1007" s="54">
        <f t="shared" si="1"/>
        <v>0</v>
      </c>
      <c r="J1007" s="54">
        <f t="shared" si="2"/>
        <v>0</v>
      </c>
      <c r="K1007" s="54">
        <f t="shared" si="3"/>
        <v>0</v>
      </c>
      <c r="L1007" s="143">
        <v>2140602</v>
      </c>
    </row>
    <row r="1008" ht="15" customHeight="1" spans="1:12">
      <c r="A1008" s="75"/>
      <c r="B1008" s="144" t="s">
        <v>876</v>
      </c>
      <c r="C1008" s="42">
        <v>0</v>
      </c>
      <c r="D1008" s="42">
        <v>0</v>
      </c>
      <c r="E1008" s="42">
        <v>0</v>
      </c>
      <c r="F1008" s="42">
        <v>0</v>
      </c>
      <c r="G1008" s="42">
        <v>0</v>
      </c>
      <c r="H1008" s="54">
        <f t="shared" si="0"/>
        <v>0</v>
      </c>
      <c r="I1008" s="54">
        <f t="shared" si="1"/>
        <v>0</v>
      </c>
      <c r="J1008" s="54">
        <f t="shared" si="2"/>
        <v>0</v>
      </c>
      <c r="K1008" s="54">
        <f t="shared" si="3"/>
        <v>0</v>
      </c>
      <c r="L1008" s="143">
        <v>2140603</v>
      </c>
    </row>
    <row r="1009" ht="15" customHeight="1" spans="1:12">
      <c r="A1009" s="75"/>
      <c r="B1009" s="144" t="s">
        <v>877</v>
      </c>
      <c r="C1009" s="42">
        <v>0</v>
      </c>
      <c r="D1009" s="42">
        <v>0</v>
      </c>
      <c r="E1009" s="42">
        <v>0</v>
      </c>
      <c r="F1009" s="42">
        <v>0</v>
      </c>
      <c r="G1009" s="42">
        <v>0</v>
      </c>
      <c r="H1009" s="54">
        <f t="shared" si="0"/>
        <v>0</v>
      </c>
      <c r="I1009" s="54">
        <f t="shared" si="1"/>
        <v>0</v>
      </c>
      <c r="J1009" s="54">
        <f t="shared" si="2"/>
        <v>0</v>
      </c>
      <c r="K1009" s="54">
        <f t="shared" si="3"/>
        <v>0</v>
      </c>
      <c r="L1009" s="143">
        <v>2140699</v>
      </c>
    </row>
    <row r="1010" ht="15" customHeight="1" spans="1:12">
      <c r="A1010" s="75"/>
      <c r="B1010" s="144" t="s">
        <v>878</v>
      </c>
      <c r="C1010" s="42">
        <v>0</v>
      </c>
      <c r="D1010" s="42">
        <v>0</v>
      </c>
      <c r="E1010" s="42">
        <v>460</v>
      </c>
      <c r="F1010" s="42">
        <v>516</v>
      </c>
      <c r="G1010" s="42">
        <v>460</v>
      </c>
      <c r="H1010" s="54">
        <f t="shared" si="0"/>
        <v>0</v>
      </c>
      <c r="I1010" s="54">
        <f t="shared" si="1"/>
        <v>0</v>
      </c>
      <c r="J1010" s="54">
        <f t="shared" si="2"/>
        <v>1</v>
      </c>
      <c r="K1010" s="54">
        <f t="shared" si="3"/>
        <v>0.891472868217054</v>
      </c>
      <c r="L1010" s="143">
        <v>21499</v>
      </c>
    </row>
    <row r="1011" ht="15" customHeight="1" spans="1:12">
      <c r="A1011" s="75"/>
      <c r="B1011" s="144" t="s">
        <v>879</v>
      </c>
      <c r="C1011" s="42">
        <v>0</v>
      </c>
      <c r="D1011" s="42">
        <v>0</v>
      </c>
      <c r="E1011" s="42">
        <v>0</v>
      </c>
      <c r="F1011" s="42">
        <v>516</v>
      </c>
      <c r="G1011" s="42">
        <v>460</v>
      </c>
      <c r="H1011" s="54">
        <f t="shared" si="0"/>
        <v>0</v>
      </c>
      <c r="I1011" s="54">
        <f t="shared" si="1"/>
        <v>0</v>
      </c>
      <c r="J1011" s="54">
        <f t="shared" si="2"/>
        <v>0</v>
      </c>
      <c r="K1011" s="54">
        <f t="shared" si="3"/>
        <v>0.891472868217054</v>
      </c>
      <c r="L1011" s="143">
        <v>2149901</v>
      </c>
    </row>
    <row r="1012" ht="15" customHeight="1" spans="1:12">
      <c r="A1012" s="75"/>
      <c r="B1012" s="144" t="s">
        <v>880</v>
      </c>
      <c r="C1012" s="42">
        <v>0</v>
      </c>
      <c r="D1012" s="42">
        <v>0</v>
      </c>
      <c r="E1012" s="42">
        <v>0</v>
      </c>
      <c r="F1012" s="42">
        <v>0</v>
      </c>
      <c r="G1012" s="42">
        <v>0</v>
      </c>
      <c r="H1012" s="54">
        <f t="shared" si="0"/>
        <v>0</v>
      </c>
      <c r="I1012" s="54">
        <f t="shared" si="1"/>
        <v>0</v>
      </c>
      <c r="J1012" s="54">
        <f t="shared" si="2"/>
        <v>0</v>
      </c>
      <c r="K1012" s="54">
        <f t="shared" si="3"/>
        <v>0</v>
      </c>
      <c r="L1012" s="143">
        <v>2149999</v>
      </c>
    </row>
    <row r="1013" ht="15" customHeight="1" spans="1:12">
      <c r="A1013" s="59" t="s">
        <v>881</v>
      </c>
      <c r="B1013" s="144" t="s">
        <v>74</v>
      </c>
      <c r="C1013" s="42">
        <v>0</v>
      </c>
      <c r="D1013" s="42">
        <v>558</v>
      </c>
      <c r="E1013" s="42">
        <v>165</v>
      </c>
      <c r="F1013" s="42">
        <v>230</v>
      </c>
      <c r="G1013" s="42">
        <v>165</v>
      </c>
      <c r="H1013" s="54">
        <f t="shared" si="0"/>
        <v>0</v>
      </c>
      <c r="I1013" s="54">
        <f t="shared" si="1"/>
        <v>0.295698924731183</v>
      </c>
      <c r="J1013" s="54">
        <f t="shared" si="2"/>
        <v>1</v>
      </c>
      <c r="K1013" s="54">
        <f t="shared" si="3"/>
        <v>0.717391304347826</v>
      </c>
      <c r="L1013" s="143">
        <v>215</v>
      </c>
    </row>
    <row r="1014" ht="15" customHeight="1" spans="1:12">
      <c r="A1014" s="75"/>
      <c r="B1014" s="144" t="s">
        <v>882</v>
      </c>
      <c r="C1014" s="42">
        <v>0</v>
      </c>
      <c r="D1014" s="42">
        <v>0</v>
      </c>
      <c r="E1014" s="42">
        <v>95</v>
      </c>
      <c r="F1014" s="42">
        <v>120</v>
      </c>
      <c r="G1014" s="42">
        <v>95</v>
      </c>
      <c r="H1014" s="54">
        <f t="shared" si="0"/>
        <v>0</v>
      </c>
      <c r="I1014" s="54">
        <f t="shared" si="1"/>
        <v>0</v>
      </c>
      <c r="J1014" s="54">
        <f t="shared" si="2"/>
        <v>1</v>
      </c>
      <c r="K1014" s="54">
        <f t="shared" si="3"/>
        <v>0.791666666666667</v>
      </c>
      <c r="L1014" s="143">
        <v>21501</v>
      </c>
    </row>
    <row r="1015" ht="15" customHeight="1" spans="1:12">
      <c r="A1015" s="75"/>
      <c r="B1015" s="144" t="s">
        <v>114</v>
      </c>
      <c r="C1015" s="42">
        <v>0</v>
      </c>
      <c r="D1015" s="42">
        <v>0</v>
      </c>
      <c r="E1015" s="42">
        <v>0</v>
      </c>
      <c r="F1015" s="42">
        <v>0</v>
      </c>
      <c r="G1015" s="42">
        <v>0</v>
      </c>
      <c r="H1015" s="54">
        <f t="shared" si="0"/>
        <v>0</v>
      </c>
      <c r="I1015" s="54">
        <f t="shared" si="1"/>
        <v>0</v>
      </c>
      <c r="J1015" s="54">
        <f t="shared" si="2"/>
        <v>0</v>
      </c>
      <c r="K1015" s="54">
        <f t="shared" si="3"/>
        <v>0</v>
      </c>
      <c r="L1015" s="143">
        <v>2150101</v>
      </c>
    </row>
    <row r="1016" ht="15" customHeight="1" spans="1:12">
      <c r="A1016" s="75"/>
      <c r="B1016" s="144" t="s">
        <v>115</v>
      </c>
      <c r="C1016" s="42">
        <v>0</v>
      </c>
      <c r="D1016" s="42">
        <v>0</v>
      </c>
      <c r="E1016" s="42">
        <v>0</v>
      </c>
      <c r="F1016" s="42">
        <v>0</v>
      </c>
      <c r="G1016" s="42">
        <v>0</v>
      </c>
      <c r="H1016" s="54">
        <f t="shared" si="0"/>
        <v>0</v>
      </c>
      <c r="I1016" s="54">
        <f t="shared" si="1"/>
        <v>0</v>
      </c>
      <c r="J1016" s="54">
        <f t="shared" si="2"/>
        <v>0</v>
      </c>
      <c r="K1016" s="54">
        <f t="shared" si="3"/>
        <v>0</v>
      </c>
      <c r="L1016" s="143">
        <v>2150102</v>
      </c>
    </row>
    <row r="1017" ht="15" customHeight="1" spans="1:12">
      <c r="A1017" s="75"/>
      <c r="B1017" s="144" t="s">
        <v>116</v>
      </c>
      <c r="C1017" s="42">
        <v>0</v>
      </c>
      <c r="D1017" s="42">
        <v>0</v>
      </c>
      <c r="E1017" s="42">
        <v>0</v>
      </c>
      <c r="F1017" s="42">
        <v>0</v>
      </c>
      <c r="G1017" s="42">
        <v>0</v>
      </c>
      <c r="H1017" s="54">
        <f t="shared" si="0"/>
        <v>0</v>
      </c>
      <c r="I1017" s="54">
        <f t="shared" si="1"/>
        <v>0</v>
      </c>
      <c r="J1017" s="54">
        <f t="shared" si="2"/>
        <v>0</v>
      </c>
      <c r="K1017" s="54">
        <f t="shared" si="3"/>
        <v>0</v>
      </c>
      <c r="L1017" s="143">
        <v>2150103</v>
      </c>
    </row>
    <row r="1018" ht="15" customHeight="1" spans="1:12">
      <c r="A1018" s="75"/>
      <c r="B1018" s="144" t="s">
        <v>883</v>
      </c>
      <c r="C1018" s="42">
        <v>0</v>
      </c>
      <c r="D1018" s="42">
        <v>0</v>
      </c>
      <c r="E1018" s="42">
        <v>0</v>
      </c>
      <c r="F1018" s="42">
        <v>0</v>
      </c>
      <c r="G1018" s="42">
        <v>0</v>
      </c>
      <c r="H1018" s="54">
        <f t="shared" si="0"/>
        <v>0</v>
      </c>
      <c r="I1018" s="54">
        <f t="shared" si="1"/>
        <v>0</v>
      </c>
      <c r="J1018" s="54">
        <f t="shared" si="2"/>
        <v>0</v>
      </c>
      <c r="K1018" s="54">
        <f t="shared" si="3"/>
        <v>0</v>
      </c>
      <c r="L1018" s="143">
        <v>2150104</v>
      </c>
    </row>
    <row r="1019" ht="15" customHeight="1" spans="1:12">
      <c r="A1019" s="75"/>
      <c r="B1019" s="144" t="s">
        <v>884</v>
      </c>
      <c r="C1019" s="42">
        <v>0</v>
      </c>
      <c r="D1019" s="42">
        <v>0</v>
      </c>
      <c r="E1019" s="42">
        <v>0</v>
      </c>
      <c r="F1019" s="42">
        <v>0</v>
      </c>
      <c r="G1019" s="42">
        <v>0</v>
      </c>
      <c r="H1019" s="54">
        <f t="shared" si="0"/>
        <v>0</v>
      </c>
      <c r="I1019" s="54">
        <f t="shared" si="1"/>
        <v>0</v>
      </c>
      <c r="J1019" s="54">
        <f t="shared" si="2"/>
        <v>0</v>
      </c>
      <c r="K1019" s="54">
        <f t="shared" si="3"/>
        <v>0</v>
      </c>
      <c r="L1019" s="143">
        <v>2150105</v>
      </c>
    </row>
    <row r="1020" ht="15" customHeight="1" spans="1:12">
      <c r="A1020" s="75"/>
      <c r="B1020" s="144" t="s">
        <v>885</v>
      </c>
      <c r="C1020" s="42">
        <v>0</v>
      </c>
      <c r="D1020" s="42">
        <v>0</v>
      </c>
      <c r="E1020" s="42">
        <v>0</v>
      </c>
      <c r="F1020" s="42">
        <v>0</v>
      </c>
      <c r="G1020" s="42">
        <v>0</v>
      </c>
      <c r="H1020" s="54">
        <f t="shared" si="0"/>
        <v>0</v>
      </c>
      <c r="I1020" s="54">
        <f t="shared" si="1"/>
        <v>0</v>
      </c>
      <c r="J1020" s="54">
        <f t="shared" si="2"/>
        <v>0</v>
      </c>
      <c r="K1020" s="54">
        <f t="shared" si="3"/>
        <v>0</v>
      </c>
      <c r="L1020" s="143">
        <v>2150106</v>
      </c>
    </row>
    <row r="1021" ht="15" customHeight="1" spans="1:12">
      <c r="A1021" s="75"/>
      <c r="B1021" s="144" t="s">
        <v>886</v>
      </c>
      <c r="C1021" s="42">
        <v>0</v>
      </c>
      <c r="D1021" s="42">
        <v>0</v>
      </c>
      <c r="E1021" s="42">
        <v>0</v>
      </c>
      <c r="F1021" s="42">
        <v>0</v>
      </c>
      <c r="G1021" s="42">
        <v>0</v>
      </c>
      <c r="H1021" s="54">
        <f t="shared" si="0"/>
        <v>0</v>
      </c>
      <c r="I1021" s="54">
        <f t="shared" si="1"/>
        <v>0</v>
      </c>
      <c r="J1021" s="54">
        <f t="shared" si="2"/>
        <v>0</v>
      </c>
      <c r="K1021" s="54">
        <f t="shared" si="3"/>
        <v>0</v>
      </c>
      <c r="L1021" s="143">
        <v>2150107</v>
      </c>
    </row>
    <row r="1022" ht="15" customHeight="1" spans="1:12">
      <c r="A1022" s="75"/>
      <c r="B1022" s="144" t="s">
        <v>887</v>
      </c>
      <c r="C1022" s="42">
        <v>0</v>
      </c>
      <c r="D1022" s="42">
        <v>0</v>
      </c>
      <c r="E1022" s="42">
        <v>0</v>
      </c>
      <c r="F1022" s="42">
        <v>0</v>
      </c>
      <c r="G1022" s="42">
        <v>0</v>
      </c>
      <c r="H1022" s="54">
        <f t="shared" si="0"/>
        <v>0</v>
      </c>
      <c r="I1022" s="54">
        <f t="shared" si="1"/>
        <v>0</v>
      </c>
      <c r="J1022" s="54">
        <f t="shared" si="2"/>
        <v>0</v>
      </c>
      <c r="K1022" s="54">
        <f t="shared" si="3"/>
        <v>0</v>
      </c>
      <c r="L1022" s="143">
        <v>2150108</v>
      </c>
    </row>
    <row r="1023" ht="15" customHeight="1" spans="1:12">
      <c r="A1023" s="75"/>
      <c r="B1023" s="144" t="s">
        <v>888</v>
      </c>
      <c r="C1023" s="42">
        <v>0</v>
      </c>
      <c r="D1023" s="42">
        <v>0</v>
      </c>
      <c r="E1023" s="42">
        <v>0</v>
      </c>
      <c r="F1023" s="42">
        <v>120</v>
      </c>
      <c r="G1023" s="42">
        <v>95</v>
      </c>
      <c r="H1023" s="54">
        <f t="shared" si="0"/>
        <v>0</v>
      </c>
      <c r="I1023" s="54">
        <f t="shared" si="1"/>
        <v>0</v>
      </c>
      <c r="J1023" s="54">
        <f t="shared" si="2"/>
        <v>0</v>
      </c>
      <c r="K1023" s="54">
        <f t="shared" si="3"/>
        <v>0.791666666666667</v>
      </c>
      <c r="L1023" s="143">
        <v>2150199</v>
      </c>
    </row>
    <row r="1024" ht="15" customHeight="1" spans="1:12">
      <c r="A1024" s="75"/>
      <c r="B1024" s="144" t="s">
        <v>889</v>
      </c>
      <c r="C1024" s="42">
        <v>0</v>
      </c>
      <c r="D1024" s="42">
        <v>0</v>
      </c>
      <c r="E1024" s="42">
        <v>0</v>
      </c>
      <c r="F1024" s="42">
        <v>0</v>
      </c>
      <c r="G1024" s="42">
        <v>0</v>
      </c>
      <c r="H1024" s="54">
        <f t="shared" si="0"/>
        <v>0</v>
      </c>
      <c r="I1024" s="54">
        <f t="shared" si="1"/>
        <v>0</v>
      </c>
      <c r="J1024" s="54">
        <f t="shared" si="2"/>
        <v>0</v>
      </c>
      <c r="K1024" s="54">
        <f t="shared" si="3"/>
        <v>0</v>
      </c>
      <c r="L1024" s="143">
        <v>21502</v>
      </c>
    </row>
    <row r="1025" ht="15" customHeight="1" spans="1:12">
      <c r="A1025" s="75"/>
      <c r="B1025" s="144" t="s">
        <v>114</v>
      </c>
      <c r="C1025" s="42">
        <v>0</v>
      </c>
      <c r="D1025" s="42">
        <v>0</v>
      </c>
      <c r="E1025" s="42">
        <v>0</v>
      </c>
      <c r="F1025" s="42">
        <v>0</v>
      </c>
      <c r="G1025" s="42">
        <v>0</v>
      </c>
      <c r="H1025" s="54">
        <f t="shared" si="0"/>
        <v>0</v>
      </c>
      <c r="I1025" s="54">
        <f t="shared" si="1"/>
        <v>0</v>
      </c>
      <c r="J1025" s="54">
        <f t="shared" si="2"/>
        <v>0</v>
      </c>
      <c r="K1025" s="54">
        <f t="shared" si="3"/>
        <v>0</v>
      </c>
      <c r="L1025" s="143">
        <v>2150201</v>
      </c>
    </row>
    <row r="1026" ht="15" customHeight="1" spans="1:12">
      <c r="A1026" s="75"/>
      <c r="B1026" s="144" t="s">
        <v>115</v>
      </c>
      <c r="C1026" s="42">
        <v>0</v>
      </c>
      <c r="D1026" s="42">
        <v>0</v>
      </c>
      <c r="E1026" s="42">
        <v>0</v>
      </c>
      <c r="F1026" s="42">
        <v>0</v>
      </c>
      <c r="G1026" s="42">
        <v>0</v>
      </c>
      <c r="H1026" s="54">
        <f t="shared" si="0"/>
        <v>0</v>
      </c>
      <c r="I1026" s="54">
        <f t="shared" si="1"/>
        <v>0</v>
      </c>
      <c r="J1026" s="54">
        <f t="shared" si="2"/>
        <v>0</v>
      </c>
      <c r="K1026" s="54">
        <f t="shared" si="3"/>
        <v>0</v>
      </c>
      <c r="L1026" s="143">
        <v>2150202</v>
      </c>
    </row>
    <row r="1027" ht="15" customHeight="1" spans="1:12">
      <c r="A1027" s="75"/>
      <c r="B1027" s="144" t="s">
        <v>116</v>
      </c>
      <c r="C1027" s="42">
        <v>0</v>
      </c>
      <c r="D1027" s="42">
        <v>0</v>
      </c>
      <c r="E1027" s="42">
        <v>0</v>
      </c>
      <c r="F1027" s="42">
        <v>0</v>
      </c>
      <c r="G1027" s="42">
        <v>0</v>
      </c>
      <c r="H1027" s="54">
        <f t="shared" si="0"/>
        <v>0</v>
      </c>
      <c r="I1027" s="54">
        <f t="shared" si="1"/>
        <v>0</v>
      </c>
      <c r="J1027" s="54">
        <f t="shared" si="2"/>
        <v>0</v>
      </c>
      <c r="K1027" s="54">
        <f t="shared" si="3"/>
        <v>0</v>
      </c>
      <c r="L1027" s="143">
        <v>2150203</v>
      </c>
    </row>
    <row r="1028" ht="15" customHeight="1" spans="1:12">
      <c r="A1028" s="75"/>
      <c r="B1028" s="144" t="s">
        <v>890</v>
      </c>
      <c r="C1028" s="42">
        <v>0</v>
      </c>
      <c r="D1028" s="42">
        <v>0</v>
      </c>
      <c r="E1028" s="42">
        <v>0</v>
      </c>
      <c r="F1028" s="42">
        <v>0</v>
      </c>
      <c r="G1028" s="42">
        <v>0</v>
      </c>
      <c r="H1028" s="54">
        <f t="shared" si="0"/>
        <v>0</v>
      </c>
      <c r="I1028" s="54">
        <f t="shared" si="1"/>
        <v>0</v>
      </c>
      <c r="J1028" s="54">
        <f t="shared" si="2"/>
        <v>0</v>
      </c>
      <c r="K1028" s="54">
        <f t="shared" si="3"/>
        <v>0</v>
      </c>
      <c r="L1028" s="143">
        <v>2150204</v>
      </c>
    </row>
    <row r="1029" ht="15" customHeight="1" spans="1:12">
      <c r="A1029" s="75"/>
      <c r="B1029" s="144" t="s">
        <v>891</v>
      </c>
      <c r="C1029" s="42">
        <v>0</v>
      </c>
      <c r="D1029" s="42">
        <v>0</v>
      </c>
      <c r="E1029" s="42">
        <v>0</v>
      </c>
      <c r="F1029" s="42">
        <v>0</v>
      </c>
      <c r="G1029" s="42">
        <v>0</v>
      </c>
      <c r="H1029" s="54">
        <f t="shared" si="0"/>
        <v>0</v>
      </c>
      <c r="I1029" s="54">
        <f t="shared" si="1"/>
        <v>0</v>
      </c>
      <c r="J1029" s="54">
        <f t="shared" si="2"/>
        <v>0</v>
      </c>
      <c r="K1029" s="54">
        <f t="shared" si="3"/>
        <v>0</v>
      </c>
      <c r="L1029" s="143">
        <v>2150205</v>
      </c>
    </row>
    <row r="1030" ht="15" customHeight="1" spans="1:12">
      <c r="A1030" s="75"/>
      <c r="B1030" s="144" t="s">
        <v>892</v>
      </c>
      <c r="C1030" s="42">
        <v>0</v>
      </c>
      <c r="D1030" s="42">
        <v>0</v>
      </c>
      <c r="E1030" s="42">
        <v>0</v>
      </c>
      <c r="F1030" s="42">
        <v>0</v>
      </c>
      <c r="G1030" s="42">
        <v>0</v>
      </c>
      <c r="H1030" s="54">
        <f t="shared" si="0"/>
        <v>0</v>
      </c>
      <c r="I1030" s="54">
        <f t="shared" si="1"/>
        <v>0</v>
      </c>
      <c r="J1030" s="54">
        <f t="shared" si="2"/>
        <v>0</v>
      </c>
      <c r="K1030" s="54">
        <f t="shared" si="3"/>
        <v>0</v>
      </c>
      <c r="L1030" s="143">
        <v>2150206</v>
      </c>
    </row>
    <row r="1031" ht="15" customHeight="1" spans="1:12">
      <c r="A1031" s="75"/>
      <c r="B1031" s="144" t="s">
        <v>893</v>
      </c>
      <c r="C1031" s="42">
        <v>0</v>
      </c>
      <c r="D1031" s="42">
        <v>0</v>
      </c>
      <c r="E1031" s="42">
        <v>0</v>
      </c>
      <c r="F1031" s="42">
        <v>0</v>
      </c>
      <c r="G1031" s="42">
        <v>0</v>
      </c>
      <c r="H1031" s="54">
        <f t="shared" si="0"/>
        <v>0</v>
      </c>
      <c r="I1031" s="54">
        <f t="shared" si="1"/>
        <v>0</v>
      </c>
      <c r="J1031" s="54">
        <f t="shared" si="2"/>
        <v>0</v>
      </c>
      <c r="K1031" s="54">
        <f t="shared" si="3"/>
        <v>0</v>
      </c>
      <c r="L1031" s="143">
        <v>2150207</v>
      </c>
    </row>
    <row r="1032" ht="15" customHeight="1" spans="1:12">
      <c r="A1032" s="75"/>
      <c r="B1032" s="144" t="s">
        <v>894</v>
      </c>
      <c r="C1032" s="42">
        <v>0</v>
      </c>
      <c r="D1032" s="42">
        <v>0</v>
      </c>
      <c r="E1032" s="42">
        <v>0</v>
      </c>
      <c r="F1032" s="42">
        <v>0</v>
      </c>
      <c r="G1032" s="42">
        <v>0</v>
      </c>
      <c r="H1032" s="54">
        <f t="shared" si="0"/>
        <v>0</v>
      </c>
      <c r="I1032" s="54">
        <f t="shared" si="1"/>
        <v>0</v>
      </c>
      <c r="J1032" s="54">
        <f t="shared" si="2"/>
        <v>0</v>
      </c>
      <c r="K1032" s="54">
        <f t="shared" si="3"/>
        <v>0</v>
      </c>
      <c r="L1032" s="143">
        <v>2150208</v>
      </c>
    </row>
    <row r="1033" ht="15" customHeight="1" spans="1:12">
      <c r="A1033" s="75"/>
      <c r="B1033" s="144" t="s">
        <v>895</v>
      </c>
      <c r="C1033" s="42">
        <v>0</v>
      </c>
      <c r="D1033" s="42">
        <v>0</v>
      </c>
      <c r="E1033" s="42">
        <v>0</v>
      </c>
      <c r="F1033" s="42">
        <v>0</v>
      </c>
      <c r="G1033" s="42">
        <v>0</v>
      </c>
      <c r="H1033" s="54">
        <f t="shared" si="0"/>
        <v>0</v>
      </c>
      <c r="I1033" s="54">
        <f t="shared" si="1"/>
        <v>0</v>
      </c>
      <c r="J1033" s="54">
        <f t="shared" si="2"/>
        <v>0</v>
      </c>
      <c r="K1033" s="54">
        <f t="shared" si="3"/>
        <v>0</v>
      </c>
      <c r="L1033" s="143">
        <v>2150209</v>
      </c>
    </row>
    <row r="1034" ht="15" customHeight="1" spans="1:12">
      <c r="A1034" s="75"/>
      <c r="B1034" s="144" t="s">
        <v>896</v>
      </c>
      <c r="C1034" s="42">
        <v>0</v>
      </c>
      <c r="D1034" s="42">
        <v>0</v>
      </c>
      <c r="E1034" s="42">
        <v>0</v>
      </c>
      <c r="F1034" s="42">
        <v>0</v>
      </c>
      <c r="G1034" s="42">
        <v>0</v>
      </c>
      <c r="H1034" s="54">
        <f t="shared" si="0"/>
        <v>0</v>
      </c>
      <c r="I1034" s="54">
        <f t="shared" si="1"/>
        <v>0</v>
      </c>
      <c r="J1034" s="54">
        <f t="shared" si="2"/>
        <v>0</v>
      </c>
      <c r="K1034" s="54">
        <f t="shared" si="3"/>
        <v>0</v>
      </c>
      <c r="L1034" s="143">
        <v>2150210</v>
      </c>
    </row>
    <row r="1035" ht="15" customHeight="1" spans="1:12">
      <c r="A1035" s="75"/>
      <c r="B1035" s="144" t="s">
        <v>897</v>
      </c>
      <c r="C1035" s="42">
        <v>0</v>
      </c>
      <c r="D1035" s="42">
        <v>0</v>
      </c>
      <c r="E1035" s="42">
        <v>0</v>
      </c>
      <c r="F1035" s="42">
        <v>0</v>
      </c>
      <c r="G1035" s="42">
        <v>0</v>
      </c>
      <c r="H1035" s="54">
        <f t="shared" si="0"/>
        <v>0</v>
      </c>
      <c r="I1035" s="54">
        <f t="shared" si="1"/>
        <v>0</v>
      </c>
      <c r="J1035" s="54">
        <f t="shared" si="2"/>
        <v>0</v>
      </c>
      <c r="K1035" s="54">
        <f t="shared" si="3"/>
        <v>0</v>
      </c>
      <c r="L1035" s="143">
        <v>2150212</v>
      </c>
    </row>
    <row r="1036" ht="15" customHeight="1" spans="1:12">
      <c r="A1036" s="75"/>
      <c r="B1036" s="144" t="s">
        <v>898</v>
      </c>
      <c r="C1036" s="42">
        <v>0</v>
      </c>
      <c r="D1036" s="42">
        <v>0</v>
      </c>
      <c r="E1036" s="42">
        <v>0</v>
      </c>
      <c r="F1036" s="42">
        <v>0</v>
      </c>
      <c r="G1036" s="42">
        <v>0</v>
      </c>
      <c r="H1036" s="54">
        <f t="shared" si="0"/>
        <v>0</v>
      </c>
      <c r="I1036" s="54">
        <f t="shared" si="1"/>
        <v>0</v>
      </c>
      <c r="J1036" s="54">
        <f t="shared" si="2"/>
        <v>0</v>
      </c>
      <c r="K1036" s="54">
        <f t="shared" si="3"/>
        <v>0</v>
      </c>
      <c r="L1036" s="143">
        <v>2150213</v>
      </c>
    </row>
    <row r="1037" ht="15" customHeight="1" spans="1:12">
      <c r="A1037" s="75"/>
      <c r="B1037" s="144" t="s">
        <v>899</v>
      </c>
      <c r="C1037" s="42">
        <v>0</v>
      </c>
      <c r="D1037" s="42">
        <v>0</v>
      </c>
      <c r="E1037" s="42">
        <v>0</v>
      </c>
      <c r="F1037" s="42">
        <v>0</v>
      </c>
      <c r="G1037" s="42">
        <v>0</v>
      </c>
      <c r="H1037" s="54">
        <f t="shared" si="0"/>
        <v>0</v>
      </c>
      <c r="I1037" s="54">
        <f t="shared" si="1"/>
        <v>0</v>
      </c>
      <c r="J1037" s="54">
        <f t="shared" si="2"/>
        <v>0</v>
      </c>
      <c r="K1037" s="54">
        <f t="shared" si="3"/>
        <v>0</v>
      </c>
      <c r="L1037" s="143">
        <v>2150214</v>
      </c>
    </row>
    <row r="1038" ht="15" customHeight="1" spans="1:12">
      <c r="A1038" s="75"/>
      <c r="B1038" s="144" t="s">
        <v>900</v>
      </c>
      <c r="C1038" s="42">
        <v>0</v>
      </c>
      <c r="D1038" s="42">
        <v>0</v>
      </c>
      <c r="E1038" s="42">
        <v>0</v>
      </c>
      <c r="F1038" s="42">
        <v>0</v>
      </c>
      <c r="G1038" s="42">
        <v>0</v>
      </c>
      <c r="H1038" s="54">
        <f t="shared" si="0"/>
        <v>0</v>
      </c>
      <c r="I1038" s="54">
        <f t="shared" si="1"/>
        <v>0</v>
      </c>
      <c r="J1038" s="54">
        <f t="shared" si="2"/>
        <v>0</v>
      </c>
      <c r="K1038" s="54">
        <f t="shared" si="3"/>
        <v>0</v>
      </c>
      <c r="L1038" s="143">
        <v>2150215</v>
      </c>
    </row>
    <row r="1039" ht="15" customHeight="1" spans="1:12">
      <c r="A1039" s="75"/>
      <c r="B1039" s="144" t="s">
        <v>901</v>
      </c>
      <c r="C1039" s="42">
        <v>0</v>
      </c>
      <c r="D1039" s="42">
        <v>0</v>
      </c>
      <c r="E1039" s="42">
        <v>0</v>
      </c>
      <c r="F1039" s="42">
        <v>0</v>
      </c>
      <c r="G1039" s="42">
        <v>0</v>
      </c>
      <c r="H1039" s="54">
        <f t="shared" si="0"/>
        <v>0</v>
      </c>
      <c r="I1039" s="54">
        <f t="shared" si="1"/>
        <v>0</v>
      </c>
      <c r="J1039" s="54">
        <f t="shared" si="2"/>
        <v>0</v>
      </c>
      <c r="K1039" s="54">
        <f t="shared" si="3"/>
        <v>0</v>
      </c>
      <c r="L1039" s="143">
        <v>2150299</v>
      </c>
    </row>
    <row r="1040" ht="15" customHeight="1" spans="1:12">
      <c r="A1040" s="75"/>
      <c r="B1040" s="144" t="s">
        <v>902</v>
      </c>
      <c r="C1040" s="42">
        <v>0</v>
      </c>
      <c r="D1040" s="42">
        <v>0</v>
      </c>
      <c r="E1040" s="42">
        <v>0</v>
      </c>
      <c r="F1040" s="42">
        <v>0</v>
      </c>
      <c r="G1040" s="42">
        <v>0</v>
      </c>
      <c r="H1040" s="54">
        <f t="shared" si="0"/>
        <v>0</v>
      </c>
      <c r="I1040" s="54">
        <f t="shared" si="1"/>
        <v>0</v>
      </c>
      <c r="J1040" s="54">
        <f t="shared" si="2"/>
        <v>0</v>
      </c>
      <c r="K1040" s="54">
        <f t="shared" si="3"/>
        <v>0</v>
      </c>
      <c r="L1040" s="143">
        <v>21503</v>
      </c>
    </row>
    <row r="1041" ht="15" customHeight="1" spans="1:12">
      <c r="A1041" s="75"/>
      <c r="B1041" s="144" t="s">
        <v>114</v>
      </c>
      <c r="C1041" s="42">
        <v>0</v>
      </c>
      <c r="D1041" s="42">
        <v>0</v>
      </c>
      <c r="E1041" s="42">
        <v>0</v>
      </c>
      <c r="F1041" s="42">
        <v>0</v>
      </c>
      <c r="G1041" s="42">
        <v>0</v>
      </c>
      <c r="H1041" s="54">
        <f t="shared" si="0"/>
        <v>0</v>
      </c>
      <c r="I1041" s="54">
        <f t="shared" si="1"/>
        <v>0</v>
      </c>
      <c r="J1041" s="54">
        <f t="shared" si="2"/>
        <v>0</v>
      </c>
      <c r="K1041" s="54">
        <f t="shared" si="3"/>
        <v>0</v>
      </c>
      <c r="L1041" s="143">
        <v>2150301</v>
      </c>
    </row>
    <row r="1042" ht="15" customHeight="1" spans="1:12">
      <c r="A1042" s="75"/>
      <c r="B1042" s="144" t="s">
        <v>115</v>
      </c>
      <c r="C1042" s="42">
        <v>0</v>
      </c>
      <c r="D1042" s="42">
        <v>0</v>
      </c>
      <c r="E1042" s="42">
        <v>0</v>
      </c>
      <c r="F1042" s="42">
        <v>0</v>
      </c>
      <c r="G1042" s="42">
        <v>0</v>
      </c>
      <c r="H1042" s="54">
        <f t="shared" si="0"/>
        <v>0</v>
      </c>
      <c r="I1042" s="54">
        <f t="shared" si="1"/>
        <v>0</v>
      </c>
      <c r="J1042" s="54">
        <f t="shared" si="2"/>
        <v>0</v>
      </c>
      <c r="K1042" s="54">
        <f t="shared" si="3"/>
        <v>0</v>
      </c>
      <c r="L1042" s="143">
        <v>2150302</v>
      </c>
    </row>
    <row r="1043" ht="15" customHeight="1" spans="1:12">
      <c r="A1043" s="75"/>
      <c r="B1043" s="144" t="s">
        <v>116</v>
      </c>
      <c r="C1043" s="42">
        <v>0</v>
      </c>
      <c r="D1043" s="42">
        <v>0</v>
      </c>
      <c r="E1043" s="42">
        <v>0</v>
      </c>
      <c r="F1043" s="42">
        <v>0</v>
      </c>
      <c r="G1043" s="42">
        <v>0</v>
      </c>
      <c r="H1043" s="54">
        <f t="shared" si="0"/>
        <v>0</v>
      </c>
      <c r="I1043" s="54">
        <f t="shared" si="1"/>
        <v>0</v>
      </c>
      <c r="J1043" s="54">
        <f t="shared" si="2"/>
        <v>0</v>
      </c>
      <c r="K1043" s="54">
        <f t="shared" si="3"/>
        <v>0</v>
      </c>
      <c r="L1043" s="143">
        <v>2150303</v>
      </c>
    </row>
    <row r="1044" ht="15" customHeight="1" spans="1:12">
      <c r="A1044" s="75"/>
      <c r="B1044" s="144" t="s">
        <v>903</v>
      </c>
      <c r="C1044" s="42">
        <v>0</v>
      </c>
      <c r="D1044" s="42">
        <v>0</v>
      </c>
      <c r="E1044" s="42">
        <v>0</v>
      </c>
      <c r="F1044" s="42">
        <v>0</v>
      </c>
      <c r="G1044" s="42">
        <v>0</v>
      </c>
      <c r="H1044" s="54">
        <f t="shared" si="0"/>
        <v>0</v>
      </c>
      <c r="I1044" s="54">
        <f t="shared" si="1"/>
        <v>0</v>
      </c>
      <c r="J1044" s="54">
        <f t="shared" si="2"/>
        <v>0</v>
      </c>
      <c r="K1044" s="54">
        <f t="shared" si="3"/>
        <v>0</v>
      </c>
      <c r="L1044" s="143">
        <v>2150399</v>
      </c>
    </row>
    <row r="1045" ht="15" customHeight="1" spans="1:12">
      <c r="A1045" s="75"/>
      <c r="B1045" s="144" t="s">
        <v>904</v>
      </c>
      <c r="C1045" s="42">
        <v>0</v>
      </c>
      <c r="D1045" s="42">
        <v>558</v>
      </c>
      <c r="E1045" s="42">
        <v>70</v>
      </c>
      <c r="F1045" s="42">
        <v>110</v>
      </c>
      <c r="G1045" s="42">
        <v>70</v>
      </c>
      <c r="H1045" s="54">
        <f t="shared" si="0"/>
        <v>0</v>
      </c>
      <c r="I1045" s="54">
        <f t="shared" si="1"/>
        <v>0.125448028673835</v>
      </c>
      <c r="J1045" s="54">
        <f t="shared" si="2"/>
        <v>1</v>
      </c>
      <c r="K1045" s="54">
        <f t="shared" si="3"/>
        <v>0.636363636363636</v>
      </c>
      <c r="L1045" s="143">
        <v>21505</v>
      </c>
    </row>
    <row r="1046" ht="15" customHeight="1" spans="1:12">
      <c r="A1046" s="75"/>
      <c r="B1046" s="144" t="s">
        <v>114</v>
      </c>
      <c r="C1046" s="42">
        <v>0</v>
      </c>
      <c r="D1046" s="42">
        <v>0</v>
      </c>
      <c r="E1046" s="42">
        <v>0</v>
      </c>
      <c r="F1046" s="42">
        <v>0</v>
      </c>
      <c r="G1046" s="42">
        <v>0</v>
      </c>
      <c r="H1046" s="54">
        <f t="shared" si="0"/>
        <v>0</v>
      </c>
      <c r="I1046" s="54">
        <f t="shared" si="1"/>
        <v>0</v>
      </c>
      <c r="J1046" s="54">
        <f t="shared" si="2"/>
        <v>0</v>
      </c>
      <c r="K1046" s="54">
        <f t="shared" si="3"/>
        <v>0</v>
      </c>
      <c r="L1046" s="143">
        <v>2150501</v>
      </c>
    </row>
    <row r="1047" ht="15" customHeight="1" spans="1:12">
      <c r="A1047" s="75"/>
      <c r="B1047" s="144" t="s">
        <v>115</v>
      </c>
      <c r="C1047" s="42">
        <v>0</v>
      </c>
      <c r="D1047" s="42">
        <v>0</v>
      </c>
      <c r="E1047" s="42">
        <v>0</v>
      </c>
      <c r="F1047" s="42">
        <v>0</v>
      </c>
      <c r="G1047" s="42">
        <v>0</v>
      </c>
      <c r="H1047" s="54">
        <f t="shared" si="0"/>
        <v>0</v>
      </c>
      <c r="I1047" s="54">
        <f t="shared" si="1"/>
        <v>0</v>
      </c>
      <c r="J1047" s="54">
        <f t="shared" si="2"/>
        <v>0</v>
      </c>
      <c r="K1047" s="54">
        <f t="shared" si="3"/>
        <v>0</v>
      </c>
      <c r="L1047" s="143">
        <v>2150502</v>
      </c>
    </row>
    <row r="1048" ht="15" customHeight="1" spans="1:12">
      <c r="A1048" s="75"/>
      <c r="B1048" s="144" t="s">
        <v>116</v>
      </c>
      <c r="C1048" s="42">
        <v>0</v>
      </c>
      <c r="D1048" s="42">
        <v>0</v>
      </c>
      <c r="E1048" s="42">
        <v>0</v>
      </c>
      <c r="F1048" s="42">
        <v>0</v>
      </c>
      <c r="G1048" s="42">
        <v>0</v>
      </c>
      <c r="H1048" s="54">
        <f t="shared" si="0"/>
        <v>0</v>
      </c>
      <c r="I1048" s="54">
        <f t="shared" si="1"/>
        <v>0</v>
      </c>
      <c r="J1048" s="54">
        <f t="shared" si="2"/>
        <v>0</v>
      </c>
      <c r="K1048" s="54">
        <f t="shared" si="3"/>
        <v>0</v>
      </c>
      <c r="L1048" s="143">
        <v>2150503</v>
      </c>
    </row>
    <row r="1049" ht="15" customHeight="1" spans="1:12">
      <c r="A1049" s="75"/>
      <c r="B1049" s="144" t="s">
        <v>905</v>
      </c>
      <c r="C1049" s="42">
        <v>0</v>
      </c>
      <c r="D1049" s="42">
        <v>0</v>
      </c>
      <c r="E1049" s="42">
        <v>0</v>
      </c>
      <c r="F1049" s="42">
        <v>0</v>
      </c>
      <c r="G1049" s="42">
        <v>0</v>
      </c>
      <c r="H1049" s="54">
        <f t="shared" si="0"/>
        <v>0</v>
      </c>
      <c r="I1049" s="54">
        <f t="shared" si="1"/>
        <v>0</v>
      </c>
      <c r="J1049" s="54">
        <f t="shared" si="2"/>
        <v>0</v>
      </c>
      <c r="K1049" s="54">
        <f t="shared" si="3"/>
        <v>0</v>
      </c>
      <c r="L1049" s="143">
        <v>2150505</v>
      </c>
    </row>
    <row r="1050" ht="15" customHeight="1" spans="1:12">
      <c r="A1050" s="75"/>
      <c r="B1050" s="144" t="s">
        <v>906</v>
      </c>
      <c r="C1050" s="42">
        <v>0</v>
      </c>
      <c r="D1050" s="42">
        <v>0</v>
      </c>
      <c r="E1050" s="42">
        <v>0</v>
      </c>
      <c r="F1050" s="42">
        <v>0</v>
      </c>
      <c r="G1050" s="42">
        <v>0</v>
      </c>
      <c r="H1050" s="54">
        <f t="shared" si="0"/>
        <v>0</v>
      </c>
      <c r="I1050" s="54">
        <f t="shared" si="1"/>
        <v>0</v>
      </c>
      <c r="J1050" s="54">
        <f t="shared" si="2"/>
        <v>0</v>
      </c>
      <c r="K1050" s="54">
        <f t="shared" si="3"/>
        <v>0</v>
      </c>
      <c r="L1050" s="143">
        <v>2150507</v>
      </c>
    </row>
    <row r="1051" ht="15" customHeight="1" spans="1:12">
      <c r="A1051" s="75"/>
      <c r="B1051" s="144" t="s">
        <v>907</v>
      </c>
      <c r="C1051" s="42">
        <v>0</v>
      </c>
      <c r="D1051" s="42">
        <v>0</v>
      </c>
      <c r="E1051" s="42">
        <v>0</v>
      </c>
      <c r="F1051" s="42">
        <v>0</v>
      </c>
      <c r="G1051" s="42">
        <v>0</v>
      </c>
      <c r="H1051" s="54">
        <f t="shared" si="0"/>
        <v>0</v>
      </c>
      <c r="I1051" s="54">
        <f t="shared" si="1"/>
        <v>0</v>
      </c>
      <c r="J1051" s="54">
        <f t="shared" si="2"/>
        <v>0</v>
      </c>
      <c r="K1051" s="54">
        <f t="shared" si="3"/>
        <v>0</v>
      </c>
      <c r="L1051" s="143">
        <v>2150508</v>
      </c>
    </row>
    <row r="1052" ht="15" customHeight="1" spans="1:12">
      <c r="A1052" s="75"/>
      <c r="B1052" s="144" t="s">
        <v>908</v>
      </c>
      <c r="C1052" s="42">
        <v>0</v>
      </c>
      <c r="D1052" s="42">
        <v>0</v>
      </c>
      <c r="E1052" s="42">
        <v>0</v>
      </c>
      <c r="F1052" s="42">
        <v>0</v>
      </c>
      <c r="G1052" s="42">
        <v>0</v>
      </c>
      <c r="H1052" s="54">
        <f t="shared" si="0"/>
        <v>0</v>
      </c>
      <c r="I1052" s="54">
        <f t="shared" si="1"/>
        <v>0</v>
      </c>
      <c r="J1052" s="54">
        <f t="shared" si="2"/>
        <v>0</v>
      </c>
      <c r="K1052" s="54">
        <f t="shared" si="3"/>
        <v>0</v>
      </c>
      <c r="L1052" s="143">
        <v>2150516</v>
      </c>
    </row>
    <row r="1053" ht="15" customHeight="1" spans="1:12">
      <c r="A1053" s="75"/>
      <c r="B1053" s="144" t="s">
        <v>909</v>
      </c>
      <c r="C1053" s="42">
        <v>0</v>
      </c>
      <c r="D1053" s="42">
        <v>0</v>
      </c>
      <c r="E1053" s="42">
        <v>0</v>
      </c>
      <c r="F1053" s="42">
        <v>110</v>
      </c>
      <c r="G1053" s="42">
        <v>70</v>
      </c>
      <c r="H1053" s="54">
        <f t="shared" si="0"/>
        <v>0</v>
      </c>
      <c r="I1053" s="54">
        <f t="shared" si="1"/>
        <v>0</v>
      </c>
      <c r="J1053" s="54">
        <f t="shared" si="2"/>
        <v>0</v>
      </c>
      <c r="K1053" s="54">
        <f t="shared" si="3"/>
        <v>0.636363636363636</v>
      </c>
      <c r="L1053" s="143">
        <v>2150517</v>
      </c>
    </row>
    <row r="1054" ht="15" customHeight="1" spans="1:12">
      <c r="A1054" s="75"/>
      <c r="B1054" s="144" t="s">
        <v>123</v>
      </c>
      <c r="C1054" s="42">
        <v>0</v>
      </c>
      <c r="D1054" s="42">
        <v>0</v>
      </c>
      <c r="E1054" s="42">
        <v>0</v>
      </c>
      <c r="F1054" s="42">
        <v>0</v>
      </c>
      <c r="G1054" s="42">
        <v>0</v>
      </c>
      <c r="H1054" s="54">
        <f t="shared" si="0"/>
        <v>0</v>
      </c>
      <c r="I1054" s="54">
        <f t="shared" si="1"/>
        <v>0</v>
      </c>
      <c r="J1054" s="54">
        <f t="shared" si="2"/>
        <v>0</v>
      </c>
      <c r="K1054" s="54">
        <f t="shared" si="3"/>
        <v>0</v>
      </c>
      <c r="L1054" s="143">
        <v>2150550</v>
      </c>
    </row>
    <row r="1055" ht="15" customHeight="1" spans="1:12">
      <c r="A1055" s="75"/>
      <c r="B1055" s="144" t="s">
        <v>910</v>
      </c>
      <c r="C1055" s="42">
        <v>0</v>
      </c>
      <c r="D1055" s="42">
        <v>0</v>
      </c>
      <c r="E1055" s="42">
        <v>0</v>
      </c>
      <c r="F1055" s="42">
        <v>0</v>
      </c>
      <c r="G1055" s="42">
        <v>0</v>
      </c>
      <c r="H1055" s="54">
        <f t="shared" si="0"/>
        <v>0</v>
      </c>
      <c r="I1055" s="54">
        <f t="shared" si="1"/>
        <v>0</v>
      </c>
      <c r="J1055" s="54">
        <f t="shared" si="2"/>
        <v>0</v>
      </c>
      <c r="K1055" s="54">
        <f t="shared" si="3"/>
        <v>0</v>
      </c>
      <c r="L1055" s="143">
        <v>2150599</v>
      </c>
    </row>
    <row r="1056" ht="15" customHeight="1" spans="1:12">
      <c r="A1056" s="75"/>
      <c r="B1056" s="144" t="s">
        <v>911</v>
      </c>
      <c r="C1056" s="42">
        <v>0</v>
      </c>
      <c r="D1056" s="42">
        <v>0</v>
      </c>
      <c r="E1056" s="42">
        <v>0</v>
      </c>
      <c r="F1056" s="42">
        <v>0</v>
      </c>
      <c r="G1056" s="42">
        <v>0</v>
      </c>
      <c r="H1056" s="54">
        <f t="shared" si="0"/>
        <v>0</v>
      </c>
      <c r="I1056" s="54">
        <f t="shared" si="1"/>
        <v>0</v>
      </c>
      <c r="J1056" s="54">
        <f t="shared" si="2"/>
        <v>0</v>
      </c>
      <c r="K1056" s="54">
        <f t="shared" si="3"/>
        <v>0</v>
      </c>
      <c r="L1056" s="143">
        <v>21507</v>
      </c>
    </row>
    <row r="1057" ht="15" customHeight="1" spans="1:12">
      <c r="A1057" s="75"/>
      <c r="B1057" s="144" t="s">
        <v>114</v>
      </c>
      <c r="C1057" s="42">
        <v>0</v>
      </c>
      <c r="D1057" s="42">
        <v>0</v>
      </c>
      <c r="E1057" s="42">
        <v>0</v>
      </c>
      <c r="F1057" s="42">
        <v>0</v>
      </c>
      <c r="G1057" s="42">
        <v>0</v>
      </c>
      <c r="H1057" s="54">
        <f t="shared" si="0"/>
        <v>0</v>
      </c>
      <c r="I1057" s="54">
        <f t="shared" si="1"/>
        <v>0</v>
      </c>
      <c r="J1057" s="54">
        <f t="shared" si="2"/>
        <v>0</v>
      </c>
      <c r="K1057" s="54">
        <f t="shared" si="3"/>
        <v>0</v>
      </c>
      <c r="L1057" s="143">
        <v>2150701</v>
      </c>
    </row>
    <row r="1058" ht="15" customHeight="1" spans="1:12">
      <c r="A1058" s="75"/>
      <c r="B1058" s="144" t="s">
        <v>115</v>
      </c>
      <c r="C1058" s="42">
        <v>0</v>
      </c>
      <c r="D1058" s="42">
        <v>0</v>
      </c>
      <c r="E1058" s="42">
        <v>0</v>
      </c>
      <c r="F1058" s="42">
        <v>0</v>
      </c>
      <c r="G1058" s="42">
        <v>0</v>
      </c>
      <c r="H1058" s="54">
        <f t="shared" si="0"/>
        <v>0</v>
      </c>
      <c r="I1058" s="54">
        <f t="shared" si="1"/>
        <v>0</v>
      </c>
      <c r="J1058" s="54">
        <f t="shared" si="2"/>
        <v>0</v>
      </c>
      <c r="K1058" s="54">
        <f t="shared" si="3"/>
        <v>0</v>
      </c>
      <c r="L1058" s="143">
        <v>2150702</v>
      </c>
    </row>
    <row r="1059" ht="15" customHeight="1" spans="1:12">
      <c r="A1059" s="75"/>
      <c r="B1059" s="144" t="s">
        <v>116</v>
      </c>
      <c r="C1059" s="42">
        <v>0</v>
      </c>
      <c r="D1059" s="42">
        <v>0</v>
      </c>
      <c r="E1059" s="42">
        <v>0</v>
      </c>
      <c r="F1059" s="42">
        <v>0</v>
      </c>
      <c r="G1059" s="42">
        <v>0</v>
      </c>
      <c r="H1059" s="54">
        <f t="shared" si="0"/>
        <v>0</v>
      </c>
      <c r="I1059" s="54">
        <f t="shared" si="1"/>
        <v>0</v>
      </c>
      <c r="J1059" s="54">
        <f t="shared" si="2"/>
        <v>0</v>
      </c>
      <c r="K1059" s="54">
        <f t="shared" si="3"/>
        <v>0</v>
      </c>
      <c r="L1059" s="143">
        <v>2150703</v>
      </c>
    </row>
    <row r="1060" ht="15" customHeight="1" spans="1:12">
      <c r="A1060" s="75"/>
      <c r="B1060" s="144" t="s">
        <v>912</v>
      </c>
      <c r="C1060" s="42">
        <v>0</v>
      </c>
      <c r="D1060" s="42">
        <v>0</v>
      </c>
      <c r="E1060" s="42">
        <v>0</v>
      </c>
      <c r="F1060" s="42">
        <v>0</v>
      </c>
      <c r="G1060" s="42">
        <v>0</v>
      </c>
      <c r="H1060" s="54">
        <f t="shared" si="0"/>
        <v>0</v>
      </c>
      <c r="I1060" s="54">
        <f t="shared" si="1"/>
        <v>0</v>
      </c>
      <c r="J1060" s="54">
        <f t="shared" si="2"/>
        <v>0</v>
      </c>
      <c r="K1060" s="54">
        <f t="shared" si="3"/>
        <v>0</v>
      </c>
      <c r="L1060" s="143">
        <v>2150704</v>
      </c>
    </row>
    <row r="1061" ht="15" customHeight="1" spans="1:12">
      <c r="A1061" s="75"/>
      <c r="B1061" s="144" t="s">
        <v>913</v>
      </c>
      <c r="C1061" s="42">
        <v>0</v>
      </c>
      <c r="D1061" s="42">
        <v>0</v>
      </c>
      <c r="E1061" s="42">
        <v>0</v>
      </c>
      <c r="F1061" s="42">
        <v>0</v>
      </c>
      <c r="G1061" s="42">
        <v>0</v>
      </c>
      <c r="H1061" s="54">
        <f t="shared" si="0"/>
        <v>0</v>
      </c>
      <c r="I1061" s="54">
        <f t="shared" si="1"/>
        <v>0</v>
      </c>
      <c r="J1061" s="54">
        <f t="shared" si="2"/>
        <v>0</v>
      </c>
      <c r="K1061" s="54">
        <f t="shared" si="3"/>
        <v>0</v>
      </c>
      <c r="L1061" s="143">
        <v>2150705</v>
      </c>
    </row>
    <row r="1062" ht="15" customHeight="1" spans="1:12">
      <c r="A1062" s="75"/>
      <c r="B1062" s="144" t="s">
        <v>914</v>
      </c>
      <c r="C1062" s="42">
        <v>0</v>
      </c>
      <c r="D1062" s="42">
        <v>0</v>
      </c>
      <c r="E1062" s="42">
        <v>0</v>
      </c>
      <c r="F1062" s="42">
        <v>0</v>
      </c>
      <c r="G1062" s="42">
        <v>0</v>
      </c>
      <c r="H1062" s="54">
        <f t="shared" si="0"/>
        <v>0</v>
      </c>
      <c r="I1062" s="54">
        <f t="shared" si="1"/>
        <v>0</v>
      </c>
      <c r="J1062" s="54">
        <f t="shared" si="2"/>
        <v>0</v>
      </c>
      <c r="K1062" s="54">
        <f t="shared" si="3"/>
        <v>0</v>
      </c>
      <c r="L1062" s="143">
        <v>2150799</v>
      </c>
    </row>
    <row r="1063" ht="15" customHeight="1" spans="1:12">
      <c r="A1063" s="75"/>
      <c r="B1063" s="144" t="s">
        <v>915</v>
      </c>
      <c r="C1063" s="42">
        <v>0</v>
      </c>
      <c r="D1063" s="42">
        <v>0</v>
      </c>
      <c r="E1063" s="42">
        <v>0</v>
      </c>
      <c r="F1063" s="42">
        <v>0</v>
      </c>
      <c r="G1063" s="42">
        <v>0</v>
      </c>
      <c r="H1063" s="54">
        <f t="shared" si="0"/>
        <v>0</v>
      </c>
      <c r="I1063" s="54">
        <f t="shared" si="1"/>
        <v>0</v>
      </c>
      <c r="J1063" s="54">
        <f t="shared" si="2"/>
        <v>0</v>
      </c>
      <c r="K1063" s="54">
        <f t="shared" si="3"/>
        <v>0</v>
      </c>
      <c r="L1063" s="143">
        <v>21508</v>
      </c>
    </row>
    <row r="1064" ht="15" customHeight="1" spans="1:12">
      <c r="A1064" s="75"/>
      <c r="B1064" s="144" t="s">
        <v>114</v>
      </c>
      <c r="C1064" s="42">
        <v>0</v>
      </c>
      <c r="D1064" s="42">
        <v>0</v>
      </c>
      <c r="E1064" s="42">
        <v>0</v>
      </c>
      <c r="F1064" s="42">
        <v>0</v>
      </c>
      <c r="G1064" s="42">
        <v>0</v>
      </c>
      <c r="H1064" s="54">
        <f t="shared" si="0"/>
        <v>0</v>
      </c>
      <c r="I1064" s="54">
        <f t="shared" si="1"/>
        <v>0</v>
      </c>
      <c r="J1064" s="54">
        <f t="shared" si="2"/>
        <v>0</v>
      </c>
      <c r="K1064" s="54">
        <f t="shared" si="3"/>
        <v>0</v>
      </c>
      <c r="L1064" s="143">
        <v>2150801</v>
      </c>
    </row>
    <row r="1065" ht="15" customHeight="1" spans="1:12">
      <c r="A1065" s="75"/>
      <c r="B1065" s="144" t="s">
        <v>115</v>
      </c>
      <c r="C1065" s="42">
        <v>0</v>
      </c>
      <c r="D1065" s="42">
        <v>0</v>
      </c>
      <c r="E1065" s="42">
        <v>0</v>
      </c>
      <c r="F1065" s="42">
        <v>0</v>
      </c>
      <c r="G1065" s="42">
        <v>0</v>
      </c>
      <c r="H1065" s="54">
        <f t="shared" si="0"/>
        <v>0</v>
      </c>
      <c r="I1065" s="54">
        <f t="shared" si="1"/>
        <v>0</v>
      </c>
      <c r="J1065" s="54">
        <f t="shared" si="2"/>
        <v>0</v>
      </c>
      <c r="K1065" s="54">
        <f t="shared" si="3"/>
        <v>0</v>
      </c>
      <c r="L1065" s="143">
        <v>2150802</v>
      </c>
    </row>
    <row r="1066" ht="15" customHeight="1" spans="1:12">
      <c r="A1066" s="75"/>
      <c r="B1066" s="144" t="s">
        <v>116</v>
      </c>
      <c r="C1066" s="42">
        <v>0</v>
      </c>
      <c r="D1066" s="42">
        <v>0</v>
      </c>
      <c r="E1066" s="42">
        <v>0</v>
      </c>
      <c r="F1066" s="42">
        <v>0</v>
      </c>
      <c r="G1066" s="42">
        <v>0</v>
      </c>
      <c r="H1066" s="54">
        <f t="shared" si="0"/>
        <v>0</v>
      </c>
      <c r="I1066" s="54">
        <f t="shared" si="1"/>
        <v>0</v>
      </c>
      <c r="J1066" s="54">
        <f t="shared" si="2"/>
        <v>0</v>
      </c>
      <c r="K1066" s="54">
        <f t="shared" si="3"/>
        <v>0</v>
      </c>
      <c r="L1066" s="143">
        <v>2150803</v>
      </c>
    </row>
    <row r="1067" ht="15" customHeight="1" spans="1:12">
      <c r="A1067" s="75"/>
      <c r="B1067" s="144" t="s">
        <v>916</v>
      </c>
      <c r="C1067" s="42">
        <v>0</v>
      </c>
      <c r="D1067" s="42">
        <v>0</v>
      </c>
      <c r="E1067" s="42">
        <v>0</v>
      </c>
      <c r="F1067" s="42">
        <v>0</v>
      </c>
      <c r="G1067" s="42">
        <v>0</v>
      </c>
      <c r="H1067" s="54">
        <f t="shared" si="0"/>
        <v>0</v>
      </c>
      <c r="I1067" s="54">
        <f t="shared" si="1"/>
        <v>0</v>
      </c>
      <c r="J1067" s="54">
        <f t="shared" si="2"/>
        <v>0</v>
      </c>
      <c r="K1067" s="54">
        <f t="shared" si="3"/>
        <v>0</v>
      </c>
      <c r="L1067" s="143">
        <v>2150804</v>
      </c>
    </row>
    <row r="1068" ht="15" customHeight="1" spans="1:12">
      <c r="A1068" s="75"/>
      <c r="B1068" s="144" t="s">
        <v>917</v>
      </c>
      <c r="C1068" s="42">
        <v>0</v>
      </c>
      <c r="D1068" s="42">
        <v>0</v>
      </c>
      <c r="E1068" s="42">
        <v>0</v>
      </c>
      <c r="F1068" s="42">
        <v>0</v>
      </c>
      <c r="G1068" s="42">
        <v>0</v>
      </c>
      <c r="H1068" s="54">
        <f t="shared" si="0"/>
        <v>0</v>
      </c>
      <c r="I1068" s="54">
        <f t="shared" si="1"/>
        <v>0</v>
      </c>
      <c r="J1068" s="54">
        <f t="shared" si="2"/>
        <v>0</v>
      </c>
      <c r="K1068" s="54">
        <f t="shared" si="3"/>
        <v>0</v>
      </c>
      <c r="L1068" s="143">
        <v>2150805</v>
      </c>
    </row>
    <row r="1069" ht="15" customHeight="1" spans="1:12">
      <c r="A1069" s="75"/>
      <c r="B1069" s="144" t="s">
        <v>918</v>
      </c>
      <c r="C1069" s="42">
        <v>0</v>
      </c>
      <c r="D1069" s="42">
        <v>0</v>
      </c>
      <c r="E1069" s="42">
        <v>0</v>
      </c>
      <c r="F1069" s="42">
        <v>0</v>
      </c>
      <c r="G1069" s="42">
        <v>0</v>
      </c>
      <c r="H1069" s="54">
        <f t="shared" si="0"/>
        <v>0</v>
      </c>
      <c r="I1069" s="54">
        <f t="shared" si="1"/>
        <v>0</v>
      </c>
      <c r="J1069" s="54">
        <f t="shared" si="2"/>
        <v>0</v>
      </c>
      <c r="K1069" s="54">
        <f t="shared" si="3"/>
        <v>0</v>
      </c>
      <c r="L1069" s="143">
        <v>2150806</v>
      </c>
    </row>
    <row r="1070" ht="15" customHeight="1" spans="1:12">
      <c r="A1070" s="75"/>
      <c r="B1070" s="144" t="s">
        <v>919</v>
      </c>
      <c r="C1070" s="42">
        <v>0</v>
      </c>
      <c r="D1070" s="42">
        <v>0</v>
      </c>
      <c r="E1070" s="42">
        <v>0</v>
      </c>
      <c r="F1070" s="42">
        <v>0</v>
      </c>
      <c r="G1070" s="42">
        <v>0</v>
      </c>
      <c r="H1070" s="54">
        <f t="shared" si="0"/>
        <v>0</v>
      </c>
      <c r="I1070" s="54">
        <f t="shared" si="1"/>
        <v>0</v>
      </c>
      <c r="J1070" s="54">
        <f t="shared" si="2"/>
        <v>0</v>
      </c>
      <c r="K1070" s="54">
        <f t="shared" si="3"/>
        <v>0</v>
      </c>
      <c r="L1070" s="143">
        <v>2150899</v>
      </c>
    </row>
    <row r="1071" ht="15" customHeight="1" spans="1:12">
      <c r="A1071" s="75"/>
      <c r="B1071" s="144" t="s">
        <v>920</v>
      </c>
      <c r="C1071" s="42">
        <v>0</v>
      </c>
      <c r="D1071" s="42">
        <v>0</v>
      </c>
      <c r="E1071" s="42">
        <v>0</v>
      </c>
      <c r="F1071" s="42">
        <v>0</v>
      </c>
      <c r="G1071" s="42">
        <v>0</v>
      </c>
      <c r="H1071" s="54">
        <f t="shared" si="0"/>
        <v>0</v>
      </c>
      <c r="I1071" s="54">
        <f t="shared" si="1"/>
        <v>0</v>
      </c>
      <c r="J1071" s="54">
        <f t="shared" si="2"/>
        <v>0</v>
      </c>
      <c r="K1071" s="54">
        <f t="shared" si="3"/>
        <v>0</v>
      </c>
      <c r="L1071" s="143">
        <v>21599</v>
      </c>
    </row>
    <row r="1072" ht="15" customHeight="1" spans="1:12">
      <c r="A1072" s="75"/>
      <c r="B1072" s="144" t="s">
        <v>921</v>
      </c>
      <c r="C1072" s="42">
        <v>0</v>
      </c>
      <c r="D1072" s="42">
        <v>0</v>
      </c>
      <c r="E1072" s="42">
        <v>0</v>
      </c>
      <c r="F1072" s="42">
        <v>0</v>
      </c>
      <c r="G1072" s="42">
        <v>0</v>
      </c>
      <c r="H1072" s="54">
        <f t="shared" si="0"/>
        <v>0</v>
      </c>
      <c r="I1072" s="54">
        <f t="shared" si="1"/>
        <v>0</v>
      </c>
      <c r="J1072" s="54">
        <f t="shared" si="2"/>
        <v>0</v>
      </c>
      <c r="K1072" s="54">
        <f t="shared" si="3"/>
        <v>0</v>
      </c>
      <c r="L1072" s="143">
        <v>2159901</v>
      </c>
    </row>
    <row r="1073" ht="15" customHeight="1" spans="1:12">
      <c r="A1073" s="75"/>
      <c r="B1073" s="144" t="s">
        <v>922</v>
      </c>
      <c r="C1073" s="42">
        <v>0</v>
      </c>
      <c r="D1073" s="42">
        <v>0</v>
      </c>
      <c r="E1073" s="42">
        <v>0</v>
      </c>
      <c r="F1073" s="42">
        <v>0</v>
      </c>
      <c r="G1073" s="42">
        <v>0</v>
      </c>
      <c r="H1073" s="54">
        <f t="shared" si="0"/>
        <v>0</v>
      </c>
      <c r="I1073" s="54">
        <f t="shared" si="1"/>
        <v>0</v>
      </c>
      <c r="J1073" s="54">
        <f t="shared" si="2"/>
        <v>0</v>
      </c>
      <c r="K1073" s="54">
        <f t="shared" si="3"/>
        <v>0</v>
      </c>
      <c r="L1073" s="143">
        <v>2159904</v>
      </c>
    </row>
    <row r="1074" ht="15" customHeight="1" spans="1:12">
      <c r="A1074" s="75"/>
      <c r="B1074" s="144" t="s">
        <v>923</v>
      </c>
      <c r="C1074" s="42">
        <v>0</v>
      </c>
      <c r="D1074" s="42">
        <v>0</v>
      </c>
      <c r="E1074" s="42">
        <v>0</v>
      </c>
      <c r="F1074" s="42">
        <v>0</v>
      </c>
      <c r="G1074" s="42">
        <v>0</v>
      </c>
      <c r="H1074" s="54">
        <f t="shared" si="0"/>
        <v>0</v>
      </c>
      <c r="I1074" s="54">
        <f t="shared" si="1"/>
        <v>0</v>
      </c>
      <c r="J1074" s="54">
        <f t="shared" si="2"/>
        <v>0</v>
      </c>
      <c r="K1074" s="54">
        <f t="shared" si="3"/>
        <v>0</v>
      </c>
      <c r="L1074" s="143">
        <v>2159905</v>
      </c>
    </row>
    <row r="1075" ht="15" customHeight="1" spans="1:12">
      <c r="A1075" s="75"/>
      <c r="B1075" s="144" t="s">
        <v>924</v>
      </c>
      <c r="C1075" s="42">
        <v>0</v>
      </c>
      <c r="D1075" s="42">
        <v>0</v>
      </c>
      <c r="E1075" s="42">
        <v>0</v>
      </c>
      <c r="F1075" s="42">
        <v>0</v>
      </c>
      <c r="G1075" s="42">
        <v>0</v>
      </c>
      <c r="H1075" s="54">
        <f t="shared" si="0"/>
        <v>0</v>
      </c>
      <c r="I1075" s="54">
        <f t="shared" si="1"/>
        <v>0</v>
      </c>
      <c r="J1075" s="54">
        <f t="shared" si="2"/>
        <v>0</v>
      </c>
      <c r="K1075" s="54">
        <f t="shared" si="3"/>
        <v>0</v>
      </c>
      <c r="L1075" s="143">
        <v>2159906</v>
      </c>
    </row>
    <row r="1076" ht="15" customHeight="1" spans="1:12">
      <c r="A1076" s="75"/>
      <c r="B1076" s="144" t="s">
        <v>925</v>
      </c>
      <c r="C1076" s="42">
        <v>0</v>
      </c>
      <c r="D1076" s="42">
        <v>0</v>
      </c>
      <c r="E1076" s="42">
        <v>0</v>
      </c>
      <c r="F1076" s="42">
        <v>0</v>
      </c>
      <c r="G1076" s="42">
        <v>0</v>
      </c>
      <c r="H1076" s="54">
        <f t="shared" si="0"/>
        <v>0</v>
      </c>
      <c r="I1076" s="54">
        <f t="shared" si="1"/>
        <v>0</v>
      </c>
      <c r="J1076" s="54">
        <f t="shared" si="2"/>
        <v>0</v>
      </c>
      <c r="K1076" s="54">
        <f t="shared" si="3"/>
        <v>0</v>
      </c>
      <c r="L1076" s="143">
        <v>2159999</v>
      </c>
    </row>
    <row r="1077" ht="15" customHeight="1" spans="1:12">
      <c r="A1077" s="59" t="s">
        <v>926</v>
      </c>
      <c r="B1077" s="144" t="s">
        <v>75</v>
      </c>
      <c r="C1077" s="42">
        <v>0</v>
      </c>
      <c r="D1077" s="42">
        <v>601</v>
      </c>
      <c r="E1077" s="42">
        <v>138</v>
      </c>
      <c r="F1077" s="42">
        <v>765</v>
      </c>
      <c r="G1077" s="42">
        <v>138</v>
      </c>
      <c r="H1077" s="54">
        <f t="shared" si="0"/>
        <v>0</v>
      </c>
      <c r="I1077" s="54">
        <f t="shared" si="1"/>
        <v>0.229617304492512</v>
      </c>
      <c r="J1077" s="54">
        <f t="shared" si="2"/>
        <v>1</v>
      </c>
      <c r="K1077" s="54">
        <f t="shared" si="3"/>
        <v>0.180392156862745</v>
      </c>
      <c r="L1077" s="143">
        <v>216</v>
      </c>
    </row>
    <row r="1078" ht="15" customHeight="1" spans="1:12">
      <c r="A1078" s="75"/>
      <c r="B1078" s="144" t="s">
        <v>927</v>
      </c>
      <c r="C1078" s="42">
        <v>0</v>
      </c>
      <c r="D1078" s="42">
        <v>598</v>
      </c>
      <c r="E1078" s="42">
        <v>118</v>
      </c>
      <c r="F1078" s="42">
        <v>725</v>
      </c>
      <c r="G1078" s="42">
        <v>118</v>
      </c>
      <c r="H1078" s="54">
        <f t="shared" si="0"/>
        <v>0</v>
      </c>
      <c r="I1078" s="54">
        <f t="shared" si="1"/>
        <v>0.197324414715719</v>
      </c>
      <c r="J1078" s="54">
        <f t="shared" si="2"/>
        <v>1</v>
      </c>
      <c r="K1078" s="54">
        <f t="shared" si="3"/>
        <v>0.162758620689655</v>
      </c>
      <c r="L1078" s="143">
        <v>21602</v>
      </c>
    </row>
    <row r="1079" ht="15" customHeight="1" spans="1:12">
      <c r="A1079" s="75"/>
      <c r="B1079" s="144" t="s">
        <v>114</v>
      </c>
      <c r="C1079" s="42">
        <v>0</v>
      </c>
      <c r="D1079" s="42">
        <v>0</v>
      </c>
      <c r="E1079" s="42">
        <v>0</v>
      </c>
      <c r="F1079" s="42">
        <v>125</v>
      </c>
      <c r="G1079" s="42">
        <v>108</v>
      </c>
      <c r="H1079" s="54">
        <f t="shared" si="0"/>
        <v>0</v>
      </c>
      <c r="I1079" s="54">
        <f t="shared" si="1"/>
        <v>0</v>
      </c>
      <c r="J1079" s="54">
        <f t="shared" si="2"/>
        <v>0</v>
      </c>
      <c r="K1079" s="54">
        <f t="shared" si="3"/>
        <v>0.864</v>
      </c>
      <c r="L1079" s="143">
        <v>2160201</v>
      </c>
    </row>
    <row r="1080" ht="15" customHeight="1" spans="1:12">
      <c r="A1080" s="75"/>
      <c r="B1080" s="144" t="s">
        <v>115</v>
      </c>
      <c r="C1080" s="42">
        <v>0</v>
      </c>
      <c r="D1080" s="42">
        <v>0</v>
      </c>
      <c r="E1080" s="42">
        <v>0</v>
      </c>
      <c r="F1080" s="42">
        <v>0</v>
      </c>
      <c r="G1080" s="42">
        <v>0</v>
      </c>
      <c r="H1080" s="54">
        <f t="shared" si="0"/>
        <v>0</v>
      </c>
      <c r="I1080" s="54">
        <f t="shared" si="1"/>
        <v>0</v>
      </c>
      <c r="J1080" s="54">
        <f t="shared" si="2"/>
        <v>0</v>
      </c>
      <c r="K1080" s="54">
        <f t="shared" si="3"/>
        <v>0</v>
      </c>
      <c r="L1080" s="143">
        <v>2160202</v>
      </c>
    </row>
    <row r="1081" ht="15" customHeight="1" spans="1:12">
      <c r="A1081" s="75"/>
      <c r="B1081" s="144" t="s">
        <v>116</v>
      </c>
      <c r="C1081" s="42">
        <v>0</v>
      </c>
      <c r="D1081" s="42">
        <v>0</v>
      </c>
      <c r="E1081" s="42">
        <v>0</v>
      </c>
      <c r="F1081" s="42">
        <v>0</v>
      </c>
      <c r="G1081" s="42">
        <v>0</v>
      </c>
      <c r="H1081" s="54">
        <f t="shared" si="0"/>
        <v>0</v>
      </c>
      <c r="I1081" s="54">
        <f t="shared" si="1"/>
        <v>0</v>
      </c>
      <c r="J1081" s="54">
        <f t="shared" si="2"/>
        <v>0</v>
      </c>
      <c r="K1081" s="54">
        <f t="shared" si="3"/>
        <v>0</v>
      </c>
      <c r="L1081" s="143">
        <v>2160203</v>
      </c>
    </row>
    <row r="1082" ht="15" customHeight="1" spans="1:12">
      <c r="A1082" s="75"/>
      <c r="B1082" s="144" t="s">
        <v>928</v>
      </c>
      <c r="C1082" s="42">
        <v>0</v>
      </c>
      <c r="D1082" s="42">
        <v>0</v>
      </c>
      <c r="E1082" s="42">
        <v>0</v>
      </c>
      <c r="F1082" s="42">
        <v>0</v>
      </c>
      <c r="G1082" s="42">
        <v>0</v>
      </c>
      <c r="H1082" s="54">
        <f t="shared" si="0"/>
        <v>0</v>
      </c>
      <c r="I1082" s="54">
        <f t="shared" si="1"/>
        <v>0</v>
      </c>
      <c r="J1082" s="54">
        <f t="shared" si="2"/>
        <v>0</v>
      </c>
      <c r="K1082" s="54">
        <f t="shared" si="3"/>
        <v>0</v>
      </c>
      <c r="L1082" s="143">
        <v>2160216</v>
      </c>
    </row>
    <row r="1083" ht="15" customHeight="1" spans="1:12">
      <c r="A1083" s="75"/>
      <c r="B1083" s="144" t="s">
        <v>929</v>
      </c>
      <c r="C1083" s="42">
        <v>0</v>
      </c>
      <c r="D1083" s="42">
        <v>0</v>
      </c>
      <c r="E1083" s="42">
        <v>0</v>
      </c>
      <c r="F1083" s="42">
        <v>0</v>
      </c>
      <c r="G1083" s="42">
        <v>0</v>
      </c>
      <c r="H1083" s="54">
        <f t="shared" si="0"/>
        <v>0</v>
      </c>
      <c r="I1083" s="54">
        <f t="shared" si="1"/>
        <v>0</v>
      </c>
      <c r="J1083" s="54">
        <f t="shared" si="2"/>
        <v>0</v>
      </c>
      <c r="K1083" s="54">
        <f t="shared" si="3"/>
        <v>0</v>
      </c>
      <c r="L1083" s="143">
        <v>2160217</v>
      </c>
    </row>
    <row r="1084" ht="15" customHeight="1" spans="1:12">
      <c r="A1084" s="75"/>
      <c r="B1084" s="144" t="s">
        <v>930</v>
      </c>
      <c r="C1084" s="42">
        <v>0</v>
      </c>
      <c r="D1084" s="42">
        <v>0</v>
      </c>
      <c r="E1084" s="42">
        <v>0</v>
      </c>
      <c r="F1084" s="42">
        <v>0</v>
      </c>
      <c r="G1084" s="42">
        <v>0</v>
      </c>
      <c r="H1084" s="54">
        <f t="shared" si="0"/>
        <v>0</v>
      </c>
      <c r="I1084" s="54">
        <f t="shared" si="1"/>
        <v>0</v>
      </c>
      <c r="J1084" s="54">
        <f t="shared" si="2"/>
        <v>0</v>
      </c>
      <c r="K1084" s="54">
        <f t="shared" si="3"/>
        <v>0</v>
      </c>
      <c r="L1084" s="143">
        <v>2160218</v>
      </c>
    </row>
    <row r="1085" ht="15" customHeight="1" spans="1:12">
      <c r="A1085" s="75"/>
      <c r="B1085" s="144" t="s">
        <v>931</v>
      </c>
      <c r="C1085" s="42">
        <v>0</v>
      </c>
      <c r="D1085" s="42">
        <v>0</v>
      </c>
      <c r="E1085" s="42">
        <v>0</v>
      </c>
      <c r="F1085" s="42">
        <v>0</v>
      </c>
      <c r="G1085" s="42">
        <v>0</v>
      </c>
      <c r="H1085" s="54">
        <f t="shared" si="0"/>
        <v>0</v>
      </c>
      <c r="I1085" s="54">
        <f t="shared" si="1"/>
        <v>0</v>
      </c>
      <c r="J1085" s="54">
        <f t="shared" si="2"/>
        <v>0</v>
      </c>
      <c r="K1085" s="54">
        <f t="shared" si="3"/>
        <v>0</v>
      </c>
      <c r="L1085" s="143">
        <v>2160219</v>
      </c>
    </row>
    <row r="1086" ht="15" customHeight="1" spans="1:12">
      <c r="A1086" s="75"/>
      <c r="B1086" s="144" t="s">
        <v>123</v>
      </c>
      <c r="C1086" s="42">
        <v>0</v>
      </c>
      <c r="D1086" s="42">
        <v>0</v>
      </c>
      <c r="E1086" s="42">
        <v>0</v>
      </c>
      <c r="F1086" s="42">
        <v>0</v>
      </c>
      <c r="G1086" s="42">
        <v>0</v>
      </c>
      <c r="H1086" s="54">
        <f t="shared" si="0"/>
        <v>0</v>
      </c>
      <c r="I1086" s="54">
        <f t="shared" si="1"/>
        <v>0</v>
      </c>
      <c r="J1086" s="54">
        <f t="shared" si="2"/>
        <v>0</v>
      </c>
      <c r="K1086" s="54">
        <f t="shared" si="3"/>
        <v>0</v>
      </c>
      <c r="L1086" s="143">
        <v>2160250</v>
      </c>
    </row>
    <row r="1087" ht="15" customHeight="1" spans="1:12">
      <c r="A1087" s="75"/>
      <c r="B1087" s="144" t="s">
        <v>932</v>
      </c>
      <c r="C1087" s="42">
        <v>0</v>
      </c>
      <c r="D1087" s="42">
        <v>0</v>
      </c>
      <c r="E1087" s="42">
        <v>0</v>
      </c>
      <c r="F1087" s="42">
        <v>600</v>
      </c>
      <c r="G1087" s="42">
        <v>10</v>
      </c>
      <c r="H1087" s="54">
        <f t="shared" si="0"/>
        <v>0</v>
      </c>
      <c r="I1087" s="54">
        <f t="shared" si="1"/>
        <v>0</v>
      </c>
      <c r="J1087" s="54">
        <f t="shared" si="2"/>
        <v>0</v>
      </c>
      <c r="K1087" s="54">
        <f t="shared" si="3"/>
        <v>0.0166666666666667</v>
      </c>
      <c r="L1087" s="143">
        <v>2160299</v>
      </c>
    </row>
    <row r="1088" ht="15" customHeight="1" spans="1:12">
      <c r="A1088" s="75"/>
      <c r="B1088" s="144" t="s">
        <v>933</v>
      </c>
      <c r="C1088" s="42">
        <v>0</v>
      </c>
      <c r="D1088" s="42">
        <v>0</v>
      </c>
      <c r="E1088" s="42">
        <v>0</v>
      </c>
      <c r="F1088" s="42">
        <v>40</v>
      </c>
      <c r="G1088" s="42">
        <v>0</v>
      </c>
      <c r="H1088" s="54">
        <f t="shared" si="0"/>
        <v>0</v>
      </c>
      <c r="I1088" s="54">
        <f t="shared" si="1"/>
        <v>0</v>
      </c>
      <c r="J1088" s="54">
        <f t="shared" si="2"/>
        <v>0</v>
      </c>
      <c r="K1088" s="54">
        <f t="shared" si="3"/>
        <v>0</v>
      </c>
      <c r="L1088" s="143">
        <v>21606</v>
      </c>
    </row>
    <row r="1089" ht="15" customHeight="1" spans="1:12">
      <c r="A1089" s="75"/>
      <c r="B1089" s="144" t="s">
        <v>114</v>
      </c>
      <c r="C1089" s="42">
        <v>0</v>
      </c>
      <c r="D1089" s="42">
        <v>0</v>
      </c>
      <c r="E1089" s="42">
        <v>0</v>
      </c>
      <c r="F1089" s="42">
        <v>0</v>
      </c>
      <c r="G1089" s="42">
        <v>0</v>
      </c>
      <c r="H1089" s="54">
        <f t="shared" si="0"/>
        <v>0</v>
      </c>
      <c r="I1089" s="54">
        <f t="shared" si="1"/>
        <v>0</v>
      </c>
      <c r="J1089" s="54">
        <f t="shared" si="2"/>
        <v>0</v>
      </c>
      <c r="K1089" s="54">
        <f t="shared" si="3"/>
        <v>0</v>
      </c>
      <c r="L1089" s="143">
        <v>2160601</v>
      </c>
    </row>
    <row r="1090" ht="15" customHeight="1" spans="1:12">
      <c r="A1090" s="75"/>
      <c r="B1090" s="144" t="s">
        <v>115</v>
      </c>
      <c r="C1090" s="42">
        <v>0</v>
      </c>
      <c r="D1090" s="42">
        <v>0</v>
      </c>
      <c r="E1090" s="42">
        <v>0</v>
      </c>
      <c r="F1090" s="42">
        <v>0</v>
      </c>
      <c r="G1090" s="42">
        <v>0</v>
      </c>
      <c r="H1090" s="54">
        <f t="shared" si="0"/>
        <v>0</v>
      </c>
      <c r="I1090" s="54">
        <f t="shared" si="1"/>
        <v>0</v>
      </c>
      <c r="J1090" s="54">
        <f t="shared" si="2"/>
        <v>0</v>
      </c>
      <c r="K1090" s="54">
        <f t="shared" si="3"/>
        <v>0</v>
      </c>
      <c r="L1090" s="143">
        <v>2160602</v>
      </c>
    </row>
    <row r="1091" ht="15" customHeight="1" spans="1:12">
      <c r="A1091" s="75"/>
      <c r="B1091" s="144" t="s">
        <v>116</v>
      </c>
      <c r="C1091" s="42">
        <v>0</v>
      </c>
      <c r="D1091" s="42">
        <v>0</v>
      </c>
      <c r="E1091" s="42">
        <v>0</v>
      </c>
      <c r="F1091" s="42">
        <v>0</v>
      </c>
      <c r="G1091" s="42">
        <v>0</v>
      </c>
      <c r="H1091" s="54">
        <f t="shared" si="0"/>
        <v>0</v>
      </c>
      <c r="I1091" s="54">
        <f t="shared" si="1"/>
        <v>0</v>
      </c>
      <c r="J1091" s="54">
        <f t="shared" si="2"/>
        <v>0</v>
      </c>
      <c r="K1091" s="54">
        <f t="shared" si="3"/>
        <v>0</v>
      </c>
      <c r="L1091" s="143">
        <v>2160603</v>
      </c>
    </row>
    <row r="1092" ht="15" customHeight="1" spans="1:12">
      <c r="A1092" s="75"/>
      <c r="B1092" s="144" t="s">
        <v>934</v>
      </c>
      <c r="C1092" s="42">
        <v>0</v>
      </c>
      <c r="D1092" s="42">
        <v>0</v>
      </c>
      <c r="E1092" s="42">
        <v>0</v>
      </c>
      <c r="F1092" s="42">
        <v>0</v>
      </c>
      <c r="G1092" s="42">
        <v>0</v>
      </c>
      <c r="H1092" s="54">
        <f t="shared" si="0"/>
        <v>0</v>
      </c>
      <c r="I1092" s="54">
        <f t="shared" si="1"/>
        <v>0</v>
      </c>
      <c r="J1092" s="54">
        <f t="shared" si="2"/>
        <v>0</v>
      </c>
      <c r="K1092" s="54">
        <f t="shared" si="3"/>
        <v>0</v>
      </c>
      <c r="L1092" s="143">
        <v>2160607</v>
      </c>
    </row>
    <row r="1093" ht="15" customHeight="1" spans="1:12">
      <c r="A1093" s="75"/>
      <c r="B1093" s="144" t="s">
        <v>935</v>
      </c>
      <c r="C1093" s="42">
        <v>0</v>
      </c>
      <c r="D1093" s="42">
        <v>0</v>
      </c>
      <c r="E1093" s="42">
        <v>0</v>
      </c>
      <c r="F1093" s="42">
        <v>40</v>
      </c>
      <c r="G1093" s="42">
        <v>0</v>
      </c>
      <c r="H1093" s="54">
        <f t="shared" si="0"/>
        <v>0</v>
      </c>
      <c r="I1093" s="54">
        <f t="shared" si="1"/>
        <v>0</v>
      </c>
      <c r="J1093" s="54">
        <f t="shared" si="2"/>
        <v>0</v>
      </c>
      <c r="K1093" s="54">
        <f t="shared" si="3"/>
        <v>0</v>
      </c>
      <c r="L1093" s="143">
        <v>2160699</v>
      </c>
    </row>
    <row r="1094" ht="15" customHeight="1" spans="1:12">
      <c r="A1094" s="75"/>
      <c r="B1094" s="144" t="s">
        <v>936</v>
      </c>
      <c r="C1094" s="42">
        <v>0</v>
      </c>
      <c r="D1094" s="42">
        <v>3</v>
      </c>
      <c r="E1094" s="42">
        <v>20</v>
      </c>
      <c r="F1094" s="42">
        <v>0</v>
      </c>
      <c r="G1094" s="42">
        <v>20</v>
      </c>
      <c r="H1094" s="54">
        <f t="shared" si="0"/>
        <v>0</v>
      </c>
      <c r="I1094" s="54">
        <f t="shared" si="1"/>
        <v>6.66666666666667</v>
      </c>
      <c r="J1094" s="54">
        <f t="shared" si="2"/>
        <v>1</v>
      </c>
      <c r="K1094" s="54">
        <f t="shared" si="3"/>
        <v>0</v>
      </c>
      <c r="L1094" s="143">
        <v>21699</v>
      </c>
    </row>
    <row r="1095" ht="15" customHeight="1" spans="1:12">
      <c r="A1095" s="75"/>
      <c r="B1095" s="144" t="s">
        <v>937</v>
      </c>
      <c r="C1095" s="42">
        <v>0</v>
      </c>
      <c r="D1095" s="42">
        <v>0</v>
      </c>
      <c r="E1095" s="42">
        <v>0</v>
      </c>
      <c r="F1095" s="42">
        <v>0</v>
      </c>
      <c r="G1095" s="42">
        <v>0</v>
      </c>
      <c r="H1095" s="54">
        <f t="shared" si="0"/>
        <v>0</v>
      </c>
      <c r="I1095" s="54">
        <f t="shared" si="1"/>
        <v>0</v>
      </c>
      <c r="J1095" s="54">
        <f t="shared" si="2"/>
        <v>0</v>
      </c>
      <c r="K1095" s="54">
        <f t="shared" si="3"/>
        <v>0</v>
      </c>
      <c r="L1095" s="143">
        <v>2169901</v>
      </c>
    </row>
    <row r="1096" ht="15" customHeight="1" spans="1:12">
      <c r="A1096" s="75"/>
      <c r="B1096" s="144" t="s">
        <v>938</v>
      </c>
      <c r="C1096" s="42">
        <v>0</v>
      </c>
      <c r="D1096" s="42">
        <v>0</v>
      </c>
      <c r="E1096" s="42">
        <v>0</v>
      </c>
      <c r="F1096" s="42">
        <v>0</v>
      </c>
      <c r="G1096" s="42">
        <v>20</v>
      </c>
      <c r="H1096" s="54">
        <f t="shared" si="0"/>
        <v>0</v>
      </c>
      <c r="I1096" s="54">
        <f t="shared" si="1"/>
        <v>0</v>
      </c>
      <c r="J1096" s="54">
        <f t="shared" si="2"/>
        <v>0</v>
      </c>
      <c r="K1096" s="54">
        <f t="shared" si="3"/>
        <v>0</v>
      </c>
      <c r="L1096" s="143">
        <v>2169999</v>
      </c>
    </row>
    <row r="1097" ht="15" customHeight="1" spans="1:12">
      <c r="A1097" s="59" t="s">
        <v>939</v>
      </c>
      <c r="B1097" s="144" t="s">
        <v>76</v>
      </c>
      <c r="C1097" s="42">
        <v>0</v>
      </c>
      <c r="D1097" s="42">
        <v>0</v>
      </c>
      <c r="E1097" s="42">
        <v>0</v>
      </c>
      <c r="F1097" s="42">
        <v>0</v>
      </c>
      <c r="G1097" s="42">
        <v>0</v>
      </c>
      <c r="H1097" s="54">
        <f t="shared" si="0"/>
        <v>0</v>
      </c>
      <c r="I1097" s="54">
        <f t="shared" si="1"/>
        <v>0</v>
      </c>
      <c r="J1097" s="54">
        <f t="shared" si="2"/>
        <v>0</v>
      </c>
      <c r="K1097" s="54">
        <f t="shared" si="3"/>
        <v>0</v>
      </c>
      <c r="L1097" s="143">
        <v>217</v>
      </c>
    </row>
    <row r="1098" ht="15" customHeight="1" spans="1:12">
      <c r="A1098" s="75"/>
      <c r="B1098" s="144" t="s">
        <v>940</v>
      </c>
      <c r="C1098" s="42">
        <v>0</v>
      </c>
      <c r="D1098" s="42">
        <v>0</v>
      </c>
      <c r="E1098" s="42">
        <v>0</v>
      </c>
      <c r="F1098" s="42">
        <v>0</v>
      </c>
      <c r="G1098" s="42">
        <v>0</v>
      </c>
      <c r="H1098" s="54">
        <f t="shared" si="0"/>
        <v>0</v>
      </c>
      <c r="I1098" s="54">
        <f t="shared" si="1"/>
        <v>0</v>
      </c>
      <c r="J1098" s="54">
        <f t="shared" si="2"/>
        <v>0</v>
      </c>
      <c r="K1098" s="54">
        <f t="shared" si="3"/>
        <v>0</v>
      </c>
      <c r="L1098" s="143">
        <v>21701</v>
      </c>
    </row>
    <row r="1099" ht="15" customHeight="1" spans="1:12">
      <c r="A1099" s="75"/>
      <c r="B1099" s="144" t="s">
        <v>114</v>
      </c>
      <c r="C1099" s="42">
        <v>0</v>
      </c>
      <c r="D1099" s="42">
        <v>0</v>
      </c>
      <c r="E1099" s="42">
        <v>0</v>
      </c>
      <c r="F1099" s="42">
        <v>0</v>
      </c>
      <c r="G1099" s="42">
        <v>0</v>
      </c>
      <c r="H1099" s="54">
        <f t="shared" si="0"/>
        <v>0</v>
      </c>
      <c r="I1099" s="54">
        <f t="shared" si="1"/>
        <v>0</v>
      </c>
      <c r="J1099" s="54">
        <f t="shared" si="2"/>
        <v>0</v>
      </c>
      <c r="K1099" s="54">
        <f t="shared" si="3"/>
        <v>0</v>
      </c>
      <c r="L1099" s="143">
        <v>2170101</v>
      </c>
    </row>
    <row r="1100" ht="15" customHeight="1" spans="1:12">
      <c r="A1100" s="75"/>
      <c r="B1100" s="144" t="s">
        <v>115</v>
      </c>
      <c r="C1100" s="42">
        <v>0</v>
      </c>
      <c r="D1100" s="42">
        <v>0</v>
      </c>
      <c r="E1100" s="42">
        <v>0</v>
      </c>
      <c r="F1100" s="42">
        <v>0</v>
      </c>
      <c r="G1100" s="42">
        <v>0</v>
      </c>
      <c r="H1100" s="54">
        <f t="shared" si="0"/>
        <v>0</v>
      </c>
      <c r="I1100" s="54">
        <f t="shared" si="1"/>
        <v>0</v>
      </c>
      <c r="J1100" s="54">
        <f t="shared" si="2"/>
        <v>0</v>
      </c>
      <c r="K1100" s="54">
        <f t="shared" si="3"/>
        <v>0</v>
      </c>
      <c r="L1100" s="143">
        <v>2170102</v>
      </c>
    </row>
    <row r="1101" ht="15" customHeight="1" spans="1:12">
      <c r="A1101" s="75"/>
      <c r="B1101" s="144" t="s">
        <v>116</v>
      </c>
      <c r="C1101" s="42">
        <v>0</v>
      </c>
      <c r="D1101" s="42">
        <v>0</v>
      </c>
      <c r="E1101" s="42">
        <v>0</v>
      </c>
      <c r="F1101" s="42">
        <v>0</v>
      </c>
      <c r="G1101" s="42">
        <v>0</v>
      </c>
      <c r="H1101" s="54">
        <f t="shared" si="0"/>
        <v>0</v>
      </c>
      <c r="I1101" s="54">
        <f t="shared" si="1"/>
        <v>0</v>
      </c>
      <c r="J1101" s="54">
        <f t="shared" si="2"/>
        <v>0</v>
      </c>
      <c r="K1101" s="54">
        <f t="shared" si="3"/>
        <v>0</v>
      </c>
      <c r="L1101" s="143">
        <v>2170103</v>
      </c>
    </row>
    <row r="1102" ht="15" customHeight="1" spans="1:12">
      <c r="A1102" s="75"/>
      <c r="B1102" s="144" t="s">
        <v>941</v>
      </c>
      <c r="C1102" s="42">
        <v>0</v>
      </c>
      <c r="D1102" s="42">
        <v>0</v>
      </c>
      <c r="E1102" s="42">
        <v>0</v>
      </c>
      <c r="F1102" s="42">
        <v>0</v>
      </c>
      <c r="G1102" s="42">
        <v>0</v>
      </c>
      <c r="H1102" s="54">
        <f t="shared" si="0"/>
        <v>0</v>
      </c>
      <c r="I1102" s="54">
        <f t="shared" si="1"/>
        <v>0</v>
      </c>
      <c r="J1102" s="54">
        <f t="shared" si="2"/>
        <v>0</v>
      </c>
      <c r="K1102" s="54">
        <f t="shared" si="3"/>
        <v>0</v>
      </c>
      <c r="L1102" s="143">
        <v>2170104</v>
      </c>
    </row>
    <row r="1103" ht="15" customHeight="1" spans="1:12">
      <c r="A1103" s="75"/>
      <c r="B1103" s="144" t="s">
        <v>123</v>
      </c>
      <c r="C1103" s="42">
        <v>0</v>
      </c>
      <c r="D1103" s="42">
        <v>0</v>
      </c>
      <c r="E1103" s="42">
        <v>0</v>
      </c>
      <c r="F1103" s="42">
        <v>0</v>
      </c>
      <c r="G1103" s="42">
        <v>0</v>
      </c>
      <c r="H1103" s="54">
        <f t="shared" si="0"/>
        <v>0</v>
      </c>
      <c r="I1103" s="54">
        <f t="shared" si="1"/>
        <v>0</v>
      </c>
      <c r="J1103" s="54">
        <f t="shared" si="2"/>
        <v>0</v>
      </c>
      <c r="K1103" s="54">
        <f t="shared" si="3"/>
        <v>0</v>
      </c>
      <c r="L1103" s="143">
        <v>2170150</v>
      </c>
    </row>
    <row r="1104" ht="15" customHeight="1" spans="1:12">
      <c r="A1104" s="75"/>
      <c r="B1104" s="144" t="s">
        <v>942</v>
      </c>
      <c r="C1104" s="42">
        <v>0</v>
      </c>
      <c r="D1104" s="42">
        <v>0</v>
      </c>
      <c r="E1104" s="42">
        <v>0</v>
      </c>
      <c r="F1104" s="42">
        <v>0</v>
      </c>
      <c r="G1104" s="42">
        <v>0</v>
      </c>
      <c r="H1104" s="54">
        <f t="shared" si="0"/>
        <v>0</v>
      </c>
      <c r="I1104" s="54">
        <f t="shared" si="1"/>
        <v>0</v>
      </c>
      <c r="J1104" s="54">
        <f t="shared" si="2"/>
        <v>0</v>
      </c>
      <c r="K1104" s="54">
        <f t="shared" si="3"/>
        <v>0</v>
      </c>
      <c r="L1104" s="143">
        <v>2170199</v>
      </c>
    </row>
    <row r="1105" ht="15" customHeight="1" spans="1:12">
      <c r="A1105" s="75"/>
      <c r="B1105" s="144" t="s">
        <v>943</v>
      </c>
      <c r="C1105" s="42">
        <v>0</v>
      </c>
      <c r="D1105" s="42">
        <v>0</v>
      </c>
      <c r="E1105" s="42">
        <v>0</v>
      </c>
      <c r="F1105" s="42">
        <v>0</v>
      </c>
      <c r="G1105" s="42">
        <v>0</v>
      </c>
      <c r="H1105" s="54">
        <f t="shared" si="0"/>
        <v>0</v>
      </c>
      <c r="I1105" s="54">
        <f t="shared" si="1"/>
        <v>0</v>
      </c>
      <c r="J1105" s="54">
        <f t="shared" si="2"/>
        <v>0</v>
      </c>
      <c r="K1105" s="54">
        <f t="shared" si="3"/>
        <v>0</v>
      </c>
      <c r="L1105" s="143">
        <v>21702</v>
      </c>
    </row>
    <row r="1106" ht="15" customHeight="1" spans="1:12">
      <c r="A1106" s="75"/>
      <c r="B1106" s="144" t="s">
        <v>944</v>
      </c>
      <c r="C1106" s="42">
        <v>0</v>
      </c>
      <c r="D1106" s="42">
        <v>0</v>
      </c>
      <c r="E1106" s="42">
        <v>0</v>
      </c>
      <c r="F1106" s="42">
        <v>0</v>
      </c>
      <c r="G1106" s="42">
        <v>0</v>
      </c>
      <c r="H1106" s="54">
        <f t="shared" si="0"/>
        <v>0</v>
      </c>
      <c r="I1106" s="54">
        <f t="shared" si="1"/>
        <v>0</v>
      </c>
      <c r="J1106" s="54">
        <f t="shared" si="2"/>
        <v>0</v>
      </c>
      <c r="K1106" s="54">
        <f t="shared" si="3"/>
        <v>0</v>
      </c>
      <c r="L1106" s="143">
        <v>2170201</v>
      </c>
    </row>
    <row r="1107" ht="15" customHeight="1" spans="1:12">
      <c r="A1107" s="75"/>
      <c r="B1107" s="144" t="s">
        <v>945</v>
      </c>
      <c r="C1107" s="42">
        <v>0</v>
      </c>
      <c r="D1107" s="42">
        <v>0</v>
      </c>
      <c r="E1107" s="42">
        <v>0</v>
      </c>
      <c r="F1107" s="42">
        <v>0</v>
      </c>
      <c r="G1107" s="42">
        <v>0</v>
      </c>
      <c r="H1107" s="54">
        <f t="shared" si="0"/>
        <v>0</v>
      </c>
      <c r="I1107" s="54">
        <f t="shared" si="1"/>
        <v>0</v>
      </c>
      <c r="J1107" s="54">
        <f t="shared" si="2"/>
        <v>0</v>
      </c>
      <c r="K1107" s="54">
        <f t="shared" si="3"/>
        <v>0</v>
      </c>
      <c r="L1107" s="143">
        <v>2170202</v>
      </c>
    </row>
    <row r="1108" ht="15" customHeight="1" spans="1:12">
      <c r="A1108" s="75"/>
      <c r="B1108" s="144" t="s">
        <v>946</v>
      </c>
      <c r="C1108" s="42">
        <v>0</v>
      </c>
      <c r="D1108" s="42">
        <v>0</v>
      </c>
      <c r="E1108" s="42">
        <v>0</v>
      </c>
      <c r="F1108" s="42">
        <v>0</v>
      </c>
      <c r="G1108" s="42">
        <v>0</v>
      </c>
      <c r="H1108" s="54">
        <f t="shared" si="0"/>
        <v>0</v>
      </c>
      <c r="I1108" s="54">
        <f t="shared" si="1"/>
        <v>0</v>
      </c>
      <c r="J1108" s="54">
        <f t="shared" si="2"/>
        <v>0</v>
      </c>
      <c r="K1108" s="54">
        <f t="shared" si="3"/>
        <v>0</v>
      </c>
      <c r="L1108" s="143">
        <v>2170203</v>
      </c>
    </row>
    <row r="1109" ht="15" customHeight="1" spans="1:12">
      <c r="A1109" s="75"/>
      <c r="B1109" s="144" t="s">
        <v>947</v>
      </c>
      <c r="C1109" s="42">
        <v>0</v>
      </c>
      <c r="D1109" s="42">
        <v>0</v>
      </c>
      <c r="E1109" s="42">
        <v>0</v>
      </c>
      <c r="F1109" s="42">
        <v>0</v>
      </c>
      <c r="G1109" s="42">
        <v>0</v>
      </c>
      <c r="H1109" s="54">
        <f t="shared" si="0"/>
        <v>0</v>
      </c>
      <c r="I1109" s="54">
        <f t="shared" si="1"/>
        <v>0</v>
      </c>
      <c r="J1109" s="54">
        <f t="shared" si="2"/>
        <v>0</v>
      </c>
      <c r="K1109" s="54">
        <f t="shared" si="3"/>
        <v>0</v>
      </c>
      <c r="L1109" s="143">
        <v>2170204</v>
      </c>
    </row>
    <row r="1110" ht="15" customHeight="1" spans="1:12">
      <c r="A1110" s="75"/>
      <c r="B1110" s="144" t="s">
        <v>948</v>
      </c>
      <c r="C1110" s="42">
        <v>0</v>
      </c>
      <c r="D1110" s="42">
        <v>0</v>
      </c>
      <c r="E1110" s="42">
        <v>0</v>
      </c>
      <c r="F1110" s="42">
        <v>0</v>
      </c>
      <c r="G1110" s="42">
        <v>0</v>
      </c>
      <c r="H1110" s="54">
        <f t="shared" si="0"/>
        <v>0</v>
      </c>
      <c r="I1110" s="54">
        <f t="shared" si="1"/>
        <v>0</v>
      </c>
      <c r="J1110" s="54">
        <f t="shared" si="2"/>
        <v>0</v>
      </c>
      <c r="K1110" s="54">
        <f t="shared" si="3"/>
        <v>0</v>
      </c>
      <c r="L1110" s="143">
        <v>2170205</v>
      </c>
    </row>
    <row r="1111" ht="15" customHeight="1" spans="1:12">
      <c r="A1111" s="75"/>
      <c r="B1111" s="144" t="s">
        <v>949</v>
      </c>
      <c r="C1111" s="42">
        <v>0</v>
      </c>
      <c r="D1111" s="42">
        <v>0</v>
      </c>
      <c r="E1111" s="42">
        <v>0</v>
      </c>
      <c r="F1111" s="42">
        <v>0</v>
      </c>
      <c r="G1111" s="42">
        <v>0</v>
      </c>
      <c r="H1111" s="54">
        <f t="shared" si="0"/>
        <v>0</v>
      </c>
      <c r="I1111" s="54">
        <f t="shared" si="1"/>
        <v>0</v>
      </c>
      <c r="J1111" s="54">
        <f t="shared" si="2"/>
        <v>0</v>
      </c>
      <c r="K1111" s="54">
        <f t="shared" si="3"/>
        <v>0</v>
      </c>
      <c r="L1111" s="143">
        <v>2170206</v>
      </c>
    </row>
    <row r="1112" ht="15" customHeight="1" spans="1:12">
      <c r="A1112" s="75"/>
      <c r="B1112" s="144" t="s">
        <v>950</v>
      </c>
      <c r="C1112" s="42">
        <v>0</v>
      </c>
      <c r="D1112" s="42">
        <v>0</v>
      </c>
      <c r="E1112" s="42">
        <v>0</v>
      </c>
      <c r="F1112" s="42">
        <v>0</v>
      </c>
      <c r="G1112" s="42">
        <v>0</v>
      </c>
      <c r="H1112" s="54">
        <f t="shared" si="0"/>
        <v>0</v>
      </c>
      <c r="I1112" s="54">
        <f t="shared" si="1"/>
        <v>0</v>
      </c>
      <c r="J1112" s="54">
        <f t="shared" si="2"/>
        <v>0</v>
      </c>
      <c r="K1112" s="54">
        <f t="shared" si="3"/>
        <v>0</v>
      </c>
      <c r="L1112" s="143">
        <v>2170207</v>
      </c>
    </row>
    <row r="1113" ht="15" customHeight="1" spans="1:12">
      <c r="A1113" s="75"/>
      <c r="B1113" s="144" t="s">
        <v>951</v>
      </c>
      <c r="C1113" s="42">
        <v>0</v>
      </c>
      <c r="D1113" s="42">
        <v>0</v>
      </c>
      <c r="E1113" s="42">
        <v>0</v>
      </c>
      <c r="F1113" s="42">
        <v>0</v>
      </c>
      <c r="G1113" s="42">
        <v>0</v>
      </c>
      <c r="H1113" s="54">
        <f t="shared" si="0"/>
        <v>0</v>
      </c>
      <c r="I1113" s="54">
        <f t="shared" si="1"/>
        <v>0</v>
      </c>
      <c r="J1113" s="54">
        <f t="shared" si="2"/>
        <v>0</v>
      </c>
      <c r="K1113" s="54">
        <f t="shared" si="3"/>
        <v>0</v>
      </c>
      <c r="L1113" s="143">
        <v>2170208</v>
      </c>
    </row>
    <row r="1114" ht="15" customHeight="1" spans="1:12">
      <c r="A1114" s="75"/>
      <c r="B1114" s="144" t="s">
        <v>952</v>
      </c>
      <c r="C1114" s="42">
        <v>0</v>
      </c>
      <c r="D1114" s="42">
        <v>0</v>
      </c>
      <c r="E1114" s="42">
        <v>0</v>
      </c>
      <c r="F1114" s="42">
        <v>0</v>
      </c>
      <c r="G1114" s="42">
        <v>0</v>
      </c>
      <c r="H1114" s="54">
        <f t="shared" si="0"/>
        <v>0</v>
      </c>
      <c r="I1114" s="54">
        <f t="shared" si="1"/>
        <v>0</v>
      </c>
      <c r="J1114" s="54">
        <f t="shared" si="2"/>
        <v>0</v>
      </c>
      <c r="K1114" s="54">
        <f t="shared" si="3"/>
        <v>0</v>
      </c>
      <c r="L1114" s="143">
        <v>2170299</v>
      </c>
    </row>
    <row r="1115" ht="15" customHeight="1" spans="1:12">
      <c r="A1115" s="75"/>
      <c r="B1115" s="144" t="s">
        <v>953</v>
      </c>
      <c r="C1115" s="42">
        <v>0</v>
      </c>
      <c r="D1115" s="42">
        <v>0</v>
      </c>
      <c r="E1115" s="42">
        <v>0</v>
      </c>
      <c r="F1115" s="42">
        <v>0</v>
      </c>
      <c r="G1115" s="42">
        <v>0</v>
      </c>
      <c r="H1115" s="54">
        <f t="shared" si="0"/>
        <v>0</v>
      </c>
      <c r="I1115" s="54">
        <f t="shared" si="1"/>
        <v>0</v>
      </c>
      <c r="J1115" s="54">
        <f t="shared" si="2"/>
        <v>0</v>
      </c>
      <c r="K1115" s="54">
        <f t="shared" si="3"/>
        <v>0</v>
      </c>
      <c r="L1115" s="143">
        <v>21703</v>
      </c>
    </row>
    <row r="1116" ht="15" customHeight="1" spans="1:12">
      <c r="A1116" s="75"/>
      <c r="B1116" s="144" t="s">
        <v>954</v>
      </c>
      <c r="C1116" s="42">
        <v>0</v>
      </c>
      <c r="D1116" s="42">
        <v>0</v>
      </c>
      <c r="E1116" s="42">
        <v>0</v>
      </c>
      <c r="F1116" s="42">
        <v>0</v>
      </c>
      <c r="G1116" s="42">
        <v>0</v>
      </c>
      <c r="H1116" s="54">
        <f t="shared" si="0"/>
        <v>0</v>
      </c>
      <c r="I1116" s="54">
        <f t="shared" si="1"/>
        <v>0</v>
      </c>
      <c r="J1116" s="54">
        <f t="shared" si="2"/>
        <v>0</v>
      </c>
      <c r="K1116" s="54">
        <f t="shared" si="3"/>
        <v>0</v>
      </c>
      <c r="L1116" s="143">
        <v>2170301</v>
      </c>
    </row>
    <row r="1117" ht="15" customHeight="1" spans="1:12">
      <c r="A1117" s="75"/>
      <c r="B1117" s="144" t="s">
        <v>955</v>
      </c>
      <c r="C1117" s="42">
        <v>0</v>
      </c>
      <c r="D1117" s="42">
        <v>0</v>
      </c>
      <c r="E1117" s="42">
        <v>0</v>
      </c>
      <c r="F1117" s="42">
        <v>0</v>
      </c>
      <c r="G1117" s="42">
        <v>0</v>
      </c>
      <c r="H1117" s="54">
        <f t="shared" si="0"/>
        <v>0</v>
      </c>
      <c r="I1117" s="54">
        <f t="shared" si="1"/>
        <v>0</v>
      </c>
      <c r="J1117" s="54">
        <f t="shared" si="2"/>
        <v>0</v>
      </c>
      <c r="K1117" s="54">
        <f t="shared" si="3"/>
        <v>0</v>
      </c>
      <c r="L1117" s="143">
        <v>2170302</v>
      </c>
    </row>
    <row r="1118" ht="15" customHeight="1" spans="1:12">
      <c r="A1118" s="75"/>
      <c r="B1118" s="144" t="s">
        <v>956</v>
      </c>
      <c r="C1118" s="42">
        <v>0</v>
      </c>
      <c r="D1118" s="42">
        <v>0</v>
      </c>
      <c r="E1118" s="42">
        <v>0</v>
      </c>
      <c r="F1118" s="42">
        <v>0</v>
      </c>
      <c r="G1118" s="42">
        <v>0</v>
      </c>
      <c r="H1118" s="54">
        <f t="shared" si="0"/>
        <v>0</v>
      </c>
      <c r="I1118" s="54">
        <f t="shared" si="1"/>
        <v>0</v>
      </c>
      <c r="J1118" s="54">
        <f t="shared" si="2"/>
        <v>0</v>
      </c>
      <c r="K1118" s="54">
        <f t="shared" si="3"/>
        <v>0</v>
      </c>
      <c r="L1118" s="143">
        <v>2170303</v>
      </c>
    </row>
    <row r="1119" ht="15" customHeight="1" spans="1:12">
      <c r="A1119" s="75"/>
      <c r="B1119" s="144" t="s">
        <v>957</v>
      </c>
      <c r="C1119" s="42">
        <v>0</v>
      </c>
      <c r="D1119" s="42">
        <v>0</v>
      </c>
      <c r="E1119" s="42">
        <v>0</v>
      </c>
      <c r="F1119" s="42">
        <v>0</v>
      </c>
      <c r="G1119" s="42">
        <v>0</v>
      </c>
      <c r="H1119" s="54">
        <f t="shared" si="0"/>
        <v>0</v>
      </c>
      <c r="I1119" s="54">
        <f t="shared" si="1"/>
        <v>0</v>
      </c>
      <c r="J1119" s="54">
        <f t="shared" si="2"/>
        <v>0</v>
      </c>
      <c r="K1119" s="54">
        <f t="shared" si="3"/>
        <v>0</v>
      </c>
      <c r="L1119" s="143">
        <v>2170304</v>
      </c>
    </row>
    <row r="1120" ht="15" customHeight="1" spans="1:12">
      <c r="A1120" s="75"/>
      <c r="B1120" s="144" t="s">
        <v>958</v>
      </c>
      <c r="C1120" s="42">
        <v>0</v>
      </c>
      <c r="D1120" s="42">
        <v>0</v>
      </c>
      <c r="E1120" s="42">
        <v>0</v>
      </c>
      <c r="F1120" s="42">
        <v>0</v>
      </c>
      <c r="G1120" s="42">
        <v>0</v>
      </c>
      <c r="H1120" s="54">
        <f t="shared" si="0"/>
        <v>0</v>
      </c>
      <c r="I1120" s="54">
        <f t="shared" si="1"/>
        <v>0</v>
      </c>
      <c r="J1120" s="54">
        <f t="shared" si="2"/>
        <v>0</v>
      </c>
      <c r="K1120" s="54">
        <f t="shared" si="3"/>
        <v>0</v>
      </c>
      <c r="L1120" s="143">
        <v>2170399</v>
      </c>
    </row>
    <row r="1121" ht="15" customHeight="1" spans="1:12">
      <c r="A1121" s="75"/>
      <c r="B1121" s="144" t="s">
        <v>959</v>
      </c>
      <c r="C1121" s="42">
        <v>0</v>
      </c>
      <c r="D1121" s="42">
        <v>0</v>
      </c>
      <c r="E1121" s="42">
        <v>0</v>
      </c>
      <c r="F1121" s="42">
        <v>0</v>
      </c>
      <c r="G1121" s="42">
        <v>0</v>
      </c>
      <c r="H1121" s="54">
        <f t="shared" si="0"/>
        <v>0</v>
      </c>
      <c r="I1121" s="54">
        <f t="shared" si="1"/>
        <v>0</v>
      </c>
      <c r="J1121" s="54">
        <f t="shared" si="2"/>
        <v>0</v>
      </c>
      <c r="K1121" s="54">
        <f t="shared" si="3"/>
        <v>0</v>
      </c>
      <c r="L1121" s="143">
        <v>21704</v>
      </c>
    </row>
    <row r="1122" ht="15" customHeight="1" spans="1:12">
      <c r="A1122" s="75"/>
      <c r="B1122" s="144" t="s">
        <v>960</v>
      </c>
      <c r="C1122" s="42">
        <v>0</v>
      </c>
      <c r="D1122" s="42">
        <v>0</v>
      </c>
      <c r="E1122" s="42">
        <v>0</v>
      </c>
      <c r="F1122" s="42">
        <v>0</v>
      </c>
      <c r="G1122" s="42">
        <v>0</v>
      </c>
      <c r="H1122" s="54">
        <f t="shared" si="0"/>
        <v>0</v>
      </c>
      <c r="I1122" s="54">
        <f t="shared" si="1"/>
        <v>0</v>
      </c>
      <c r="J1122" s="54">
        <f t="shared" si="2"/>
        <v>0</v>
      </c>
      <c r="K1122" s="54">
        <f t="shared" si="3"/>
        <v>0</v>
      </c>
      <c r="L1122" s="143">
        <v>2170401</v>
      </c>
    </row>
    <row r="1123" ht="15" customHeight="1" spans="1:12">
      <c r="A1123" s="75"/>
      <c r="B1123" s="144" t="s">
        <v>961</v>
      </c>
      <c r="C1123" s="42">
        <v>0</v>
      </c>
      <c r="D1123" s="42">
        <v>0</v>
      </c>
      <c r="E1123" s="42">
        <v>0</v>
      </c>
      <c r="F1123" s="42">
        <v>0</v>
      </c>
      <c r="G1123" s="42">
        <v>0</v>
      </c>
      <c r="H1123" s="54">
        <f t="shared" si="0"/>
        <v>0</v>
      </c>
      <c r="I1123" s="54">
        <f t="shared" si="1"/>
        <v>0</v>
      </c>
      <c r="J1123" s="54">
        <f t="shared" si="2"/>
        <v>0</v>
      </c>
      <c r="K1123" s="54">
        <f t="shared" si="3"/>
        <v>0</v>
      </c>
      <c r="L1123" s="143">
        <v>2170499</v>
      </c>
    </row>
    <row r="1124" ht="15" customHeight="1" spans="1:12">
      <c r="A1124" s="75"/>
      <c r="B1124" s="144" t="s">
        <v>962</v>
      </c>
      <c r="C1124" s="42">
        <v>0</v>
      </c>
      <c r="D1124" s="42">
        <v>0</v>
      </c>
      <c r="E1124" s="42">
        <v>0</v>
      </c>
      <c r="F1124" s="42">
        <v>0</v>
      </c>
      <c r="G1124" s="42">
        <v>0</v>
      </c>
      <c r="H1124" s="54">
        <f t="shared" si="0"/>
        <v>0</v>
      </c>
      <c r="I1124" s="54">
        <f t="shared" si="1"/>
        <v>0</v>
      </c>
      <c r="J1124" s="54">
        <f t="shared" si="2"/>
        <v>0</v>
      </c>
      <c r="K1124" s="54">
        <f t="shared" si="3"/>
        <v>0</v>
      </c>
      <c r="L1124" s="143">
        <v>21799</v>
      </c>
    </row>
    <row r="1125" ht="15" customHeight="1" spans="1:12">
      <c r="A1125" s="75"/>
      <c r="B1125" s="144" t="s">
        <v>963</v>
      </c>
      <c r="C1125" s="42">
        <v>0</v>
      </c>
      <c r="D1125" s="42">
        <v>0</v>
      </c>
      <c r="E1125" s="42">
        <v>0</v>
      </c>
      <c r="F1125" s="42">
        <v>0</v>
      </c>
      <c r="G1125" s="42">
        <v>0</v>
      </c>
      <c r="H1125" s="54">
        <f t="shared" si="0"/>
        <v>0</v>
      </c>
      <c r="I1125" s="54">
        <f t="shared" si="1"/>
        <v>0</v>
      </c>
      <c r="J1125" s="54">
        <f t="shared" si="2"/>
        <v>0</v>
      </c>
      <c r="K1125" s="54">
        <f t="shared" si="3"/>
        <v>0</v>
      </c>
      <c r="L1125" s="143">
        <v>2179902</v>
      </c>
    </row>
    <row r="1126" ht="15" customHeight="1" spans="1:12">
      <c r="A1126" s="75"/>
      <c r="B1126" s="144" t="s">
        <v>964</v>
      </c>
      <c r="C1126" s="42">
        <v>0</v>
      </c>
      <c r="D1126" s="42">
        <v>0</v>
      </c>
      <c r="E1126" s="42">
        <v>0</v>
      </c>
      <c r="F1126" s="42">
        <v>0</v>
      </c>
      <c r="G1126" s="42">
        <v>0</v>
      </c>
      <c r="H1126" s="54">
        <f t="shared" si="0"/>
        <v>0</v>
      </c>
      <c r="I1126" s="54">
        <f t="shared" si="1"/>
        <v>0</v>
      </c>
      <c r="J1126" s="54">
        <f t="shared" si="2"/>
        <v>0</v>
      </c>
      <c r="K1126" s="54">
        <f t="shared" si="3"/>
        <v>0</v>
      </c>
      <c r="L1126" s="143">
        <v>2179999</v>
      </c>
    </row>
    <row r="1127" ht="15" customHeight="1" spans="1:12">
      <c r="A1127" s="59" t="s">
        <v>965</v>
      </c>
      <c r="B1127" s="144" t="s">
        <v>77</v>
      </c>
      <c r="C1127" s="42">
        <v>0</v>
      </c>
      <c r="D1127" s="42">
        <v>0</v>
      </c>
      <c r="E1127" s="42">
        <v>0</v>
      </c>
      <c r="F1127" s="42">
        <v>0</v>
      </c>
      <c r="G1127" s="42">
        <v>0</v>
      </c>
      <c r="H1127" s="54">
        <f t="shared" si="0"/>
        <v>0</v>
      </c>
      <c r="I1127" s="54">
        <f t="shared" si="1"/>
        <v>0</v>
      </c>
      <c r="J1127" s="54">
        <f t="shared" si="2"/>
        <v>0</v>
      </c>
      <c r="K1127" s="54">
        <f t="shared" si="3"/>
        <v>0</v>
      </c>
      <c r="L1127" s="143">
        <v>219</v>
      </c>
    </row>
    <row r="1128" ht="15" customHeight="1" spans="1:12">
      <c r="A1128" s="75"/>
      <c r="B1128" s="144" t="s">
        <v>966</v>
      </c>
      <c r="C1128" s="42">
        <v>0</v>
      </c>
      <c r="D1128" s="42">
        <v>0</v>
      </c>
      <c r="E1128" s="42">
        <v>0</v>
      </c>
      <c r="F1128" s="42">
        <v>0</v>
      </c>
      <c r="G1128" s="42">
        <v>0</v>
      </c>
      <c r="H1128" s="54">
        <f t="shared" si="0"/>
        <v>0</v>
      </c>
      <c r="I1128" s="54">
        <f t="shared" si="1"/>
        <v>0</v>
      </c>
      <c r="J1128" s="54">
        <f t="shared" si="2"/>
        <v>0</v>
      </c>
      <c r="K1128" s="54">
        <f t="shared" si="3"/>
        <v>0</v>
      </c>
      <c r="L1128" s="143">
        <v>21901</v>
      </c>
    </row>
    <row r="1129" ht="15" customHeight="1" spans="1:12">
      <c r="A1129" s="75"/>
      <c r="B1129" s="144" t="s">
        <v>967</v>
      </c>
      <c r="C1129" s="42">
        <v>0</v>
      </c>
      <c r="D1129" s="42">
        <v>0</v>
      </c>
      <c r="E1129" s="42">
        <v>0</v>
      </c>
      <c r="F1129" s="42">
        <v>0</v>
      </c>
      <c r="G1129" s="42">
        <v>0</v>
      </c>
      <c r="H1129" s="54">
        <f t="shared" si="0"/>
        <v>0</v>
      </c>
      <c r="I1129" s="54">
        <f t="shared" si="1"/>
        <v>0</v>
      </c>
      <c r="J1129" s="54">
        <f t="shared" si="2"/>
        <v>0</v>
      </c>
      <c r="K1129" s="54">
        <f t="shared" si="3"/>
        <v>0</v>
      </c>
      <c r="L1129" s="143">
        <v>21902</v>
      </c>
    </row>
    <row r="1130" ht="15" customHeight="1" spans="1:12">
      <c r="A1130" s="75"/>
      <c r="B1130" s="144" t="s">
        <v>968</v>
      </c>
      <c r="C1130" s="42">
        <v>0</v>
      </c>
      <c r="D1130" s="42">
        <v>0</v>
      </c>
      <c r="E1130" s="42">
        <v>0</v>
      </c>
      <c r="F1130" s="42">
        <v>0</v>
      </c>
      <c r="G1130" s="42">
        <v>0</v>
      </c>
      <c r="H1130" s="54">
        <f t="shared" si="0"/>
        <v>0</v>
      </c>
      <c r="I1130" s="54">
        <f t="shared" si="1"/>
        <v>0</v>
      </c>
      <c r="J1130" s="54">
        <f t="shared" si="2"/>
        <v>0</v>
      </c>
      <c r="K1130" s="54">
        <f t="shared" si="3"/>
        <v>0</v>
      </c>
      <c r="L1130" s="143">
        <v>21903</v>
      </c>
    </row>
    <row r="1131" ht="15" customHeight="1" spans="1:12">
      <c r="A1131" s="75"/>
      <c r="B1131" s="144" t="s">
        <v>969</v>
      </c>
      <c r="C1131" s="42">
        <v>0</v>
      </c>
      <c r="D1131" s="42">
        <v>0</v>
      </c>
      <c r="E1131" s="42">
        <v>0</v>
      </c>
      <c r="F1131" s="42">
        <v>0</v>
      </c>
      <c r="G1131" s="42">
        <v>0</v>
      </c>
      <c r="H1131" s="54">
        <f t="shared" si="0"/>
        <v>0</v>
      </c>
      <c r="I1131" s="54">
        <f t="shared" si="1"/>
        <v>0</v>
      </c>
      <c r="J1131" s="54">
        <f t="shared" si="2"/>
        <v>0</v>
      </c>
      <c r="K1131" s="54">
        <f t="shared" si="3"/>
        <v>0</v>
      </c>
      <c r="L1131" s="143">
        <v>21904</v>
      </c>
    </row>
    <row r="1132" ht="15" customHeight="1" spans="1:12">
      <c r="A1132" s="75"/>
      <c r="B1132" s="144" t="s">
        <v>970</v>
      </c>
      <c r="C1132" s="42">
        <v>0</v>
      </c>
      <c r="D1132" s="42">
        <v>0</v>
      </c>
      <c r="E1132" s="42">
        <v>0</v>
      </c>
      <c r="F1132" s="42">
        <v>0</v>
      </c>
      <c r="G1132" s="42">
        <v>0</v>
      </c>
      <c r="H1132" s="54">
        <f t="shared" si="0"/>
        <v>0</v>
      </c>
      <c r="I1132" s="54">
        <f t="shared" si="1"/>
        <v>0</v>
      </c>
      <c r="J1132" s="54">
        <f t="shared" si="2"/>
        <v>0</v>
      </c>
      <c r="K1132" s="54">
        <f t="shared" si="3"/>
        <v>0</v>
      </c>
      <c r="L1132" s="143">
        <v>21905</v>
      </c>
    </row>
    <row r="1133" ht="15" customHeight="1" spans="1:12">
      <c r="A1133" s="75"/>
      <c r="B1133" s="144" t="s">
        <v>746</v>
      </c>
      <c r="C1133" s="42">
        <v>0</v>
      </c>
      <c r="D1133" s="42">
        <v>0</v>
      </c>
      <c r="E1133" s="42">
        <v>0</v>
      </c>
      <c r="F1133" s="42">
        <v>0</v>
      </c>
      <c r="G1133" s="42">
        <v>0</v>
      </c>
      <c r="H1133" s="54">
        <f t="shared" si="0"/>
        <v>0</v>
      </c>
      <c r="I1133" s="54">
        <f t="shared" si="1"/>
        <v>0</v>
      </c>
      <c r="J1133" s="54">
        <f t="shared" si="2"/>
        <v>0</v>
      </c>
      <c r="K1133" s="54">
        <f t="shared" si="3"/>
        <v>0</v>
      </c>
      <c r="L1133" s="143">
        <v>21906</v>
      </c>
    </row>
    <row r="1134" ht="15" customHeight="1" spans="1:12">
      <c r="A1134" s="75"/>
      <c r="B1134" s="144" t="s">
        <v>971</v>
      </c>
      <c r="C1134" s="42">
        <v>0</v>
      </c>
      <c r="D1134" s="42">
        <v>0</v>
      </c>
      <c r="E1134" s="42">
        <v>0</v>
      </c>
      <c r="F1134" s="42">
        <v>0</v>
      </c>
      <c r="G1134" s="42">
        <v>0</v>
      </c>
      <c r="H1134" s="54">
        <f t="shared" si="0"/>
        <v>0</v>
      </c>
      <c r="I1134" s="54">
        <f t="shared" si="1"/>
        <v>0</v>
      </c>
      <c r="J1134" s="54">
        <f t="shared" si="2"/>
        <v>0</v>
      </c>
      <c r="K1134" s="54">
        <f t="shared" si="3"/>
        <v>0</v>
      </c>
      <c r="L1134" s="143">
        <v>21907</v>
      </c>
    </row>
    <row r="1135" ht="15" customHeight="1" spans="1:12">
      <c r="A1135" s="75"/>
      <c r="B1135" s="144" t="s">
        <v>972</v>
      </c>
      <c r="C1135" s="42">
        <v>0</v>
      </c>
      <c r="D1135" s="42">
        <v>0</v>
      </c>
      <c r="E1135" s="42">
        <v>0</v>
      </c>
      <c r="F1135" s="42">
        <v>0</v>
      </c>
      <c r="G1135" s="42">
        <v>0</v>
      </c>
      <c r="H1135" s="54">
        <f t="shared" si="0"/>
        <v>0</v>
      </c>
      <c r="I1135" s="54">
        <f t="shared" si="1"/>
        <v>0</v>
      </c>
      <c r="J1135" s="54">
        <f t="shared" si="2"/>
        <v>0</v>
      </c>
      <c r="K1135" s="54">
        <f t="shared" si="3"/>
        <v>0</v>
      </c>
      <c r="L1135" s="143">
        <v>21908</v>
      </c>
    </row>
    <row r="1136" ht="15" customHeight="1" spans="1:12">
      <c r="A1136" s="75"/>
      <c r="B1136" s="144" t="s">
        <v>973</v>
      </c>
      <c r="C1136" s="42">
        <v>0</v>
      </c>
      <c r="D1136" s="42">
        <v>0</v>
      </c>
      <c r="E1136" s="42">
        <v>0</v>
      </c>
      <c r="F1136" s="42">
        <v>0</v>
      </c>
      <c r="G1136" s="42">
        <v>0</v>
      </c>
      <c r="H1136" s="54">
        <f t="shared" si="0"/>
        <v>0</v>
      </c>
      <c r="I1136" s="54">
        <f t="shared" si="1"/>
        <v>0</v>
      </c>
      <c r="J1136" s="54">
        <f t="shared" si="2"/>
        <v>0</v>
      </c>
      <c r="K1136" s="54">
        <f t="shared" si="3"/>
        <v>0</v>
      </c>
      <c r="L1136" s="143">
        <v>21999</v>
      </c>
    </row>
    <row r="1137" ht="15" customHeight="1" spans="1:12">
      <c r="A1137" s="59" t="s">
        <v>974</v>
      </c>
      <c r="B1137" s="144" t="s">
        <v>78</v>
      </c>
      <c r="C1137" s="42">
        <v>0</v>
      </c>
      <c r="D1137" s="42">
        <v>807</v>
      </c>
      <c r="E1137" s="42">
        <v>1097</v>
      </c>
      <c r="F1137" s="42">
        <v>937</v>
      </c>
      <c r="G1137" s="42">
        <v>1097</v>
      </c>
      <c r="H1137" s="54">
        <f t="shared" si="0"/>
        <v>0</v>
      </c>
      <c r="I1137" s="54">
        <f t="shared" si="1"/>
        <v>1.35935563816605</v>
      </c>
      <c r="J1137" s="54">
        <f t="shared" si="2"/>
        <v>1</v>
      </c>
      <c r="K1137" s="54">
        <f t="shared" si="3"/>
        <v>1.17075773745998</v>
      </c>
      <c r="L1137" s="143">
        <v>220</v>
      </c>
    </row>
    <row r="1138" ht="15" customHeight="1" spans="1:12">
      <c r="A1138" s="75"/>
      <c r="B1138" s="144" t="s">
        <v>975</v>
      </c>
      <c r="C1138" s="42">
        <v>0</v>
      </c>
      <c r="D1138" s="42">
        <v>750</v>
      </c>
      <c r="E1138" s="42">
        <v>1052</v>
      </c>
      <c r="F1138" s="42">
        <v>907</v>
      </c>
      <c r="G1138" s="42">
        <v>1052</v>
      </c>
      <c r="H1138" s="54">
        <f t="shared" si="0"/>
        <v>0</v>
      </c>
      <c r="I1138" s="54">
        <f t="shared" si="1"/>
        <v>1.40266666666667</v>
      </c>
      <c r="J1138" s="54">
        <f t="shared" si="2"/>
        <v>1</v>
      </c>
      <c r="K1138" s="54">
        <f t="shared" si="3"/>
        <v>1.15986769570011</v>
      </c>
      <c r="L1138" s="143">
        <v>22001</v>
      </c>
    </row>
    <row r="1139" ht="15" customHeight="1" spans="1:12">
      <c r="A1139" s="75"/>
      <c r="B1139" s="144" t="s">
        <v>114</v>
      </c>
      <c r="C1139" s="42">
        <v>0</v>
      </c>
      <c r="D1139" s="42">
        <v>0</v>
      </c>
      <c r="E1139" s="42">
        <v>0</v>
      </c>
      <c r="F1139" s="42">
        <v>756</v>
      </c>
      <c r="G1139" s="42">
        <v>723</v>
      </c>
      <c r="H1139" s="54">
        <f t="shared" si="0"/>
        <v>0</v>
      </c>
      <c r="I1139" s="54">
        <f t="shared" si="1"/>
        <v>0</v>
      </c>
      <c r="J1139" s="54">
        <f t="shared" si="2"/>
        <v>0</v>
      </c>
      <c r="K1139" s="54">
        <f t="shared" si="3"/>
        <v>0.956349206349206</v>
      </c>
      <c r="L1139" s="143">
        <v>2200101</v>
      </c>
    </row>
    <row r="1140" ht="15" customHeight="1" spans="1:12">
      <c r="A1140" s="75"/>
      <c r="B1140" s="144" t="s">
        <v>115</v>
      </c>
      <c r="C1140" s="42">
        <v>0</v>
      </c>
      <c r="D1140" s="42">
        <v>0</v>
      </c>
      <c r="E1140" s="42">
        <v>0</v>
      </c>
      <c r="F1140" s="42">
        <v>0</v>
      </c>
      <c r="G1140" s="42">
        <v>2</v>
      </c>
      <c r="H1140" s="54">
        <f t="shared" si="0"/>
        <v>0</v>
      </c>
      <c r="I1140" s="54">
        <f t="shared" si="1"/>
        <v>0</v>
      </c>
      <c r="J1140" s="54">
        <f t="shared" si="2"/>
        <v>0</v>
      </c>
      <c r="K1140" s="54">
        <f t="shared" si="3"/>
        <v>0</v>
      </c>
      <c r="L1140" s="143">
        <v>2200102</v>
      </c>
    </row>
    <row r="1141" ht="15" customHeight="1" spans="1:12">
      <c r="A1141" s="75"/>
      <c r="B1141" s="144" t="s">
        <v>116</v>
      </c>
      <c r="C1141" s="42">
        <v>0</v>
      </c>
      <c r="D1141" s="42">
        <v>0</v>
      </c>
      <c r="E1141" s="42">
        <v>0</v>
      </c>
      <c r="F1141" s="42">
        <v>0</v>
      </c>
      <c r="G1141" s="42">
        <v>0</v>
      </c>
      <c r="H1141" s="54">
        <f t="shared" si="0"/>
        <v>0</v>
      </c>
      <c r="I1141" s="54">
        <f t="shared" si="1"/>
        <v>0</v>
      </c>
      <c r="J1141" s="54">
        <f t="shared" si="2"/>
        <v>0</v>
      </c>
      <c r="K1141" s="54">
        <f t="shared" si="3"/>
        <v>0</v>
      </c>
      <c r="L1141" s="143">
        <v>2200103</v>
      </c>
    </row>
    <row r="1142" ht="15" customHeight="1" spans="1:12">
      <c r="A1142" s="75"/>
      <c r="B1142" s="144" t="s">
        <v>976</v>
      </c>
      <c r="C1142" s="42">
        <v>0</v>
      </c>
      <c r="D1142" s="42">
        <v>0</v>
      </c>
      <c r="E1142" s="42">
        <v>0</v>
      </c>
      <c r="F1142" s="42">
        <v>0</v>
      </c>
      <c r="G1142" s="42">
        <v>108</v>
      </c>
      <c r="H1142" s="54">
        <f t="shared" si="0"/>
        <v>0</v>
      </c>
      <c r="I1142" s="54">
        <f t="shared" si="1"/>
        <v>0</v>
      </c>
      <c r="J1142" s="54">
        <f t="shared" si="2"/>
        <v>0</v>
      </c>
      <c r="K1142" s="54">
        <f t="shared" si="3"/>
        <v>0</v>
      </c>
      <c r="L1142" s="143">
        <v>2200104</v>
      </c>
    </row>
    <row r="1143" ht="15" customHeight="1" spans="1:12">
      <c r="A1143" s="75"/>
      <c r="B1143" s="144" t="s">
        <v>977</v>
      </c>
      <c r="C1143" s="42">
        <v>0</v>
      </c>
      <c r="D1143" s="42">
        <v>0</v>
      </c>
      <c r="E1143" s="42">
        <v>0</v>
      </c>
      <c r="F1143" s="42">
        <v>151</v>
      </c>
      <c r="G1143" s="42">
        <v>208</v>
      </c>
      <c r="H1143" s="54">
        <f t="shared" si="0"/>
        <v>0</v>
      </c>
      <c r="I1143" s="54">
        <f t="shared" si="1"/>
        <v>0</v>
      </c>
      <c r="J1143" s="54">
        <f t="shared" si="2"/>
        <v>0</v>
      </c>
      <c r="K1143" s="54">
        <f t="shared" si="3"/>
        <v>1.37748344370861</v>
      </c>
      <c r="L1143" s="143">
        <v>2200106</v>
      </c>
    </row>
    <row r="1144" ht="15" customHeight="1" spans="1:12">
      <c r="A1144" s="75"/>
      <c r="B1144" s="144" t="s">
        <v>978</v>
      </c>
      <c r="C1144" s="42">
        <v>0</v>
      </c>
      <c r="D1144" s="42">
        <v>0</v>
      </c>
      <c r="E1144" s="42">
        <v>0</v>
      </c>
      <c r="F1144" s="42">
        <v>0</v>
      </c>
      <c r="G1144" s="42">
        <v>0</v>
      </c>
      <c r="H1144" s="54">
        <f t="shared" si="0"/>
        <v>0</v>
      </c>
      <c r="I1144" s="54">
        <f t="shared" si="1"/>
        <v>0</v>
      </c>
      <c r="J1144" s="54">
        <f t="shared" si="2"/>
        <v>0</v>
      </c>
      <c r="K1144" s="54">
        <f t="shared" si="3"/>
        <v>0</v>
      </c>
      <c r="L1144" s="143">
        <v>2200107</v>
      </c>
    </row>
    <row r="1145" ht="15" customHeight="1" spans="1:12">
      <c r="A1145" s="75"/>
      <c r="B1145" s="144" t="s">
        <v>979</v>
      </c>
      <c r="C1145" s="42">
        <v>0</v>
      </c>
      <c r="D1145" s="42">
        <v>0</v>
      </c>
      <c r="E1145" s="42">
        <v>0</v>
      </c>
      <c r="F1145" s="42">
        <v>0</v>
      </c>
      <c r="G1145" s="42">
        <v>0</v>
      </c>
      <c r="H1145" s="54">
        <f t="shared" si="0"/>
        <v>0</v>
      </c>
      <c r="I1145" s="54">
        <f t="shared" si="1"/>
        <v>0</v>
      </c>
      <c r="J1145" s="54">
        <f t="shared" si="2"/>
        <v>0</v>
      </c>
      <c r="K1145" s="54">
        <f t="shared" si="3"/>
        <v>0</v>
      </c>
      <c r="L1145" s="143">
        <v>2200108</v>
      </c>
    </row>
    <row r="1146" ht="15" customHeight="1" spans="1:12">
      <c r="A1146" s="75"/>
      <c r="B1146" s="144" t="s">
        <v>980</v>
      </c>
      <c r="C1146" s="42">
        <v>0</v>
      </c>
      <c r="D1146" s="42">
        <v>0</v>
      </c>
      <c r="E1146" s="42">
        <v>0</v>
      </c>
      <c r="F1146" s="42">
        <v>0</v>
      </c>
      <c r="G1146" s="42">
        <v>11</v>
      </c>
      <c r="H1146" s="54">
        <f t="shared" si="0"/>
        <v>0</v>
      </c>
      <c r="I1146" s="54">
        <f t="shared" si="1"/>
        <v>0</v>
      </c>
      <c r="J1146" s="54">
        <f t="shared" si="2"/>
        <v>0</v>
      </c>
      <c r="K1146" s="54">
        <f t="shared" si="3"/>
        <v>0</v>
      </c>
      <c r="L1146" s="143">
        <v>2200109</v>
      </c>
    </row>
    <row r="1147" ht="15" customHeight="1" spans="1:12">
      <c r="A1147" s="75"/>
      <c r="B1147" s="144" t="s">
        <v>981</v>
      </c>
      <c r="C1147" s="42">
        <v>0</v>
      </c>
      <c r="D1147" s="42">
        <v>0</v>
      </c>
      <c r="E1147" s="42">
        <v>0</v>
      </c>
      <c r="F1147" s="42">
        <v>0</v>
      </c>
      <c r="G1147" s="42">
        <v>0</v>
      </c>
      <c r="H1147" s="54">
        <f t="shared" si="0"/>
        <v>0</v>
      </c>
      <c r="I1147" s="54">
        <f t="shared" si="1"/>
        <v>0</v>
      </c>
      <c r="J1147" s="54">
        <f t="shared" si="2"/>
        <v>0</v>
      </c>
      <c r="K1147" s="54">
        <f t="shared" si="3"/>
        <v>0</v>
      </c>
      <c r="L1147" s="143">
        <v>2200112</v>
      </c>
    </row>
    <row r="1148" ht="15" customHeight="1" spans="1:12">
      <c r="A1148" s="75"/>
      <c r="B1148" s="144" t="s">
        <v>982</v>
      </c>
      <c r="C1148" s="42">
        <v>0</v>
      </c>
      <c r="D1148" s="42">
        <v>0</v>
      </c>
      <c r="E1148" s="42">
        <v>0</v>
      </c>
      <c r="F1148" s="42">
        <v>0</v>
      </c>
      <c r="G1148" s="42">
        <v>0</v>
      </c>
      <c r="H1148" s="54">
        <f t="shared" si="0"/>
        <v>0</v>
      </c>
      <c r="I1148" s="54">
        <f t="shared" si="1"/>
        <v>0</v>
      </c>
      <c r="J1148" s="54">
        <f t="shared" si="2"/>
        <v>0</v>
      </c>
      <c r="K1148" s="54">
        <f t="shared" si="3"/>
        <v>0</v>
      </c>
      <c r="L1148" s="143">
        <v>2200113</v>
      </c>
    </row>
    <row r="1149" ht="15" customHeight="1" spans="1:12">
      <c r="A1149" s="75"/>
      <c r="B1149" s="144" t="s">
        <v>983</v>
      </c>
      <c r="C1149" s="42">
        <v>0</v>
      </c>
      <c r="D1149" s="42">
        <v>0</v>
      </c>
      <c r="E1149" s="42">
        <v>0</v>
      </c>
      <c r="F1149" s="42">
        <v>0</v>
      </c>
      <c r="G1149" s="42">
        <v>0</v>
      </c>
      <c r="H1149" s="54">
        <f t="shared" si="0"/>
        <v>0</v>
      </c>
      <c r="I1149" s="54">
        <f t="shared" si="1"/>
        <v>0</v>
      </c>
      <c r="J1149" s="54">
        <f t="shared" si="2"/>
        <v>0</v>
      </c>
      <c r="K1149" s="54">
        <f t="shared" si="3"/>
        <v>0</v>
      </c>
      <c r="L1149" s="143">
        <v>2200114</v>
      </c>
    </row>
    <row r="1150" ht="15" customHeight="1" spans="1:12">
      <c r="A1150" s="75"/>
      <c r="B1150" s="144" t="s">
        <v>984</v>
      </c>
      <c r="C1150" s="42">
        <v>0</v>
      </c>
      <c r="D1150" s="42">
        <v>0</v>
      </c>
      <c r="E1150" s="42">
        <v>0</v>
      </c>
      <c r="F1150" s="42">
        <v>0</v>
      </c>
      <c r="G1150" s="42">
        <v>0</v>
      </c>
      <c r="H1150" s="54">
        <f t="shared" si="0"/>
        <v>0</v>
      </c>
      <c r="I1150" s="54">
        <f t="shared" si="1"/>
        <v>0</v>
      </c>
      <c r="J1150" s="54">
        <f t="shared" si="2"/>
        <v>0</v>
      </c>
      <c r="K1150" s="54">
        <f t="shared" si="3"/>
        <v>0</v>
      </c>
      <c r="L1150" s="143">
        <v>2200115</v>
      </c>
    </row>
    <row r="1151" ht="15" customHeight="1" spans="1:12">
      <c r="A1151" s="75"/>
      <c r="B1151" s="144" t="s">
        <v>985</v>
      </c>
      <c r="C1151" s="42">
        <v>0</v>
      </c>
      <c r="D1151" s="42">
        <v>0</v>
      </c>
      <c r="E1151" s="42">
        <v>0</v>
      </c>
      <c r="F1151" s="42">
        <v>0</v>
      </c>
      <c r="G1151" s="42">
        <v>0</v>
      </c>
      <c r="H1151" s="54">
        <f t="shared" si="0"/>
        <v>0</v>
      </c>
      <c r="I1151" s="54">
        <f t="shared" si="1"/>
        <v>0</v>
      </c>
      <c r="J1151" s="54">
        <f t="shared" si="2"/>
        <v>0</v>
      </c>
      <c r="K1151" s="54">
        <f t="shared" si="3"/>
        <v>0</v>
      </c>
      <c r="L1151" s="143">
        <v>2200116</v>
      </c>
    </row>
    <row r="1152" ht="15" customHeight="1" spans="1:12">
      <c r="A1152" s="75"/>
      <c r="B1152" s="144" t="s">
        <v>986</v>
      </c>
      <c r="C1152" s="42">
        <v>0</v>
      </c>
      <c r="D1152" s="42">
        <v>0</v>
      </c>
      <c r="E1152" s="42">
        <v>0</v>
      </c>
      <c r="F1152" s="42">
        <v>0</v>
      </c>
      <c r="G1152" s="42">
        <v>0</v>
      </c>
      <c r="H1152" s="54">
        <f t="shared" si="0"/>
        <v>0</v>
      </c>
      <c r="I1152" s="54">
        <f t="shared" si="1"/>
        <v>0</v>
      </c>
      <c r="J1152" s="54">
        <f t="shared" si="2"/>
        <v>0</v>
      </c>
      <c r="K1152" s="54">
        <f t="shared" si="3"/>
        <v>0</v>
      </c>
      <c r="L1152" s="143">
        <v>2200119</v>
      </c>
    </row>
    <row r="1153" ht="15" customHeight="1" spans="1:12">
      <c r="A1153" s="75"/>
      <c r="B1153" s="144" t="s">
        <v>987</v>
      </c>
      <c r="C1153" s="42">
        <v>0</v>
      </c>
      <c r="D1153" s="42">
        <v>0</v>
      </c>
      <c r="E1153" s="42">
        <v>0</v>
      </c>
      <c r="F1153" s="42">
        <v>0</v>
      </c>
      <c r="G1153" s="42">
        <v>0</v>
      </c>
      <c r="H1153" s="54">
        <f t="shared" si="0"/>
        <v>0</v>
      </c>
      <c r="I1153" s="54">
        <f t="shared" si="1"/>
        <v>0</v>
      </c>
      <c r="J1153" s="54">
        <f t="shared" si="2"/>
        <v>0</v>
      </c>
      <c r="K1153" s="54">
        <f t="shared" si="3"/>
        <v>0</v>
      </c>
      <c r="L1153" s="143">
        <v>2200120</v>
      </c>
    </row>
    <row r="1154" ht="15" customHeight="1" spans="1:12">
      <c r="A1154" s="75"/>
      <c r="B1154" s="144" t="s">
        <v>988</v>
      </c>
      <c r="C1154" s="42">
        <v>0</v>
      </c>
      <c r="D1154" s="42">
        <v>0</v>
      </c>
      <c r="E1154" s="42">
        <v>0</v>
      </c>
      <c r="F1154" s="42">
        <v>0</v>
      </c>
      <c r="G1154" s="42">
        <v>0</v>
      </c>
      <c r="H1154" s="54">
        <f t="shared" si="0"/>
        <v>0</v>
      </c>
      <c r="I1154" s="54">
        <f t="shared" si="1"/>
        <v>0</v>
      </c>
      <c r="J1154" s="54">
        <f t="shared" si="2"/>
        <v>0</v>
      </c>
      <c r="K1154" s="54">
        <f t="shared" si="3"/>
        <v>0</v>
      </c>
      <c r="L1154" s="143">
        <v>2200121</v>
      </c>
    </row>
    <row r="1155" ht="15" customHeight="1" spans="1:12">
      <c r="A1155" s="75"/>
      <c r="B1155" s="144" t="s">
        <v>989</v>
      </c>
      <c r="C1155" s="42">
        <v>0</v>
      </c>
      <c r="D1155" s="42">
        <v>0</v>
      </c>
      <c r="E1155" s="42">
        <v>0</v>
      </c>
      <c r="F1155" s="42">
        <v>0</v>
      </c>
      <c r="G1155" s="42">
        <v>0</v>
      </c>
      <c r="H1155" s="54">
        <f t="shared" si="0"/>
        <v>0</v>
      </c>
      <c r="I1155" s="54">
        <f t="shared" si="1"/>
        <v>0</v>
      </c>
      <c r="J1155" s="54">
        <f t="shared" si="2"/>
        <v>0</v>
      </c>
      <c r="K1155" s="54">
        <f t="shared" si="3"/>
        <v>0</v>
      </c>
      <c r="L1155" s="143">
        <v>2200122</v>
      </c>
    </row>
    <row r="1156" ht="15" customHeight="1" spans="1:12">
      <c r="A1156" s="75"/>
      <c r="B1156" s="144" t="s">
        <v>990</v>
      </c>
      <c r="C1156" s="42">
        <v>0</v>
      </c>
      <c r="D1156" s="42">
        <v>0</v>
      </c>
      <c r="E1156" s="42">
        <v>0</v>
      </c>
      <c r="F1156" s="42">
        <v>0</v>
      </c>
      <c r="G1156" s="42">
        <v>0</v>
      </c>
      <c r="H1156" s="54">
        <f t="shared" si="0"/>
        <v>0</v>
      </c>
      <c r="I1156" s="54">
        <f t="shared" si="1"/>
        <v>0</v>
      </c>
      <c r="J1156" s="54">
        <f t="shared" si="2"/>
        <v>0</v>
      </c>
      <c r="K1156" s="54">
        <f t="shared" si="3"/>
        <v>0</v>
      </c>
      <c r="L1156" s="143">
        <v>2200123</v>
      </c>
    </row>
    <row r="1157" ht="15" customHeight="1" spans="1:12">
      <c r="A1157" s="75"/>
      <c r="B1157" s="144" t="s">
        <v>991</v>
      </c>
      <c r="C1157" s="42">
        <v>0</v>
      </c>
      <c r="D1157" s="42">
        <v>0</v>
      </c>
      <c r="E1157" s="42">
        <v>0</v>
      </c>
      <c r="F1157" s="42">
        <v>0</v>
      </c>
      <c r="G1157" s="42">
        <v>0</v>
      </c>
      <c r="H1157" s="54">
        <f t="shared" si="0"/>
        <v>0</v>
      </c>
      <c r="I1157" s="54">
        <f t="shared" si="1"/>
        <v>0</v>
      </c>
      <c r="J1157" s="54">
        <f t="shared" si="2"/>
        <v>0</v>
      </c>
      <c r="K1157" s="54">
        <f t="shared" si="3"/>
        <v>0</v>
      </c>
      <c r="L1157" s="143">
        <v>2200124</v>
      </c>
    </row>
    <row r="1158" ht="15" customHeight="1" spans="1:12">
      <c r="A1158" s="75"/>
      <c r="B1158" s="144" t="s">
        <v>992</v>
      </c>
      <c r="C1158" s="42">
        <v>0</v>
      </c>
      <c r="D1158" s="42">
        <v>0</v>
      </c>
      <c r="E1158" s="42">
        <v>0</v>
      </c>
      <c r="F1158" s="42">
        <v>0</v>
      </c>
      <c r="G1158" s="42">
        <v>0</v>
      </c>
      <c r="H1158" s="54">
        <f t="shared" si="0"/>
        <v>0</v>
      </c>
      <c r="I1158" s="54">
        <f t="shared" si="1"/>
        <v>0</v>
      </c>
      <c r="J1158" s="54">
        <f t="shared" si="2"/>
        <v>0</v>
      </c>
      <c r="K1158" s="54">
        <f t="shared" si="3"/>
        <v>0</v>
      </c>
      <c r="L1158" s="143">
        <v>2200125</v>
      </c>
    </row>
    <row r="1159" ht="15" customHeight="1" spans="1:12">
      <c r="A1159" s="75"/>
      <c r="B1159" s="144" t="s">
        <v>993</v>
      </c>
      <c r="C1159" s="42">
        <v>0</v>
      </c>
      <c r="D1159" s="42">
        <v>0</v>
      </c>
      <c r="E1159" s="42">
        <v>0</v>
      </c>
      <c r="F1159" s="42">
        <v>0</v>
      </c>
      <c r="G1159" s="42">
        <v>0</v>
      </c>
      <c r="H1159" s="54">
        <f t="shared" si="0"/>
        <v>0</v>
      </c>
      <c r="I1159" s="54">
        <f t="shared" si="1"/>
        <v>0</v>
      </c>
      <c r="J1159" s="54">
        <f t="shared" si="2"/>
        <v>0</v>
      </c>
      <c r="K1159" s="54">
        <f t="shared" si="3"/>
        <v>0</v>
      </c>
      <c r="L1159" s="143">
        <v>2200126</v>
      </c>
    </row>
    <row r="1160" ht="15" customHeight="1" spans="1:12">
      <c r="A1160" s="75"/>
      <c r="B1160" s="144" t="s">
        <v>994</v>
      </c>
      <c r="C1160" s="42">
        <v>0</v>
      </c>
      <c r="D1160" s="42">
        <v>0</v>
      </c>
      <c r="E1160" s="42">
        <v>0</v>
      </c>
      <c r="F1160" s="42">
        <v>0</v>
      </c>
      <c r="G1160" s="42">
        <v>0</v>
      </c>
      <c r="H1160" s="54">
        <f t="shared" si="0"/>
        <v>0</v>
      </c>
      <c r="I1160" s="54">
        <f t="shared" si="1"/>
        <v>0</v>
      </c>
      <c r="J1160" s="54">
        <f t="shared" si="2"/>
        <v>0</v>
      </c>
      <c r="K1160" s="54">
        <f t="shared" si="3"/>
        <v>0</v>
      </c>
      <c r="L1160" s="143">
        <v>2200127</v>
      </c>
    </row>
    <row r="1161" ht="15" customHeight="1" spans="1:12">
      <c r="A1161" s="75"/>
      <c r="B1161" s="144" t="s">
        <v>995</v>
      </c>
      <c r="C1161" s="42">
        <v>0</v>
      </c>
      <c r="D1161" s="42">
        <v>0</v>
      </c>
      <c r="E1161" s="42">
        <v>0</v>
      </c>
      <c r="F1161" s="42">
        <v>0</v>
      </c>
      <c r="G1161" s="42">
        <v>0</v>
      </c>
      <c r="H1161" s="54">
        <f t="shared" si="0"/>
        <v>0</v>
      </c>
      <c r="I1161" s="54">
        <f t="shared" si="1"/>
        <v>0</v>
      </c>
      <c r="J1161" s="54">
        <f t="shared" si="2"/>
        <v>0</v>
      </c>
      <c r="K1161" s="54">
        <f t="shared" si="3"/>
        <v>0</v>
      </c>
      <c r="L1161" s="143">
        <v>2200128</v>
      </c>
    </row>
    <row r="1162" ht="15" customHeight="1" spans="1:12">
      <c r="A1162" s="75"/>
      <c r="B1162" s="144" t="s">
        <v>996</v>
      </c>
      <c r="C1162" s="42">
        <v>0</v>
      </c>
      <c r="D1162" s="42">
        <v>0</v>
      </c>
      <c r="E1162" s="42">
        <v>0</v>
      </c>
      <c r="F1162" s="42">
        <v>0</v>
      </c>
      <c r="G1162" s="42">
        <v>0</v>
      </c>
      <c r="H1162" s="54">
        <f t="shared" si="0"/>
        <v>0</v>
      </c>
      <c r="I1162" s="54">
        <f t="shared" si="1"/>
        <v>0</v>
      </c>
      <c r="J1162" s="54">
        <f t="shared" si="2"/>
        <v>0</v>
      </c>
      <c r="K1162" s="54">
        <f t="shared" si="3"/>
        <v>0</v>
      </c>
      <c r="L1162" s="143">
        <v>2200129</v>
      </c>
    </row>
    <row r="1163" ht="15" customHeight="1" spans="1:12">
      <c r="A1163" s="75"/>
      <c r="B1163" s="144" t="s">
        <v>123</v>
      </c>
      <c r="C1163" s="42">
        <v>0</v>
      </c>
      <c r="D1163" s="42">
        <v>0</v>
      </c>
      <c r="E1163" s="42">
        <v>0</v>
      </c>
      <c r="F1163" s="42">
        <v>0</v>
      </c>
      <c r="G1163" s="42">
        <v>0</v>
      </c>
      <c r="H1163" s="54">
        <f t="shared" si="0"/>
        <v>0</v>
      </c>
      <c r="I1163" s="54">
        <f t="shared" si="1"/>
        <v>0</v>
      </c>
      <c r="J1163" s="54">
        <f t="shared" si="2"/>
        <v>0</v>
      </c>
      <c r="K1163" s="54">
        <f t="shared" si="3"/>
        <v>0</v>
      </c>
      <c r="L1163" s="143">
        <v>2200150</v>
      </c>
    </row>
    <row r="1164" ht="15" customHeight="1" spans="1:12">
      <c r="A1164" s="75"/>
      <c r="B1164" s="144" t="s">
        <v>997</v>
      </c>
      <c r="C1164" s="42">
        <v>0</v>
      </c>
      <c r="D1164" s="42">
        <v>0</v>
      </c>
      <c r="E1164" s="42">
        <v>0</v>
      </c>
      <c r="F1164" s="42">
        <v>0</v>
      </c>
      <c r="G1164" s="42">
        <v>0</v>
      </c>
      <c r="H1164" s="54">
        <f t="shared" si="0"/>
        <v>0</v>
      </c>
      <c r="I1164" s="54">
        <f t="shared" si="1"/>
        <v>0</v>
      </c>
      <c r="J1164" s="54">
        <f t="shared" si="2"/>
        <v>0</v>
      </c>
      <c r="K1164" s="54">
        <f t="shared" si="3"/>
        <v>0</v>
      </c>
      <c r="L1164" s="143">
        <v>2200199</v>
      </c>
    </row>
    <row r="1165" ht="15" customHeight="1" spans="1:12">
      <c r="A1165" s="75"/>
      <c r="B1165" s="144" t="s">
        <v>998</v>
      </c>
      <c r="C1165" s="42">
        <v>0</v>
      </c>
      <c r="D1165" s="42">
        <v>57</v>
      </c>
      <c r="E1165" s="42">
        <v>45</v>
      </c>
      <c r="F1165" s="42">
        <v>30</v>
      </c>
      <c r="G1165" s="42">
        <v>45</v>
      </c>
      <c r="H1165" s="54">
        <f t="shared" si="0"/>
        <v>0</v>
      </c>
      <c r="I1165" s="54">
        <f t="shared" si="1"/>
        <v>0.789473684210526</v>
      </c>
      <c r="J1165" s="54">
        <f t="shared" si="2"/>
        <v>1</v>
      </c>
      <c r="K1165" s="54">
        <f t="shared" si="3"/>
        <v>1.5</v>
      </c>
      <c r="L1165" s="143">
        <v>22005</v>
      </c>
    </row>
    <row r="1166" ht="15" customHeight="1" spans="1:12">
      <c r="A1166" s="75"/>
      <c r="B1166" s="144" t="s">
        <v>114</v>
      </c>
      <c r="C1166" s="42">
        <v>0</v>
      </c>
      <c r="D1166" s="42">
        <v>0</v>
      </c>
      <c r="E1166" s="42">
        <v>0</v>
      </c>
      <c r="F1166" s="42">
        <v>0</v>
      </c>
      <c r="G1166" s="42">
        <v>0</v>
      </c>
      <c r="H1166" s="54">
        <f t="shared" si="0"/>
        <v>0</v>
      </c>
      <c r="I1166" s="54">
        <f t="shared" si="1"/>
        <v>0</v>
      </c>
      <c r="J1166" s="54">
        <f t="shared" si="2"/>
        <v>0</v>
      </c>
      <c r="K1166" s="54">
        <f t="shared" si="3"/>
        <v>0</v>
      </c>
      <c r="L1166" s="143">
        <v>2200501</v>
      </c>
    </row>
    <row r="1167" ht="15" customHeight="1" spans="1:12">
      <c r="A1167" s="75"/>
      <c r="B1167" s="144" t="s">
        <v>115</v>
      </c>
      <c r="C1167" s="42">
        <v>0</v>
      </c>
      <c r="D1167" s="42">
        <v>0</v>
      </c>
      <c r="E1167" s="42">
        <v>0</v>
      </c>
      <c r="F1167" s="42">
        <v>0</v>
      </c>
      <c r="G1167" s="42">
        <v>0</v>
      </c>
      <c r="H1167" s="54">
        <f t="shared" si="0"/>
        <v>0</v>
      </c>
      <c r="I1167" s="54">
        <f t="shared" si="1"/>
        <v>0</v>
      </c>
      <c r="J1167" s="54">
        <f t="shared" si="2"/>
        <v>0</v>
      </c>
      <c r="K1167" s="54">
        <f t="shared" si="3"/>
        <v>0</v>
      </c>
      <c r="L1167" s="143">
        <v>2200502</v>
      </c>
    </row>
    <row r="1168" ht="15" customHeight="1" spans="1:12">
      <c r="A1168" s="75"/>
      <c r="B1168" s="144" t="s">
        <v>116</v>
      </c>
      <c r="C1168" s="42">
        <v>0</v>
      </c>
      <c r="D1168" s="42">
        <v>0</v>
      </c>
      <c r="E1168" s="42">
        <v>0</v>
      </c>
      <c r="F1168" s="42">
        <v>0</v>
      </c>
      <c r="G1168" s="42">
        <v>0</v>
      </c>
      <c r="H1168" s="54">
        <f t="shared" si="0"/>
        <v>0</v>
      </c>
      <c r="I1168" s="54">
        <f t="shared" si="1"/>
        <v>0</v>
      </c>
      <c r="J1168" s="54">
        <f t="shared" si="2"/>
        <v>0</v>
      </c>
      <c r="K1168" s="54">
        <f t="shared" si="3"/>
        <v>0</v>
      </c>
      <c r="L1168" s="143">
        <v>2200503</v>
      </c>
    </row>
    <row r="1169" ht="15" customHeight="1" spans="1:12">
      <c r="A1169" s="75"/>
      <c r="B1169" s="144" t="s">
        <v>999</v>
      </c>
      <c r="C1169" s="42">
        <v>0</v>
      </c>
      <c r="D1169" s="42">
        <v>0</v>
      </c>
      <c r="E1169" s="42">
        <v>0</v>
      </c>
      <c r="F1169" s="42">
        <v>30</v>
      </c>
      <c r="G1169" s="42">
        <v>45</v>
      </c>
      <c r="H1169" s="54">
        <f t="shared" si="0"/>
        <v>0</v>
      </c>
      <c r="I1169" s="54">
        <f t="shared" si="1"/>
        <v>0</v>
      </c>
      <c r="J1169" s="54">
        <f t="shared" si="2"/>
        <v>0</v>
      </c>
      <c r="K1169" s="54">
        <f t="shared" si="3"/>
        <v>1.5</v>
      </c>
      <c r="L1169" s="143">
        <v>2200504</v>
      </c>
    </row>
    <row r="1170" ht="15" customHeight="1" spans="1:12">
      <c r="A1170" s="75"/>
      <c r="B1170" s="144" t="s">
        <v>1000</v>
      </c>
      <c r="C1170" s="42">
        <v>0</v>
      </c>
      <c r="D1170" s="42">
        <v>0</v>
      </c>
      <c r="E1170" s="42">
        <v>0</v>
      </c>
      <c r="F1170" s="42">
        <v>0</v>
      </c>
      <c r="G1170" s="42">
        <v>0</v>
      </c>
      <c r="H1170" s="54">
        <f t="shared" si="0"/>
        <v>0</v>
      </c>
      <c r="I1170" s="54">
        <f t="shared" si="1"/>
        <v>0</v>
      </c>
      <c r="J1170" s="54">
        <f t="shared" si="2"/>
        <v>0</v>
      </c>
      <c r="K1170" s="54">
        <f t="shared" si="3"/>
        <v>0</v>
      </c>
      <c r="L1170" s="143">
        <v>2200506</v>
      </c>
    </row>
    <row r="1171" ht="15" customHeight="1" spans="1:12">
      <c r="A1171" s="75"/>
      <c r="B1171" s="144" t="s">
        <v>1001</v>
      </c>
      <c r="C1171" s="42">
        <v>0</v>
      </c>
      <c r="D1171" s="42">
        <v>0</v>
      </c>
      <c r="E1171" s="42">
        <v>0</v>
      </c>
      <c r="F1171" s="42">
        <v>0</v>
      </c>
      <c r="G1171" s="42">
        <v>0</v>
      </c>
      <c r="H1171" s="54">
        <f t="shared" si="0"/>
        <v>0</v>
      </c>
      <c r="I1171" s="54">
        <f t="shared" si="1"/>
        <v>0</v>
      </c>
      <c r="J1171" s="54">
        <f t="shared" si="2"/>
        <v>0</v>
      </c>
      <c r="K1171" s="54">
        <f t="shared" si="3"/>
        <v>0</v>
      </c>
      <c r="L1171" s="143">
        <v>2200507</v>
      </c>
    </row>
    <row r="1172" ht="15" customHeight="1" spans="1:12">
      <c r="A1172" s="75"/>
      <c r="B1172" s="144" t="s">
        <v>1002</v>
      </c>
      <c r="C1172" s="42">
        <v>0</v>
      </c>
      <c r="D1172" s="42">
        <v>0</v>
      </c>
      <c r="E1172" s="42">
        <v>0</v>
      </c>
      <c r="F1172" s="42">
        <v>0</v>
      </c>
      <c r="G1172" s="42">
        <v>0</v>
      </c>
      <c r="H1172" s="54">
        <f t="shared" si="0"/>
        <v>0</v>
      </c>
      <c r="I1172" s="54">
        <f t="shared" si="1"/>
        <v>0</v>
      </c>
      <c r="J1172" s="54">
        <f t="shared" si="2"/>
        <v>0</v>
      </c>
      <c r="K1172" s="54">
        <f t="shared" si="3"/>
        <v>0</v>
      </c>
      <c r="L1172" s="143">
        <v>2200508</v>
      </c>
    </row>
    <row r="1173" ht="15" customHeight="1" spans="1:12">
      <c r="A1173" s="75"/>
      <c r="B1173" s="144" t="s">
        <v>1003</v>
      </c>
      <c r="C1173" s="42">
        <v>0</v>
      </c>
      <c r="D1173" s="42">
        <v>0</v>
      </c>
      <c r="E1173" s="42">
        <v>0</v>
      </c>
      <c r="F1173" s="42">
        <v>0</v>
      </c>
      <c r="G1173" s="42">
        <v>0</v>
      </c>
      <c r="H1173" s="54">
        <f t="shared" si="0"/>
        <v>0</v>
      </c>
      <c r="I1173" s="54">
        <f t="shared" si="1"/>
        <v>0</v>
      </c>
      <c r="J1173" s="54">
        <f t="shared" si="2"/>
        <v>0</v>
      </c>
      <c r="K1173" s="54">
        <f t="shared" si="3"/>
        <v>0</v>
      </c>
      <c r="L1173" s="143">
        <v>2200509</v>
      </c>
    </row>
    <row r="1174" ht="15" customHeight="1" spans="1:12">
      <c r="A1174" s="75"/>
      <c r="B1174" s="144" t="s">
        <v>1004</v>
      </c>
      <c r="C1174" s="42">
        <v>0</v>
      </c>
      <c r="D1174" s="42">
        <v>0</v>
      </c>
      <c r="E1174" s="42">
        <v>0</v>
      </c>
      <c r="F1174" s="42">
        <v>0</v>
      </c>
      <c r="G1174" s="42">
        <v>0</v>
      </c>
      <c r="H1174" s="54">
        <f t="shared" si="0"/>
        <v>0</v>
      </c>
      <c r="I1174" s="54">
        <f t="shared" si="1"/>
        <v>0</v>
      </c>
      <c r="J1174" s="54">
        <f t="shared" si="2"/>
        <v>0</v>
      </c>
      <c r="K1174" s="54">
        <f t="shared" si="3"/>
        <v>0</v>
      </c>
      <c r="L1174" s="143">
        <v>2200510</v>
      </c>
    </row>
    <row r="1175" ht="15" customHeight="1" spans="1:12">
      <c r="A1175" s="75"/>
      <c r="B1175" s="144" t="s">
        <v>1005</v>
      </c>
      <c r="C1175" s="42">
        <v>0</v>
      </c>
      <c r="D1175" s="42">
        <v>0</v>
      </c>
      <c r="E1175" s="42">
        <v>0</v>
      </c>
      <c r="F1175" s="42">
        <v>0</v>
      </c>
      <c r="G1175" s="42">
        <v>0</v>
      </c>
      <c r="H1175" s="54">
        <f t="shared" si="0"/>
        <v>0</v>
      </c>
      <c r="I1175" s="54">
        <f t="shared" si="1"/>
        <v>0</v>
      </c>
      <c r="J1175" s="54">
        <f t="shared" si="2"/>
        <v>0</v>
      </c>
      <c r="K1175" s="54">
        <f t="shared" si="3"/>
        <v>0</v>
      </c>
      <c r="L1175" s="143">
        <v>2200511</v>
      </c>
    </row>
    <row r="1176" ht="15" customHeight="1" spans="1:12">
      <c r="A1176" s="75"/>
      <c r="B1176" s="144" t="s">
        <v>1006</v>
      </c>
      <c r="C1176" s="42">
        <v>0</v>
      </c>
      <c r="D1176" s="42">
        <v>0</v>
      </c>
      <c r="E1176" s="42">
        <v>0</v>
      </c>
      <c r="F1176" s="42">
        <v>0</v>
      </c>
      <c r="G1176" s="42">
        <v>0</v>
      </c>
      <c r="H1176" s="54">
        <f t="shared" si="0"/>
        <v>0</v>
      </c>
      <c r="I1176" s="54">
        <f t="shared" si="1"/>
        <v>0</v>
      </c>
      <c r="J1176" s="54">
        <f t="shared" si="2"/>
        <v>0</v>
      </c>
      <c r="K1176" s="54">
        <f t="shared" si="3"/>
        <v>0</v>
      </c>
      <c r="L1176" s="143">
        <v>2200512</v>
      </c>
    </row>
    <row r="1177" ht="15" customHeight="1" spans="1:12">
      <c r="A1177" s="75"/>
      <c r="B1177" s="144" t="s">
        <v>1007</v>
      </c>
      <c r="C1177" s="42">
        <v>0</v>
      </c>
      <c r="D1177" s="42">
        <v>0</v>
      </c>
      <c r="E1177" s="42">
        <v>0</v>
      </c>
      <c r="F1177" s="42">
        <v>0</v>
      </c>
      <c r="G1177" s="42">
        <v>0</v>
      </c>
      <c r="H1177" s="54">
        <f t="shared" si="0"/>
        <v>0</v>
      </c>
      <c r="I1177" s="54">
        <f t="shared" si="1"/>
        <v>0</v>
      </c>
      <c r="J1177" s="54">
        <f t="shared" si="2"/>
        <v>0</v>
      </c>
      <c r="K1177" s="54">
        <f t="shared" si="3"/>
        <v>0</v>
      </c>
      <c r="L1177" s="143">
        <v>2200513</v>
      </c>
    </row>
    <row r="1178" ht="15" customHeight="1" spans="1:12">
      <c r="A1178" s="75"/>
      <c r="B1178" s="144" t="s">
        <v>1008</v>
      </c>
      <c r="C1178" s="42">
        <v>0</v>
      </c>
      <c r="D1178" s="42">
        <v>0</v>
      </c>
      <c r="E1178" s="42">
        <v>0</v>
      </c>
      <c r="F1178" s="42">
        <v>0</v>
      </c>
      <c r="G1178" s="42">
        <v>0</v>
      </c>
      <c r="H1178" s="54">
        <f t="shared" si="0"/>
        <v>0</v>
      </c>
      <c r="I1178" s="54">
        <f t="shared" si="1"/>
        <v>0</v>
      </c>
      <c r="J1178" s="54">
        <f t="shared" si="2"/>
        <v>0</v>
      </c>
      <c r="K1178" s="54">
        <f t="shared" si="3"/>
        <v>0</v>
      </c>
      <c r="L1178" s="143">
        <v>2200514</v>
      </c>
    </row>
    <row r="1179" ht="15" customHeight="1" spans="1:12">
      <c r="A1179" s="75"/>
      <c r="B1179" s="144" t="s">
        <v>1009</v>
      </c>
      <c r="C1179" s="42">
        <v>0</v>
      </c>
      <c r="D1179" s="42">
        <v>0</v>
      </c>
      <c r="E1179" s="42">
        <v>0</v>
      </c>
      <c r="F1179" s="42">
        <v>0</v>
      </c>
      <c r="G1179" s="42">
        <v>0</v>
      </c>
      <c r="H1179" s="54">
        <f t="shared" si="0"/>
        <v>0</v>
      </c>
      <c r="I1179" s="54">
        <f t="shared" si="1"/>
        <v>0</v>
      </c>
      <c r="J1179" s="54">
        <f t="shared" si="2"/>
        <v>0</v>
      </c>
      <c r="K1179" s="54">
        <f t="shared" si="3"/>
        <v>0</v>
      </c>
      <c r="L1179" s="143">
        <v>2200599</v>
      </c>
    </row>
    <row r="1180" ht="15" customHeight="1" spans="1:12">
      <c r="A1180" s="75"/>
      <c r="B1180" s="144" t="s">
        <v>1010</v>
      </c>
      <c r="C1180" s="42">
        <v>0</v>
      </c>
      <c r="D1180" s="42">
        <v>0</v>
      </c>
      <c r="E1180" s="42">
        <v>0</v>
      </c>
      <c r="F1180" s="42">
        <v>0</v>
      </c>
      <c r="G1180" s="42">
        <v>0</v>
      </c>
      <c r="H1180" s="54">
        <f t="shared" si="0"/>
        <v>0</v>
      </c>
      <c r="I1180" s="54">
        <f t="shared" si="1"/>
        <v>0</v>
      </c>
      <c r="J1180" s="54">
        <f t="shared" si="2"/>
        <v>0</v>
      </c>
      <c r="K1180" s="54">
        <f t="shared" si="3"/>
        <v>0</v>
      </c>
      <c r="L1180" s="143">
        <v>22099</v>
      </c>
    </row>
    <row r="1181" ht="15" customHeight="1" spans="1:12">
      <c r="A1181" s="75"/>
      <c r="B1181" s="144" t="s">
        <v>1011</v>
      </c>
      <c r="C1181" s="42">
        <v>0</v>
      </c>
      <c r="D1181" s="42">
        <v>0</v>
      </c>
      <c r="E1181" s="42">
        <v>0</v>
      </c>
      <c r="F1181" s="42">
        <v>0</v>
      </c>
      <c r="G1181" s="42">
        <v>0</v>
      </c>
      <c r="H1181" s="54">
        <f t="shared" si="0"/>
        <v>0</v>
      </c>
      <c r="I1181" s="54">
        <f t="shared" si="1"/>
        <v>0</v>
      </c>
      <c r="J1181" s="54">
        <f t="shared" si="2"/>
        <v>0</v>
      </c>
      <c r="K1181" s="54">
        <f t="shared" si="3"/>
        <v>0</v>
      </c>
      <c r="L1181" s="143">
        <v>2209999</v>
      </c>
    </row>
    <row r="1182" ht="15" customHeight="1" spans="1:12">
      <c r="A1182" s="59" t="s">
        <v>1012</v>
      </c>
      <c r="B1182" s="144" t="s">
        <v>79</v>
      </c>
      <c r="C1182" s="42">
        <v>0</v>
      </c>
      <c r="D1182" s="42">
        <v>10656</v>
      </c>
      <c r="E1182" s="42">
        <v>5200</v>
      </c>
      <c r="F1182" s="42">
        <v>9643</v>
      </c>
      <c r="G1182" s="42">
        <v>5200</v>
      </c>
      <c r="H1182" s="54">
        <f t="shared" si="0"/>
        <v>0</v>
      </c>
      <c r="I1182" s="54">
        <f t="shared" si="1"/>
        <v>0.487987987987988</v>
      </c>
      <c r="J1182" s="54">
        <f t="shared" si="2"/>
        <v>1</v>
      </c>
      <c r="K1182" s="54">
        <f t="shared" si="3"/>
        <v>0.53925127035155</v>
      </c>
      <c r="L1182" s="143">
        <v>221</v>
      </c>
    </row>
    <row r="1183" ht="15" customHeight="1" spans="1:12">
      <c r="A1183" s="75"/>
      <c r="B1183" s="144" t="s">
        <v>1013</v>
      </c>
      <c r="C1183" s="42">
        <v>0</v>
      </c>
      <c r="D1183" s="42">
        <v>3974</v>
      </c>
      <c r="E1183" s="42">
        <v>1578</v>
      </c>
      <c r="F1183" s="42">
        <v>2623</v>
      </c>
      <c r="G1183" s="42">
        <v>1578</v>
      </c>
      <c r="H1183" s="54">
        <f t="shared" si="0"/>
        <v>0</v>
      </c>
      <c r="I1183" s="54">
        <f t="shared" si="1"/>
        <v>0.397081026673377</v>
      </c>
      <c r="J1183" s="54">
        <f t="shared" si="2"/>
        <v>1</v>
      </c>
      <c r="K1183" s="54">
        <f t="shared" si="3"/>
        <v>0.601601219977125</v>
      </c>
      <c r="L1183" s="143">
        <v>22101</v>
      </c>
    </row>
    <row r="1184" ht="15" customHeight="1" spans="1:12">
      <c r="A1184" s="75"/>
      <c r="B1184" s="144" t="s">
        <v>1014</v>
      </c>
      <c r="C1184" s="42">
        <v>0</v>
      </c>
      <c r="D1184" s="42">
        <v>0</v>
      </c>
      <c r="E1184" s="42">
        <v>0</v>
      </c>
      <c r="F1184" s="42">
        <v>0</v>
      </c>
      <c r="G1184" s="42">
        <v>5</v>
      </c>
      <c r="H1184" s="54">
        <f t="shared" si="0"/>
        <v>0</v>
      </c>
      <c r="I1184" s="54">
        <f t="shared" si="1"/>
        <v>0</v>
      </c>
      <c r="J1184" s="54">
        <f t="shared" si="2"/>
        <v>0</v>
      </c>
      <c r="K1184" s="54">
        <f t="shared" si="3"/>
        <v>0</v>
      </c>
      <c r="L1184" s="143">
        <v>2210101</v>
      </c>
    </row>
    <row r="1185" ht="15" customHeight="1" spans="1:12">
      <c r="A1185" s="75"/>
      <c r="B1185" s="144" t="s">
        <v>1015</v>
      </c>
      <c r="C1185" s="42">
        <v>0</v>
      </c>
      <c r="D1185" s="42">
        <v>0</v>
      </c>
      <c r="E1185" s="42">
        <v>0</v>
      </c>
      <c r="F1185" s="42">
        <v>0</v>
      </c>
      <c r="G1185" s="42">
        <v>0</v>
      </c>
      <c r="H1185" s="54">
        <f t="shared" si="0"/>
        <v>0</v>
      </c>
      <c r="I1185" s="54">
        <f t="shared" si="1"/>
        <v>0</v>
      </c>
      <c r="J1185" s="54">
        <f t="shared" si="2"/>
        <v>0</v>
      </c>
      <c r="K1185" s="54">
        <f t="shared" si="3"/>
        <v>0</v>
      </c>
      <c r="L1185" s="143">
        <v>2210102</v>
      </c>
    </row>
    <row r="1186" ht="15" customHeight="1" spans="1:12">
      <c r="A1186" s="75"/>
      <c r="B1186" s="144" t="s">
        <v>1016</v>
      </c>
      <c r="C1186" s="42">
        <v>0</v>
      </c>
      <c r="D1186" s="42">
        <v>0</v>
      </c>
      <c r="E1186" s="42">
        <v>0</v>
      </c>
      <c r="F1186" s="42">
        <v>0</v>
      </c>
      <c r="G1186" s="42">
        <v>280</v>
      </c>
      <c r="H1186" s="54">
        <f t="shared" si="0"/>
        <v>0</v>
      </c>
      <c r="I1186" s="54">
        <f t="shared" si="1"/>
        <v>0</v>
      </c>
      <c r="J1186" s="54">
        <f t="shared" si="2"/>
        <v>0</v>
      </c>
      <c r="K1186" s="54">
        <f t="shared" si="3"/>
        <v>0</v>
      </c>
      <c r="L1186" s="143">
        <v>2210103</v>
      </c>
    </row>
    <row r="1187" ht="15" customHeight="1" spans="1:12">
      <c r="A1187" s="75"/>
      <c r="B1187" s="144" t="s">
        <v>1017</v>
      </c>
      <c r="C1187" s="42">
        <v>0</v>
      </c>
      <c r="D1187" s="42">
        <v>0</v>
      </c>
      <c r="E1187" s="42">
        <v>0</v>
      </c>
      <c r="F1187" s="42">
        <v>0</v>
      </c>
      <c r="G1187" s="42">
        <v>0</v>
      </c>
      <c r="H1187" s="54">
        <f t="shared" si="0"/>
        <v>0</v>
      </c>
      <c r="I1187" s="54">
        <f t="shared" si="1"/>
        <v>0</v>
      </c>
      <c r="J1187" s="54">
        <f t="shared" si="2"/>
        <v>0</v>
      </c>
      <c r="K1187" s="54">
        <f t="shared" si="3"/>
        <v>0</v>
      </c>
      <c r="L1187" s="143">
        <v>2210104</v>
      </c>
    </row>
    <row r="1188" ht="15" customHeight="1" spans="1:12">
      <c r="A1188" s="75"/>
      <c r="B1188" s="144" t="s">
        <v>1018</v>
      </c>
      <c r="C1188" s="42">
        <v>0</v>
      </c>
      <c r="D1188" s="42">
        <v>0</v>
      </c>
      <c r="E1188" s="42">
        <v>0</v>
      </c>
      <c r="F1188" s="42">
        <v>145</v>
      </c>
      <c r="G1188" s="42">
        <v>240</v>
      </c>
      <c r="H1188" s="54">
        <f t="shared" si="0"/>
        <v>0</v>
      </c>
      <c r="I1188" s="54">
        <f t="shared" si="1"/>
        <v>0</v>
      </c>
      <c r="J1188" s="54">
        <f t="shared" si="2"/>
        <v>0</v>
      </c>
      <c r="K1188" s="54">
        <f t="shared" si="3"/>
        <v>1.6551724137931</v>
      </c>
      <c r="L1188" s="143">
        <v>2210105</v>
      </c>
    </row>
    <row r="1189" ht="15" customHeight="1" spans="1:12">
      <c r="A1189" s="75"/>
      <c r="B1189" s="144" t="s">
        <v>1019</v>
      </c>
      <c r="C1189" s="42">
        <v>0</v>
      </c>
      <c r="D1189" s="42">
        <v>0</v>
      </c>
      <c r="E1189" s="42">
        <v>0</v>
      </c>
      <c r="F1189" s="42">
        <v>0</v>
      </c>
      <c r="G1189" s="42">
        <v>0</v>
      </c>
      <c r="H1189" s="54">
        <f t="shared" si="0"/>
        <v>0</v>
      </c>
      <c r="I1189" s="54">
        <f t="shared" si="1"/>
        <v>0</v>
      </c>
      <c r="J1189" s="54">
        <f t="shared" si="2"/>
        <v>0</v>
      </c>
      <c r="K1189" s="54">
        <f t="shared" si="3"/>
        <v>0</v>
      </c>
      <c r="L1189" s="143">
        <v>2210106</v>
      </c>
    </row>
    <row r="1190" ht="15" customHeight="1" spans="1:12">
      <c r="A1190" s="75"/>
      <c r="B1190" s="144" t="s">
        <v>1020</v>
      </c>
      <c r="C1190" s="42">
        <v>0</v>
      </c>
      <c r="D1190" s="42">
        <v>0</v>
      </c>
      <c r="E1190" s="42">
        <v>0</v>
      </c>
      <c r="F1190" s="42">
        <v>0</v>
      </c>
      <c r="G1190" s="42">
        <v>6</v>
      </c>
      <c r="H1190" s="54">
        <f t="shared" si="0"/>
        <v>0</v>
      </c>
      <c r="I1190" s="54">
        <f t="shared" si="1"/>
        <v>0</v>
      </c>
      <c r="J1190" s="54">
        <f t="shared" si="2"/>
        <v>0</v>
      </c>
      <c r="K1190" s="54">
        <f t="shared" si="3"/>
        <v>0</v>
      </c>
      <c r="L1190" s="143">
        <v>2210107</v>
      </c>
    </row>
    <row r="1191" ht="15" customHeight="1" spans="1:12">
      <c r="A1191" s="75"/>
      <c r="B1191" s="144" t="s">
        <v>1021</v>
      </c>
      <c r="C1191" s="42">
        <v>0</v>
      </c>
      <c r="D1191" s="42">
        <v>0</v>
      </c>
      <c r="E1191" s="42">
        <v>0</v>
      </c>
      <c r="F1191" s="42">
        <v>2071</v>
      </c>
      <c r="G1191" s="42">
        <v>546</v>
      </c>
      <c r="H1191" s="54">
        <f t="shared" si="0"/>
        <v>0</v>
      </c>
      <c r="I1191" s="54">
        <f t="shared" si="1"/>
        <v>0</v>
      </c>
      <c r="J1191" s="54">
        <f t="shared" si="2"/>
        <v>0</v>
      </c>
      <c r="K1191" s="54">
        <f t="shared" si="3"/>
        <v>0.263640753259295</v>
      </c>
      <c r="L1191" s="143">
        <v>2210108</v>
      </c>
    </row>
    <row r="1192" ht="15" customHeight="1" spans="1:12">
      <c r="A1192" s="75"/>
      <c r="B1192" s="144" t="s">
        <v>1022</v>
      </c>
      <c r="C1192" s="42">
        <v>0</v>
      </c>
      <c r="D1192" s="42">
        <v>0</v>
      </c>
      <c r="E1192" s="42">
        <v>0</v>
      </c>
      <c r="F1192" s="42">
        <v>0</v>
      </c>
      <c r="G1192" s="42">
        <v>0</v>
      </c>
      <c r="H1192" s="54">
        <f t="shared" si="0"/>
        <v>0</v>
      </c>
      <c r="I1192" s="54">
        <f t="shared" si="1"/>
        <v>0</v>
      </c>
      <c r="J1192" s="54">
        <f t="shared" si="2"/>
        <v>0</v>
      </c>
      <c r="K1192" s="54">
        <f t="shared" si="3"/>
        <v>0</v>
      </c>
      <c r="L1192" s="143">
        <v>2210109</v>
      </c>
    </row>
    <row r="1193" ht="15" customHeight="1" spans="1:12">
      <c r="A1193" s="75"/>
      <c r="B1193" s="144" t="s">
        <v>1023</v>
      </c>
      <c r="C1193" s="42">
        <v>0</v>
      </c>
      <c r="D1193" s="42">
        <v>0</v>
      </c>
      <c r="E1193" s="42">
        <v>0</v>
      </c>
      <c r="F1193" s="42">
        <v>0</v>
      </c>
      <c r="G1193" s="42">
        <v>501</v>
      </c>
      <c r="H1193" s="54">
        <f t="shared" si="0"/>
        <v>0</v>
      </c>
      <c r="I1193" s="54">
        <f t="shared" si="1"/>
        <v>0</v>
      </c>
      <c r="J1193" s="54">
        <f t="shared" si="2"/>
        <v>0</v>
      </c>
      <c r="K1193" s="54">
        <f t="shared" si="3"/>
        <v>0</v>
      </c>
      <c r="L1193" s="143">
        <v>2210110</v>
      </c>
    </row>
    <row r="1194" ht="15" customHeight="1" spans="1:12">
      <c r="A1194" s="75"/>
      <c r="B1194" s="144" t="s">
        <v>1024</v>
      </c>
      <c r="C1194" s="42">
        <v>0</v>
      </c>
      <c r="D1194" s="42">
        <v>0</v>
      </c>
      <c r="E1194" s="42">
        <v>0</v>
      </c>
      <c r="F1194" s="42">
        <v>407</v>
      </c>
      <c r="G1194" s="42">
        <v>0</v>
      </c>
      <c r="H1194" s="54">
        <f t="shared" si="0"/>
        <v>0</v>
      </c>
      <c r="I1194" s="54">
        <f t="shared" si="1"/>
        <v>0</v>
      </c>
      <c r="J1194" s="54">
        <f t="shared" si="2"/>
        <v>0</v>
      </c>
      <c r="K1194" s="54">
        <f t="shared" si="3"/>
        <v>0</v>
      </c>
      <c r="L1194" s="143">
        <v>2210199</v>
      </c>
    </row>
    <row r="1195" ht="15" customHeight="1" spans="1:12">
      <c r="A1195" s="75"/>
      <c r="B1195" s="144" t="s">
        <v>1025</v>
      </c>
      <c r="C1195" s="42">
        <v>0</v>
      </c>
      <c r="D1195" s="42">
        <v>6682</v>
      </c>
      <c r="E1195" s="42">
        <v>3622</v>
      </c>
      <c r="F1195" s="42">
        <v>7020</v>
      </c>
      <c r="G1195" s="42">
        <v>3622</v>
      </c>
      <c r="H1195" s="54">
        <f t="shared" si="0"/>
        <v>0</v>
      </c>
      <c r="I1195" s="54">
        <f t="shared" si="1"/>
        <v>0.542053277461838</v>
      </c>
      <c r="J1195" s="54">
        <f t="shared" si="2"/>
        <v>1</v>
      </c>
      <c r="K1195" s="54">
        <f t="shared" si="3"/>
        <v>0.515954415954416</v>
      </c>
      <c r="L1195" s="143">
        <v>22102</v>
      </c>
    </row>
    <row r="1196" ht="15" customHeight="1" spans="1:12">
      <c r="A1196" s="75"/>
      <c r="B1196" s="144" t="s">
        <v>1026</v>
      </c>
      <c r="C1196" s="42">
        <v>0</v>
      </c>
      <c r="D1196" s="42">
        <v>0</v>
      </c>
      <c r="E1196" s="42">
        <v>0</v>
      </c>
      <c r="F1196" s="42">
        <v>6885</v>
      </c>
      <c r="G1196" s="42">
        <v>3622</v>
      </c>
      <c r="H1196" s="54">
        <f t="shared" si="0"/>
        <v>0</v>
      </c>
      <c r="I1196" s="54">
        <f t="shared" si="1"/>
        <v>0</v>
      </c>
      <c r="J1196" s="54">
        <f t="shared" si="2"/>
        <v>0</v>
      </c>
      <c r="K1196" s="54">
        <f t="shared" si="3"/>
        <v>0.526071169208424</v>
      </c>
      <c r="L1196" s="143">
        <v>2210201</v>
      </c>
    </row>
    <row r="1197" ht="15" customHeight="1" spans="1:12">
      <c r="A1197" s="75"/>
      <c r="B1197" s="144" t="s">
        <v>1027</v>
      </c>
      <c r="C1197" s="42">
        <v>0</v>
      </c>
      <c r="D1197" s="42">
        <v>0</v>
      </c>
      <c r="E1197" s="42">
        <v>0</v>
      </c>
      <c r="F1197" s="42">
        <v>0</v>
      </c>
      <c r="G1197" s="42">
        <v>0</v>
      </c>
      <c r="H1197" s="54">
        <f t="shared" si="0"/>
        <v>0</v>
      </c>
      <c r="I1197" s="54">
        <f t="shared" si="1"/>
        <v>0</v>
      </c>
      <c r="J1197" s="54">
        <f t="shared" si="2"/>
        <v>0</v>
      </c>
      <c r="K1197" s="54">
        <f t="shared" si="3"/>
        <v>0</v>
      </c>
      <c r="L1197" s="143">
        <v>2210202</v>
      </c>
    </row>
    <row r="1198" ht="15" customHeight="1" spans="1:12">
      <c r="A1198" s="75"/>
      <c r="B1198" s="144" t="s">
        <v>1028</v>
      </c>
      <c r="C1198" s="42">
        <v>0</v>
      </c>
      <c r="D1198" s="42">
        <v>0</v>
      </c>
      <c r="E1198" s="42">
        <v>0</v>
      </c>
      <c r="F1198" s="42">
        <v>135</v>
      </c>
      <c r="G1198" s="42">
        <v>0</v>
      </c>
      <c r="H1198" s="54">
        <f t="shared" si="0"/>
        <v>0</v>
      </c>
      <c r="I1198" s="54">
        <f t="shared" si="1"/>
        <v>0</v>
      </c>
      <c r="J1198" s="54">
        <f t="shared" si="2"/>
        <v>0</v>
      </c>
      <c r="K1198" s="54">
        <f t="shared" si="3"/>
        <v>0</v>
      </c>
      <c r="L1198" s="143">
        <v>2210203</v>
      </c>
    </row>
    <row r="1199" ht="15" customHeight="1" spans="1:12">
      <c r="A1199" s="75"/>
      <c r="B1199" s="144" t="s">
        <v>1029</v>
      </c>
      <c r="C1199" s="42">
        <v>0</v>
      </c>
      <c r="D1199" s="42">
        <v>0</v>
      </c>
      <c r="E1199" s="42">
        <v>0</v>
      </c>
      <c r="F1199" s="42">
        <v>0</v>
      </c>
      <c r="G1199" s="42">
        <v>0</v>
      </c>
      <c r="H1199" s="54">
        <f t="shared" si="0"/>
        <v>0</v>
      </c>
      <c r="I1199" s="54">
        <f t="shared" si="1"/>
        <v>0</v>
      </c>
      <c r="J1199" s="54">
        <f t="shared" si="2"/>
        <v>0</v>
      </c>
      <c r="K1199" s="54">
        <f t="shared" si="3"/>
        <v>0</v>
      </c>
      <c r="L1199" s="143">
        <v>22103</v>
      </c>
    </row>
    <row r="1200" ht="15" customHeight="1" spans="1:12">
      <c r="A1200" s="75"/>
      <c r="B1200" s="144" t="s">
        <v>1030</v>
      </c>
      <c r="C1200" s="42">
        <v>0</v>
      </c>
      <c r="D1200" s="42">
        <v>0</v>
      </c>
      <c r="E1200" s="42">
        <v>0</v>
      </c>
      <c r="F1200" s="42">
        <v>0</v>
      </c>
      <c r="G1200" s="42">
        <v>0</v>
      </c>
      <c r="H1200" s="54">
        <f t="shared" si="0"/>
        <v>0</v>
      </c>
      <c r="I1200" s="54">
        <f t="shared" si="1"/>
        <v>0</v>
      </c>
      <c r="J1200" s="54">
        <f t="shared" si="2"/>
        <v>0</v>
      </c>
      <c r="K1200" s="54">
        <f t="shared" si="3"/>
        <v>0</v>
      </c>
      <c r="L1200" s="143">
        <v>2210301</v>
      </c>
    </row>
    <row r="1201" ht="15" customHeight="1" spans="1:12">
      <c r="A1201" s="75"/>
      <c r="B1201" s="144" t="s">
        <v>1031</v>
      </c>
      <c r="C1201" s="42">
        <v>0</v>
      </c>
      <c r="D1201" s="42">
        <v>0</v>
      </c>
      <c r="E1201" s="42">
        <v>0</v>
      </c>
      <c r="F1201" s="42">
        <v>0</v>
      </c>
      <c r="G1201" s="42">
        <v>0</v>
      </c>
      <c r="H1201" s="54">
        <f t="shared" si="0"/>
        <v>0</v>
      </c>
      <c r="I1201" s="54">
        <f t="shared" si="1"/>
        <v>0</v>
      </c>
      <c r="J1201" s="54">
        <f t="shared" si="2"/>
        <v>0</v>
      </c>
      <c r="K1201" s="54">
        <f t="shared" si="3"/>
        <v>0</v>
      </c>
      <c r="L1201" s="143">
        <v>2210302</v>
      </c>
    </row>
    <row r="1202" ht="15" customHeight="1" spans="1:12">
      <c r="A1202" s="75"/>
      <c r="B1202" s="144" t="s">
        <v>1032</v>
      </c>
      <c r="C1202" s="42">
        <v>0</v>
      </c>
      <c r="D1202" s="42">
        <v>0</v>
      </c>
      <c r="E1202" s="42">
        <v>0</v>
      </c>
      <c r="F1202" s="42">
        <v>0</v>
      </c>
      <c r="G1202" s="42">
        <v>0</v>
      </c>
      <c r="H1202" s="54">
        <f t="shared" si="0"/>
        <v>0</v>
      </c>
      <c r="I1202" s="54">
        <f t="shared" si="1"/>
        <v>0</v>
      </c>
      <c r="J1202" s="54">
        <f t="shared" si="2"/>
        <v>0</v>
      </c>
      <c r="K1202" s="54">
        <f t="shared" si="3"/>
        <v>0</v>
      </c>
      <c r="L1202" s="143">
        <v>2210399</v>
      </c>
    </row>
    <row r="1203" ht="15" customHeight="1" spans="1:12">
      <c r="A1203" s="59" t="s">
        <v>1033</v>
      </c>
      <c r="B1203" s="144" t="s">
        <v>80</v>
      </c>
      <c r="C1203" s="42">
        <v>0</v>
      </c>
      <c r="D1203" s="42">
        <v>429</v>
      </c>
      <c r="E1203" s="42">
        <v>485</v>
      </c>
      <c r="F1203" s="42">
        <v>147</v>
      </c>
      <c r="G1203" s="42">
        <v>485</v>
      </c>
      <c r="H1203" s="54">
        <f t="shared" si="0"/>
        <v>0</v>
      </c>
      <c r="I1203" s="54">
        <f t="shared" si="1"/>
        <v>1.13053613053613</v>
      </c>
      <c r="J1203" s="54">
        <f t="shared" si="2"/>
        <v>1</v>
      </c>
      <c r="K1203" s="54">
        <f t="shared" si="3"/>
        <v>3.29931972789116</v>
      </c>
      <c r="L1203" s="143">
        <v>222</v>
      </c>
    </row>
    <row r="1204" ht="15" customHeight="1" spans="1:12">
      <c r="A1204" s="75"/>
      <c r="B1204" s="144" t="s">
        <v>1034</v>
      </c>
      <c r="C1204" s="42">
        <v>0</v>
      </c>
      <c r="D1204" s="42">
        <v>367</v>
      </c>
      <c r="E1204" s="42">
        <v>458</v>
      </c>
      <c r="F1204" s="42">
        <v>147</v>
      </c>
      <c r="G1204" s="42">
        <v>458</v>
      </c>
      <c r="H1204" s="54">
        <f t="shared" si="0"/>
        <v>0</v>
      </c>
      <c r="I1204" s="54">
        <f t="shared" si="1"/>
        <v>1.24795640326975</v>
      </c>
      <c r="J1204" s="54">
        <f t="shared" si="2"/>
        <v>1</v>
      </c>
      <c r="K1204" s="54">
        <f t="shared" si="3"/>
        <v>3.1156462585034</v>
      </c>
      <c r="L1204" s="143">
        <v>22201</v>
      </c>
    </row>
    <row r="1205" ht="15" customHeight="1" spans="1:12">
      <c r="A1205" s="75"/>
      <c r="B1205" s="144" t="s">
        <v>114</v>
      </c>
      <c r="C1205" s="42">
        <v>0</v>
      </c>
      <c r="D1205" s="42">
        <v>0</v>
      </c>
      <c r="E1205" s="42">
        <v>0</v>
      </c>
      <c r="F1205" s="42">
        <v>0</v>
      </c>
      <c r="G1205" s="42">
        <v>0</v>
      </c>
      <c r="H1205" s="54">
        <f t="shared" si="0"/>
        <v>0</v>
      </c>
      <c r="I1205" s="54">
        <f t="shared" si="1"/>
        <v>0</v>
      </c>
      <c r="J1205" s="54">
        <f t="shared" si="2"/>
        <v>0</v>
      </c>
      <c r="K1205" s="54">
        <f t="shared" si="3"/>
        <v>0</v>
      </c>
      <c r="L1205" s="143">
        <v>2220101</v>
      </c>
    </row>
    <row r="1206" ht="15" customHeight="1" spans="1:12">
      <c r="A1206" s="75"/>
      <c r="B1206" s="144" t="s">
        <v>115</v>
      </c>
      <c r="C1206" s="42">
        <v>0</v>
      </c>
      <c r="D1206" s="42">
        <v>0</v>
      </c>
      <c r="E1206" s="42">
        <v>0</v>
      </c>
      <c r="F1206" s="42">
        <v>0</v>
      </c>
      <c r="G1206" s="42">
        <v>0</v>
      </c>
      <c r="H1206" s="54">
        <f t="shared" si="0"/>
        <v>0</v>
      </c>
      <c r="I1206" s="54">
        <f t="shared" si="1"/>
        <v>0</v>
      </c>
      <c r="J1206" s="54">
        <f t="shared" si="2"/>
        <v>0</v>
      </c>
      <c r="K1206" s="54">
        <f t="shared" si="3"/>
        <v>0</v>
      </c>
      <c r="L1206" s="143">
        <v>2220102</v>
      </c>
    </row>
    <row r="1207" ht="15" customHeight="1" spans="1:12">
      <c r="A1207" s="75"/>
      <c r="B1207" s="144" t="s">
        <v>116</v>
      </c>
      <c r="C1207" s="42">
        <v>0</v>
      </c>
      <c r="D1207" s="42">
        <v>0</v>
      </c>
      <c r="E1207" s="42">
        <v>0</v>
      </c>
      <c r="F1207" s="42">
        <v>0</v>
      </c>
      <c r="G1207" s="42">
        <v>0</v>
      </c>
      <c r="H1207" s="54">
        <f t="shared" si="0"/>
        <v>0</v>
      </c>
      <c r="I1207" s="54">
        <f t="shared" si="1"/>
        <v>0</v>
      </c>
      <c r="J1207" s="54">
        <f t="shared" si="2"/>
        <v>0</v>
      </c>
      <c r="K1207" s="54">
        <f t="shared" si="3"/>
        <v>0</v>
      </c>
      <c r="L1207" s="143">
        <v>2220103</v>
      </c>
    </row>
    <row r="1208" ht="15" customHeight="1" spans="1:12">
      <c r="A1208" s="75"/>
      <c r="B1208" s="144" t="s">
        <v>1035</v>
      </c>
      <c r="C1208" s="42">
        <v>0</v>
      </c>
      <c r="D1208" s="42">
        <v>0</v>
      </c>
      <c r="E1208" s="42">
        <v>0</v>
      </c>
      <c r="F1208" s="42">
        <v>0</v>
      </c>
      <c r="G1208" s="42">
        <v>0</v>
      </c>
      <c r="H1208" s="54">
        <f t="shared" si="0"/>
        <v>0</v>
      </c>
      <c r="I1208" s="54">
        <f t="shared" si="1"/>
        <v>0</v>
      </c>
      <c r="J1208" s="54">
        <f t="shared" si="2"/>
        <v>0</v>
      </c>
      <c r="K1208" s="54">
        <f t="shared" si="3"/>
        <v>0</v>
      </c>
      <c r="L1208" s="143">
        <v>2220104</v>
      </c>
    </row>
    <row r="1209" ht="15" customHeight="1" spans="1:12">
      <c r="A1209" s="75"/>
      <c r="B1209" s="144" t="s">
        <v>1036</v>
      </c>
      <c r="C1209" s="42">
        <v>0</v>
      </c>
      <c r="D1209" s="42">
        <v>0</v>
      </c>
      <c r="E1209" s="42">
        <v>0</v>
      </c>
      <c r="F1209" s="42">
        <v>0</v>
      </c>
      <c r="G1209" s="42">
        <v>0</v>
      </c>
      <c r="H1209" s="54">
        <f t="shared" si="0"/>
        <v>0</v>
      </c>
      <c r="I1209" s="54">
        <f t="shared" si="1"/>
        <v>0</v>
      </c>
      <c r="J1209" s="54">
        <f t="shared" si="2"/>
        <v>0</v>
      </c>
      <c r="K1209" s="54">
        <f t="shared" si="3"/>
        <v>0</v>
      </c>
      <c r="L1209" s="143">
        <v>2220105</v>
      </c>
    </row>
    <row r="1210" ht="15" customHeight="1" spans="1:12">
      <c r="A1210" s="75"/>
      <c r="B1210" s="144" t="s">
        <v>1037</v>
      </c>
      <c r="C1210" s="42">
        <v>0</v>
      </c>
      <c r="D1210" s="42">
        <v>0</v>
      </c>
      <c r="E1210" s="42">
        <v>0</v>
      </c>
      <c r="F1210" s="42">
        <v>0</v>
      </c>
      <c r="G1210" s="42">
        <v>0</v>
      </c>
      <c r="H1210" s="54">
        <f t="shared" si="0"/>
        <v>0</v>
      </c>
      <c r="I1210" s="54">
        <f t="shared" si="1"/>
        <v>0</v>
      </c>
      <c r="J1210" s="54">
        <f t="shared" si="2"/>
        <v>0</v>
      </c>
      <c r="K1210" s="54">
        <f t="shared" si="3"/>
        <v>0</v>
      </c>
      <c r="L1210" s="143">
        <v>2220106</v>
      </c>
    </row>
    <row r="1211" ht="15" customHeight="1" spans="1:12">
      <c r="A1211" s="75"/>
      <c r="B1211" s="144" t="s">
        <v>1038</v>
      </c>
      <c r="C1211" s="42">
        <v>0</v>
      </c>
      <c r="D1211" s="42">
        <v>0</v>
      </c>
      <c r="E1211" s="42">
        <v>0</v>
      </c>
      <c r="F1211" s="42">
        <v>0</v>
      </c>
      <c r="G1211" s="42">
        <v>0</v>
      </c>
      <c r="H1211" s="54">
        <f t="shared" si="0"/>
        <v>0</v>
      </c>
      <c r="I1211" s="54">
        <f t="shared" si="1"/>
        <v>0</v>
      </c>
      <c r="J1211" s="54">
        <f t="shared" si="2"/>
        <v>0</v>
      </c>
      <c r="K1211" s="54">
        <f t="shared" si="3"/>
        <v>0</v>
      </c>
      <c r="L1211" s="143">
        <v>2220107</v>
      </c>
    </row>
    <row r="1212" ht="15" customHeight="1" spans="1:12">
      <c r="A1212" s="75"/>
      <c r="B1212" s="144" t="s">
        <v>1039</v>
      </c>
      <c r="C1212" s="42">
        <v>0</v>
      </c>
      <c r="D1212" s="42">
        <v>0</v>
      </c>
      <c r="E1212" s="42">
        <v>0</v>
      </c>
      <c r="F1212" s="42">
        <v>0</v>
      </c>
      <c r="G1212" s="42">
        <v>218</v>
      </c>
      <c r="H1212" s="54">
        <f t="shared" si="0"/>
        <v>0</v>
      </c>
      <c r="I1212" s="54">
        <f t="shared" si="1"/>
        <v>0</v>
      </c>
      <c r="J1212" s="54">
        <f t="shared" si="2"/>
        <v>0</v>
      </c>
      <c r="K1212" s="54">
        <f t="shared" si="3"/>
        <v>0</v>
      </c>
      <c r="L1212" s="143">
        <v>2220112</v>
      </c>
    </row>
    <row r="1213" ht="15" customHeight="1" spans="1:12">
      <c r="A1213" s="75"/>
      <c r="B1213" s="144" t="s">
        <v>1040</v>
      </c>
      <c r="C1213" s="42">
        <v>0</v>
      </c>
      <c r="D1213" s="42">
        <v>0</v>
      </c>
      <c r="E1213" s="42">
        <v>0</v>
      </c>
      <c r="F1213" s="42">
        <v>0</v>
      </c>
      <c r="G1213" s="42">
        <v>0</v>
      </c>
      <c r="H1213" s="54">
        <f t="shared" si="0"/>
        <v>0</v>
      </c>
      <c r="I1213" s="54">
        <f t="shared" si="1"/>
        <v>0</v>
      </c>
      <c r="J1213" s="54">
        <f t="shared" si="2"/>
        <v>0</v>
      </c>
      <c r="K1213" s="54">
        <f t="shared" si="3"/>
        <v>0</v>
      </c>
      <c r="L1213" s="143">
        <v>2220113</v>
      </c>
    </row>
    <row r="1214" ht="15" customHeight="1" spans="1:12">
      <c r="A1214" s="75"/>
      <c r="B1214" s="144" t="s">
        <v>1041</v>
      </c>
      <c r="C1214" s="42">
        <v>0</v>
      </c>
      <c r="D1214" s="42">
        <v>0</v>
      </c>
      <c r="E1214" s="42">
        <v>0</v>
      </c>
      <c r="F1214" s="42">
        <v>0</v>
      </c>
      <c r="G1214" s="42">
        <v>0</v>
      </c>
      <c r="H1214" s="54">
        <f t="shared" si="0"/>
        <v>0</v>
      </c>
      <c r="I1214" s="54">
        <f t="shared" si="1"/>
        <v>0</v>
      </c>
      <c r="J1214" s="54">
        <f t="shared" si="2"/>
        <v>0</v>
      </c>
      <c r="K1214" s="54">
        <f t="shared" si="3"/>
        <v>0</v>
      </c>
      <c r="L1214" s="143">
        <v>2220114</v>
      </c>
    </row>
    <row r="1215" ht="15" customHeight="1" spans="1:12">
      <c r="A1215" s="75"/>
      <c r="B1215" s="144" t="s">
        <v>1042</v>
      </c>
      <c r="C1215" s="42">
        <v>0</v>
      </c>
      <c r="D1215" s="42">
        <v>0</v>
      </c>
      <c r="E1215" s="42">
        <v>0</v>
      </c>
      <c r="F1215" s="42">
        <v>147</v>
      </c>
      <c r="G1215" s="42">
        <v>163</v>
      </c>
      <c r="H1215" s="54">
        <f t="shared" si="0"/>
        <v>0</v>
      </c>
      <c r="I1215" s="54">
        <f t="shared" si="1"/>
        <v>0</v>
      </c>
      <c r="J1215" s="54">
        <f t="shared" si="2"/>
        <v>0</v>
      </c>
      <c r="K1215" s="54">
        <f t="shared" si="3"/>
        <v>1.10884353741497</v>
      </c>
      <c r="L1215" s="143">
        <v>2220115</v>
      </c>
    </row>
    <row r="1216" ht="15" customHeight="1" spans="1:12">
      <c r="A1216" s="75"/>
      <c r="B1216" s="144" t="s">
        <v>1043</v>
      </c>
      <c r="C1216" s="42">
        <v>0</v>
      </c>
      <c r="D1216" s="42">
        <v>0</v>
      </c>
      <c r="E1216" s="42">
        <v>0</v>
      </c>
      <c r="F1216" s="42">
        <v>0</v>
      </c>
      <c r="G1216" s="42">
        <v>0</v>
      </c>
      <c r="H1216" s="54">
        <f t="shared" si="0"/>
        <v>0</v>
      </c>
      <c r="I1216" s="54">
        <f t="shared" si="1"/>
        <v>0</v>
      </c>
      <c r="J1216" s="54">
        <f t="shared" si="2"/>
        <v>0</v>
      </c>
      <c r="K1216" s="54">
        <f t="shared" si="3"/>
        <v>0</v>
      </c>
      <c r="L1216" s="143">
        <v>2220118</v>
      </c>
    </row>
    <row r="1217" ht="15" customHeight="1" spans="1:12">
      <c r="A1217" s="75"/>
      <c r="B1217" s="144" t="s">
        <v>1044</v>
      </c>
      <c r="C1217" s="42">
        <v>0</v>
      </c>
      <c r="D1217" s="42">
        <v>0</v>
      </c>
      <c r="E1217" s="42">
        <v>0</v>
      </c>
      <c r="F1217" s="42">
        <v>0</v>
      </c>
      <c r="G1217" s="42">
        <v>7</v>
      </c>
      <c r="H1217" s="54">
        <f t="shared" si="0"/>
        <v>0</v>
      </c>
      <c r="I1217" s="54">
        <f t="shared" si="1"/>
        <v>0</v>
      </c>
      <c r="J1217" s="54">
        <f t="shared" si="2"/>
        <v>0</v>
      </c>
      <c r="K1217" s="54">
        <f t="shared" si="3"/>
        <v>0</v>
      </c>
      <c r="L1217" s="143">
        <v>2220119</v>
      </c>
    </row>
    <row r="1218" ht="15" customHeight="1" spans="1:12">
      <c r="A1218" s="75"/>
      <c r="B1218" s="144" t="s">
        <v>1045</v>
      </c>
      <c r="C1218" s="42">
        <v>0</v>
      </c>
      <c r="D1218" s="42">
        <v>0</v>
      </c>
      <c r="E1218" s="42">
        <v>0</v>
      </c>
      <c r="F1218" s="42">
        <v>0</v>
      </c>
      <c r="G1218" s="42">
        <v>0</v>
      </c>
      <c r="H1218" s="54">
        <f t="shared" si="0"/>
        <v>0</v>
      </c>
      <c r="I1218" s="54">
        <f t="shared" si="1"/>
        <v>0</v>
      </c>
      <c r="J1218" s="54">
        <f t="shared" si="2"/>
        <v>0</v>
      </c>
      <c r="K1218" s="54">
        <f t="shared" si="3"/>
        <v>0</v>
      </c>
      <c r="L1218" s="143">
        <v>2220120</v>
      </c>
    </row>
    <row r="1219" ht="15" customHeight="1" spans="1:12">
      <c r="A1219" s="75"/>
      <c r="B1219" s="144" t="s">
        <v>1046</v>
      </c>
      <c r="C1219" s="42">
        <v>0</v>
      </c>
      <c r="D1219" s="42">
        <v>0</v>
      </c>
      <c r="E1219" s="42">
        <v>0</v>
      </c>
      <c r="F1219" s="42">
        <v>0</v>
      </c>
      <c r="G1219" s="42">
        <v>0</v>
      </c>
      <c r="H1219" s="54">
        <f t="shared" si="0"/>
        <v>0</v>
      </c>
      <c r="I1219" s="54">
        <f t="shared" si="1"/>
        <v>0</v>
      </c>
      <c r="J1219" s="54">
        <f t="shared" si="2"/>
        <v>0</v>
      </c>
      <c r="K1219" s="54">
        <f t="shared" si="3"/>
        <v>0</v>
      </c>
      <c r="L1219" s="143">
        <v>2220121</v>
      </c>
    </row>
    <row r="1220" ht="15" customHeight="1" spans="1:12">
      <c r="A1220" s="75"/>
      <c r="B1220" s="144" t="s">
        <v>123</v>
      </c>
      <c r="C1220" s="42">
        <v>0</v>
      </c>
      <c r="D1220" s="42">
        <v>0</v>
      </c>
      <c r="E1220" s="42">
        <v>0</v>
      </c>
      <c r="F1220" s="42">
        <v>0</v>
      </c>
      <c r="G1220" s="42">
        <v>0</v>
      </c>
      <c r="H1220" s="54">
        <f t="shared" si="0"/>
        <v>0</v>
      </c>
      <c r="I1220" s="54">
        <f t="shared" si="1"/>
        <v>0</v>
      </c>
      <c r="J1220" s="54">
        <f t="shared" si="2"/>
        <v>0</v>
      </c>
      <c r="K1220" s="54">
        <f t="shared" si="3"/>
        <v>0</v>
      </c>
      <c r="L1220" s="143">
        <v>2220150</v>
      </c>
    </row>
    <row r="1221" ht="15" customHeight="1" spans="1:12">
      <c r="A1221" s="75"/>
      <c r="B1221" s="144" t="s">
        <v>1047</v>
      </c>
      <c r="C1221" s="42">
        <v>0</v>
      </c>
      <c r="D1221" s="42">
        <v>0</v>
      </c>
      <c r="E1221" s="42">
        <v>0</v>
      </c>
      <c r="F1221" s="42">
        <v>0</v>
      </c>
      <c r="G1221" s="42">
        <v>70</v>
      </c>
      <c r="H1221" s="54">
        <f t="shared" si="0"/>
        <v>0</v>
      </c>
      <c r="I1221" s="54">
        <f t="shared" si="1"/>
        <v>0</v>
      </c>
      <c r="J1221" s="54">
        <f t="shared" si="2"/>
        <v>0</v>
      </c>
      <c r="K1221" s="54">
        <f t="shared" si="3"/>
        <v>0</v>
      </c>
      <c r="L1221" s="143">
        <v>2220199</v>
      </c>
    </row>
    <row r="1222" ht="15" customHeight="1" spans="1:12">
      <c r="A1222" s="75"/>
      <c r="B1222" s="144" t="s">
        <v>1048</v>
      </c>
      <c r="C1222" s="42">
        <v>0</v>
      </c>
      <c r="D1222" s="42">
        <v>0</v>
      </c>
      <c r="E1222" s="42">
        <v>0</v>
      </c>
      <c r="F1222" s="42">
        <v>0</v>
      </c>
      <c r="G1222" s="42">
        <v>0</v>
      </c>
      <c r="H1222" s="54">
        <f t="shared" si="0"/>
        <v>0</v>
      </c>
      <c r="I1222" s="54">
        <f t="shared" si="1"/>
        <v>0</v>
      </c>
      <c r="J1222" s="54">
        <f t="shared" si="2"/>
        <v>0</v>
      </c>
      <c r="K1222" s="54">
        <f t="shared" si="3"/>
        <v>0</v>
      </c>
      <c r="L1222" s="143">
        <v>22203</v>
      </c>
    </row>
    <row r="1223" ht="15" customHeight="1" spans="1:12">
      <c r="A1223" s="75"/>
      <c r="B1223" s="144" t="s">
        <v>1049</v>
      </c>
      <c r="C1223" s="42">
        <v>0</v>
      </c>
      <c r="D1223" s="42">
        <v>0</v>
      </c>
      <c r="E1223" s="42">
        <v>0</v>
      </c>
      <c r="F1223" s="42">
        <v>0</v>
      </c>
      <c r="G1223" s="42">
        <v>0</v>
      </c>
      <c r="H1223" s="54">
        <f t="shared" si="0"/>
        <v>0</v>
      </c>
      <c r="I1223" s="54">
        <f t="shared" si="1"/>
        <v>0</v>
      </c>
      <c r="J1223" s="54">
        <f t="shared" si="2"/>
        <v>0</v>
      </c>
      <c r="K1223" s="54">
        <f t="shared" si="3"/>
        <v>0</v>
      </c>
      <c r="L1223" s="143">
        <v>2220301</v>
      </c>
    </row>
    <row r="1224" ht="15" customHeight="1" spans="1:12">
      <c r="A1224" s="75"/>
      <c r="B1224" s="144" t="s">
        <v>1050</v>
      </c>
      <c r="C1224" s="42">
        <v>0</v>
      </c>
      <c r="D1224" s="42">
        <v>0</v>
      </c>
      <c r="E1224" s="42">
        <v>0</v>
      </c>
      <c r="F1224" s="42">
        <v>0</v>
      </c>
      <c r="G1224" s="42">
        <v>0</v>
      </c>
      <c r="H1224" s="54">
        <f t="shared" si="0"/>
        <v>0</v>
      </c>
      <c r="I1224" s="54">
        <f t="shared" si="1"/>
        <v>0</v>
      </c>
      <c r="J1224" s="54">
        <f t="shared" si="2"/>
        <v>0</v>
      </c>
      <c r="K1224" s="54">
        <f t="shared" si="3"/>
        <v>0</v>
      </c>
      <c r="L1224" s="143">
        <v>2220303</v>
      </c>
    </row>
    <row r="1225" ht="15" customHeight="1" spans="1:12">
      <c r="A1225" s="75"/>
      <c r="B1225" s="144" t="s">
        <v>1051</v>
      </c>
      <c r="C1225" s="42">
        <v>0</v>
      </c>
      <c r="D1225" s="42">
        <v>0</v>
      </c>
      <c r="E1225" s="42">
        <v>0</v>
      </c>
      <c r="F1225" s="42">
        <v>0</v>
      </c>
      <c r="G1225" s="42">
        <v>0</v>
      </c>
      <c r="H1225" s="54">
        <f t="shared" si="0"/>
        <v>0</v>
      </c>
      <c r="I1225" s="54">
        <f t="shared" si="1"/>
        <v>0</v>
      </c>
      <c r="J1225" s="54">
        <f t="shared" si="2"/>
        <v>0</v>
      </c>
      <c r="K1225" s="54">
        <f t="shared" si="3"/>
        <v>0</v>
      </c>
      <c r="L1225" s="143">
        <v>2220304</v>
      </c>
    </row>
    <row r="1226" ht="15" customHeight="1" spans="1:12">
      <c r="A1226" s="75"/>
      <c r="B1226" s="144" t="s">
        <v>1052</v>
      </c>
      <c r="C1226" s="42">
        <v>0</v>
      </c>
      <c r="D1226" s="42">
        <v>0</v>
      </c>
      <c r="E1226" s="42">
        <v>0</v>
      </c>
      <c r="F1226" s="42">
        <v>0</v>
      </c>
      <c r="G1226" s="42">
        <v>0</v>
      </c>
      <c r="H1226" s="54">
        <f t="shared" si="0"/>
        <v>0</v>
      </c>
      <c r="I1226" s="54">
        <f t="shared" si="1"/>
        <v>0</v>
      </c>
      <c r="J1226" s="54">
        <f t="shared" si="2"/>
        <v>0</v>
      </c>
      <c r="K1226" s="54">
        <f t="shared" si="3"/>
        <v>0</v>
      </c>
      <c r="L1226" s="143">
        <v>2220305</v>
      </c>
    </row>
    <row r="1227" ht="15" customHeight="1" spans="1:12">
      <c r="A1227" s="75"/>
      <c r="B1227" s="144" t="s">
        <v>1053</v>
      </c>
      <c r="C1227" s="42">
        <v>0</v>
      </c>
      <c r="D1227" s="42">
        <v>0</v>
      </c>
      <c r="E1227" s="42">
        <v>0</v>
      </c>
      <c r="F1227" s="42">
        <v>0</v>
      </c>
      <c r="G1227" s="42">
        <v>0</v>
      </c>
      <c r="H1227" s="54">
        <f t="shared" si="0"/>
        <v>0</v>
      </c>
      <c r="I1227" s="54">
        <f t="shared" si="1"/>
        <v>0</v>
      </c>
      <c r="J1227" s="54">
        <f t="shared" si="2"/>
        <v>0</v>
      </c>
      <c r="K1227" s="54">
        <f t="shared" si="3"/>
        <v>0</v>
      </c>
      <c r="L1227" s="143">
        <v>2220399</v>
      </c>
    </row>
    <row r="1228" ht="15" customHeight="1" spans="1:12">
      <c r="A1228" s="75"/>
      <c r="B1228" s="144" t="s">
        <v>1054</v>
      </c>
      <c r="C1228" s="42">
        <v>0</v>
      </c>
      <c r="D1228" s="42">
        <v>0</v>
      </c>
      <c r="E1228" s="42">
        <v>0</v>
      </c>
      <c r="F1228" s="42">
        <v>0</v>
      </c>
      <c r="G1228" s="42">
        <v>0</v>
      </c>
      <c r="H1228" s="54">
        <f t="shared" si="0"/>
        <v>0</v>
      </c>
      <c r="I1228" s="54">
        <f t="shared" si="1"/>
        <v>0</v>
      </c>
      <c r="J1228" s="54">
        <f t="shared" si="2"/>
        <v>0</v>
      </c>
      <c r="K1228" s="54">
        <f t="shared" si="3"/>
        <v>0</v>
      </c>
      <c r="L1228" s="143">
        <v>22204</v>
      </c>
    </row>
    <row r="1229" ht="15" customHeight="1" spans="1:12">
      <c r="A1229" s="75"/>
      <c r="B1229" s="144" t="s">
        <v>1055</v>
      </c>
      <c r="C1229" s="42">
        <v>0</v>
      </c>
      <c r="D1229" s="42">
        <v>0</v>
      </c>
      <c r="E1229" s="42">
        <v>0</v>
      </c>
      <c r="F1229" s="42">
        <v>0</v>
      </c>
      <c r="G1229" s="42">
        <v>0</v>
      </c>
      <c r="H1229" s="54">
        <f t="shared" si="0"/>
        <v>0</v>
      </c>
      <c r="I1229" s="54">
        <f t="shared" si="1"/>
        <v>0</v>
      </c>
      <c r="J1229" s="54">
        <f t="shared" si="2"/>
        <v>0</v>
      </c>
      <c r="K1229" s="54">
        <f t="shared" si="3"/>
        <v>0</v>
      </c>
      <c r="L1229" s="143">
        <v>2220401</v>
      </c>
    </row>
    <row r="1230" ht="15" customHeight="1" spans="1:12">
      <c r="A1230" s="75"/>
      <c r="B1230" s="144" t="s">
        <v>1056</v>
      </c>
      <c r="C1230" s="42">
        <v>0</v>
      </c>
      <c r="D1230" s="42">
        <v>0</v>
      </c>
      <c r="E1230" s="42">
        <v>0</v>
      </c>
      <c r="F1230" s="42">
        <v>0</v>
      </c>
      <c r="G1230" s="42">
        <v>0</v>
      </c>
      <c r="H1230" s="54">
        <f t="shared" si="0"/>
        <v>0</v>
      </c>
      <c r="I1230" s="54">
        <f t="shared" si="1"/>
        <v>0</v>
      </c>
      <c r="J1230" s="54">
        <f t="shared" si="2"/>
        <v>0</v>
      </c>
      <c r="K1230" s="54">
        <f t="shared" si="3"/>
        <v>0</v>
      </c>
      <c r="L1230" s="143">
        <v>2220402</v>
      </c>
    </row>
    <row r="1231" ht="15" customHeight="1" spans="1:12">
      <c r="A1231" s="75"/>
      <c r="B1231" s="144" t="s">
        <v>1057</v>
      </c>
      <c r="C1231" s="42">
        <v>0</v>
      </c>
      <c r="D1231" s="42">
        <v>0</v>
      </c>
      <c r="E1231" s="42">
        <v>0</v>
      </c>
      <c r="F1231" s="42">
        <v>0</v>
      </c>
      <c r="G1231" s="42">
        <v>0</v>
      </c>
      <c r="H1231" s="54">
        <f t="shared" si="0"/>
        <v>0</v>
      </c>
      <c r="I1231" s="54">
        <f t="shared" si="1"/>
        <v>0</v>
      </c>
      <c r="J1231" s="54">
        <f t="shared" si="2"/>
        <v>0</v>
      </c>
      <c r="K1231" s="54">
        <f t="shared" si="3"/>
        <v>0</v>
      </c>
      <c r="L1231" s="143">
        <v>2220403</v>
      </c>
    </row>
    <row r="1232" ht="15" customHeight="1" spans="1:12">
      <c r="A1232" s="75"/>
      <c r="B1232" s="144" t="s">
        <v>1058</v>
      </c>
      <c r="C1232" s="42">
        <v>0</v>
      </c>
      <c r="D1232" s="42">
        <v>0</v>
      </c>
      <c r="E1232" s="42">
        <v>0</v>
      </c>
      <c r="F1232" s="42">
        <v>0</v>
      </c>
      <c r="G1232" s="42">
        <v>0</v>
      </c>
      <c r="H1232" s="54">
        <f t="shared" si="0"/>
        <v>0</v>
      </c>
      <c r="I1232" s="54">
        <f t="shared" si="1"/>
        <v>0</v>
      </c>
      <c r="J1232" s="54">
        <f t="shared" si="2"/>
        <v>0</v>
      </c>
      <c r="K1232" s="54">
        <f t="shared" si="3"/>
        <v>0</v>
      </c>
      <c r="L1232" s="143">
        <v>2220404</v>
      </c>
    </row>
    <row r="1233" ht="15" customHeight="1" spans="1:12">
      <c r="A1233" s="75"/>
      <c r="B1233" s="144" t="s">
        <v>1059</v>
      </c>
      <c r="C1233" s="42">
        <v>0</v>
      </c>
      <c r="D1233" s="42">
        <v>0</v>
      </c>
      <c r="E1233" s="42">
        <v>0</v>
      </c>
      <c r="F1233" s="42">
        <v>0</v>
      </c>
      <c r="G1233" s="42">
        <v>0</v>
      </c>
      <c r="H1233" s="54">
        <f t="shared" si="0"/>
        <v>0</v>
      </c>
      <c r="I1233" s="54">
        <f t="shared" si="1"/>
        <v>0</v>
      </c>
      <c r="J1233" s="54">
        <f t="shared" si="2"/>
        <v>0</v>
      </c>
      <c r="K1233" s="54">
        <f t="shared" si="3"/>
        <v>0</v>
      </c>
      <c r="L1233" s="143">
        <v>2220499</v>
      </c>
    </row>
    <row r="1234" ht="15" customHeight="1" spans="1:12">
      <c r="A1234" s="75"/>
      <c r="B1234" s="144" t="s">
        <v>1060</v>
      </c>
      <c r="C1234" s="42">
        <v>0</v>
      </c>
      <c r="D1234" s="42">
        <v>62</v>
      </c>
      <c r="E1234" s="42">
        <v>27</v>
      </c>
      <c r="F1234" s="42">
        <v>0</v>
      </c>
      <c r="G1234" s="42">
        <v>27</v>
      </c>
      <c r="H1234" s="54">
        <f t="shared" si="0"/>
        <v>0</v>
      </c>
      <c r="I1234" s="54">
        <f t="shared" si="1"/>
        <v>0.435483870967742</v>
      </c>
      <c r="J1234" s="54">
        <f t="shared" si="2"/>
        <v>1</v>
      </c>
      <c r="K1234" s="54">
        <f t="shared" si="3"/>
        <v>0</v>
      </c>
      <c r="L1234" s="143">
        <v>22205</v>
      </c>
    </row>
    <row r="1235" ht="15" customHeight="1" spans="1:12">
      <c r="A1235" s="75"/>
      <c r="B1235" s="144" t="s">
        <v>1061</v>
      </c>
      <c r="C1235" s="42">
        <v>0</v>
      </c>
      <c r="D1235" s="42">
        <v>0</v>
      </c>
      <c r="E1235" s="42">
        <v>0</v>
      </c>
      <c r="F1235" s="42">
        <v>0</v>
      </c>
      <c r="G1235" s="42">
        <v>0</v>
      </c>
      <c r="H1235" s="54">
        <f t="shared" si="0"/>
        <v>0</v>
      </c>
      <c r="I1235" s="54">
        <f t="shared" si="1"/>
        <v>0</v>
      </c>
      <c r="J1235" s="54">
        <f t="shared" si="2"/>
        <v>0</v>
      </c>
      <c r="K1235" s="54">
        <f t="shared" si="3"/>
        <v>0</v>
      </c>
      <c r="L1235" s="143">
        <v>2220501</v>
      </c>
    </row>
    <row r="1236" ht="15" customHeight="1" spans="1:12">
      <c r="A1236" s="75"/>
      <c r="B1236" s="144" t="s">
        <v>1062</v>
      </c>
      <c r="C1236" s="42">
        <v>0</v>
      </c>
      <c r="D1236" s="42">
        <v>0</v>
      </c>
      <c r="E1236" s="42">
        <v>0</v>
      </c>
      <c r="F1236" s="42">
        <v>0</v>
      </c>
      <c r="G1236" s="42">
        <v>0</v>
      </c>
      <c r="H1236" s="54">
        <f t="shared" si="0"/>
        <v>0</v>
      </c>
      <c r="I1236" s="54">
        <f t="shared" si="1"/>
        <v>0</v>
      </c>
      <c r="J1236" s="54">
        <f t="shared" si="2"/>
        <v>0</v>
      </c>
      <c r="K1236" s="54">
        <f t="shared" si="3"/>
        <v>0</v>
      </c>
      <c r="L1236" s="143">
        <v>2220502</v>
      </c>
    </row>
    <row r="1237" ht="15" customHeight="1" spans="1:12">
      <c r="A1237" s="75"/>
      <c r="B1237" s="144" t="s">
        <v>1063</v>
      </c>
      <c r="C1237" s="42">
        <v>0</v>
      </c>
      <c r="D1237" s="42">
        <v>0</v>
      </c>
      <c r="E1237" s="42">
        <v>0</v>
      </c>
      <c r="F1237" s="42">
        <v>0</v>
      </c>
      <c r="G1237" s="42">
        <v>0</v>
      </c>
      <c r="H1237" s="54">
        <f t="shared" si="0"/>
        <v>0</v>
      </c>
      <c r="I1237" s="54">
        <f t="shared" si="1"/>
        <v>0</v>
      </c>
      <c r="J1237" s="54">
        <f t="shared" si="2"/>
        <v>0</v>
      </c>
      <c r="K1237" s="54">
        <f t="shared" si="3"/>
        <v>0</v>
      </c>
      <c r="L1237" s="143">
        <v>2220503</v>
      </c>
    </row>
    <row r="1238" ht="15" customHeight="1" spans="1:12">
      <c r="A1238" s="75"/>
      <c r="B1238" s="144" t="s">
        <v>1064</v>
      </c>
      <c r="C1238" s="42">
        <v>0</v>
      </c>
      <c r="D1238" s="42">
        <v>0</v>
      </c>
      <c r="E1238" s="42">
        <v>0</v>
      </c>
      <c r="F1238" s="42">
        <v>0</v>
      </c>
      <c r="G1238" s="42">
        <v>0</v>
      </c>
      <c r="H1238" s="54">
        <f t="shared" si="0"/>
        <v>0</v>
      </c>
      <c r="I1238" s="54">
        <f t="shared" si="1"/>
        <v>0</v>
      </c>
      <c r="J1238" s="54">
        <f t="shared" si="2"/>
        <v>0</v>
      </c>
      <c r="K1238" s="54">
        <f t="shared" si="3"/>
        <v>0</v>
      </c>
      <c r="L1238" s="143">
        <v>2220504</v>
      </c>
    </row>
    <row r="1239" ht="15" customHeight="1" spans="1:12">
      <c r="A1239" s="75"/>
      <c r="B1239" s="144" t="s">
        <v>1065</v>
      </c>
      <c r="C1239" s="42">
        <v>0</v>
      </c>
      <c r="D1239" s="42">
        <v>0</v>
      </c>
      <c r="E1239" s="42">
        <v>0</v>
      </c>
      <c r="F1239" s="42">
        <v>0</v>
      </c>
      <c r="G1239" s="42">
        <v>0</v>
      </c>
      <c r="H1239" s="54">
        <f t="shared" si="0"/>
        <v>0</v>
      </c>
      <c r="I1239" s="54">
        <f t="shared" si="1"/>
        <v>0</v>
      </c>
      <c r="J1239" s="54">
        <f t="shared" si="2"/>
        <v>0</v>
      </c>
      <c r="K1239" s="54">
        <f t="shared" si="3"/>
        <v>0</v>
      </c>
      <c r="L1239" s="143">
        <v>2220505</v>
      </c>
    </row>
    <row r="1240" ht="15" customHeight="1" spans="1:12">
      <c r="A1240" s="75"/>
      <c r="B1240" s="144" t="s">
        <v>1066</v>
      </c>
      <c r="C1240" s="42">
        <v>0</v>
      </c>
      <c r="D1240" s="42">
        <v>0</v>
      </c>
      <c r="E1240" s="42">
        <v>0</v>
      </c>
      <c r="F1240" s="42">
        <v>0</v>
      </c>
      <c r="G1240" s="42">
        <v>0</v>
      </c>
      <c r="H1240" s="54">
        <f t="shared" si="0"/>
        <v>0</v>
      </c>
      <c r="I1240" s="54">
        <f t="shared" si="1"/>
        <v>0</v>
      </c>
      <c r="J1240" s="54">
        <f t="shared" si="2"/>
        <v>0</v>
      </c>
      <c r="K1240" s="54">
        <f t="shared" si="3"/>
        <v>0</v>
      </c>
      <c r="L1240" s="143">
        <v>2220506</v>
      </c>
    </row>
    <row r="1241" ht="15" customHeight="1" spans="1:12">
      <c r="A1241" s="75"/>
      <c r="B1241" s="144" t="s">
        <v>1067</v>
      </c>
      <c r="C1241" s="42">
        <v>0</v>
      </c>
      <c r="D1241" s="42">
        <v>0</v>
      </c>
      <c r="E1241" s="42">
        <v>0</v>
      </c>
      <c r="F1241" s="42">
        <v>0</v>
      </c>
      <c r="G1241" s="42">
        <v>0</v>
      </c>
      <c r="H1241" s="54">
        <f t="shared" si="0"/>
        <v>0</v>
      </c>
      <c r="I1241" s="54">
        <f t="shared" si="1"/>
        <v>0</v>
      </c>
      <c r="J1241" s="54">
        <f t="shared" si="2"/>
        <v>0</v>
      </c>
      <c r="K1241" s="54">
        <f t="shared" si="3"/>
        <v>0</v>
      </c>
      <c r="L1241" s="143">
        <v>2220507</v>
      </c>
    </row>
    <row r="1242" ht="15" customHeight="1" spans="1:12">
      <c r="A1242" s="75"/>
      <c r="B1242" s="144" t="s">
        <v>1068</v>
      </c>
      <c r="C1242" s="42">
        <v>0</v>
      </c>
      <c r="D1242" s="42">
        <v>0</v>
      </c>
      <c r="E1242" s="42">
        <v>0</v>
      </c>
      <c r="F1242" s="42">
        <v>0</v>
      </c>
      <c r="G1242" s="42">
        <v>0</v>
      </c>
      <c r="H1242" s="54">
        <f t="shared" si="0"/>
        <v>0</v>
      </c>
      <c r="I1242" s="54">
        <f t="shared" si="1"/>
        <v>0</v>
      </c>
      <c r="J1242" s="54">
        <f t="shared" si="2"/>
        <v>0</v>
      </c>
      <c r="K1242" s="54">
        <f t="shared" si="3"/>
        <v>0</v>
      </c>
      <c r="L1242" s="143">
        <v>2220508</v>
      </c>
    </row>
    <row r="1243" ht="15" customHeight="1" spans="1:12">
      <c r="A1243" s="75"/>
      <c r="B1243" s="144" t="s">
        <v>1069</v>
      </c>
      <c r="C1243" s="42">
        <v>0</v>
      </c>
      <c r="D1243" s="42">
        <v>0</v>
      </c>
      <c r="E1243" s="42">
        <v>0</v>
      </c>
      <c r="F1243" s="42">
        <v>0</v>
      </c>
      <c r="G1243" s="42">
        <v>0</v>
      </c>
      <c r="H1243" s="54">
        <f t="shared" si="0"/>
        <v>0</v>
      </c>
      <c r="I1243" s="54">
        <f t="shared" si="1"/>
        <v>0</v>
      </c>
      <c r="J1243" s="54">
        <f t="shared" si="2"/>
        <v>0</v>
      </c>
      <c r="K1243" s="54">
        <f t="shared" si="3"/>
        <v>0</v>
      </c>
      <c r="L1243" s="143">
        <v>2220509</v>
      </c>
    </row>
    <row r="1244" ht="15" customHeight="1" spans="1:12">
      <c r="A1244" s="75"/>
      <c r="B1244" s="144" t="s">
        <v>1070</v>
      </c>
      <c r="C1244" s="42">
        <v>0</v>
      </c>
      <c r="D1244" s="42">
        <v>0</v>
      </c>
      <c r="E1244" s="42">
        <v>0</v>
      </c>
      <c r="F1244" s="42">
        <v>0</v>
      </c>
      <c r="G1244" s="42">
        <v>0</v>
      </c>
      <c r="H1244" s="54">
        <f t="shared" si="0"/>
        <v>0</v>
      </c>
      <c r="I1244" s="54">
        <f t="shared" si="1"/>
        <v>0</v>
      </c>
      <c r="J1244" s="54">
        <f t="shared" si="2"/>
        <v>0</v>
      </c>
      <c r="K1244" s="54">
        <f t="shared" si="3"/>
        <v>0</v>
      </c>
      <c r="L1244" s="143">
        <v>2220510</v>
      </c>
    </row>
    <row r="1245" ht="15" customHeight="1" spans="1:12">
      <c r="A1245" s="75"/>
      <c r="B1245" s="144" t="s">
        <v>1071</v>
      </c>
      <c r="C1245" s="42">
        <v>0</v>
      </c>
      <c r="D1245" s="42">
        <v>0</v>
      </c>
      <c r="E1245" s="42">
        <v>0</v>
      </c>
      <c r="F1245" s="42">
        <v>0</v>
      </c>
      <c r="G1245" s="42">
        <v>27</v>
      </c>
      <c r="H1245" s="54">
        <f t="shared" si="0"/>
        <v>0</v>
      </c>
      <c r="I1245" s="54">
        <f t="shared" si="1"/>
        <v>0</v>
      </c>
      <c r="J1245" s="54">
        <f t="shared" si="2"/>
        <v>0</v>
      </c>
      <c r="K1245" s="54">
        <f t="shared" si="3"/>
        <v>0</v>
      </c>
      <c r="L1245" s="143">
        <v>2220511</v>
      </c>
    </row>
    <row r="1246" ht="15" customHeight="1" spans="1:12">
      <c r="A1246" s="75"/>
      <c r="B1246" s="144" t="s">
        <v>1072</v>
      </c>
      <c r="C1246" s="42">
        <v>0</v>
      </c>
      <c r="D1246" s="42">
        <v>0</v>
      </c>
      <c r="E1246" s="42">
        <v>0</v>
      </c>
      <c r="F1246" s="42">
        <v>0</v>
      </c>
      <c r="G1246" s="42">
        <v>0</v>
      </c>
      <c r="H1246" s="54">
        <f t="shared" si="0"/>
        <v>0</v>
      </c>
      <c r="I1246" s="54">
        <f t="shared" si="1"/>
        <v>0</v>
      </c>
      <c r="J1246" s="54">
        <f t="shared" si="2"/>
        <v>0</v>
      </c>
      <c r="K1246" s="54">
        <f t="shared" si="3"/>
        <v>0</v>
      </c>
      <c r="L1246" s="143">
        <v>2220599</v>
      </c>
    </row>
    <row r="1247" ht="15" customHeight="1" spans="1:12">
      <c r="A1247" s="192" t="s">
        <v>1073</v>
      </c>
      <c r="B1247" s="144" t="s">
        <v>81</v>
      </c>
      <c r="C1247" s="42">
        <v>0</v>
      </c>
      <c r="D1247" s="42">
        <v>1844</v>
      </c>
      <c r="E1247" s="42">
        <v>2090</v>
      </c>
      <c r="F1247" s="42">
        <v>1984</v>
      </c>
      <c r="G1247" s="42">
        <v>2090</v>
      </c>
      <c r="H1247" s="54">
        <f t="shared" si="0"/>
        <v>0</v>
      </c>
      <c r="I1247" s="54">
        <f t="shared" si="1"/>
        <v>1.13340563991323</v>
      </c>
      <c r="J1247" s="54">
        <f t="shared" si="2"/>
        <v>1</v>
      </c>
      <c r="K1247" s="54">
        <f t="shared" si="3"/>
        <v>1.05342741935484</v>
      </c>
      <c r="L1247" s="143">
        <v>224</v>
      </c>
    </row>
    <row r="1248" ht="15" customHeight="1" spans="1:12">
      <c r="A1248" s="75"/>
      <c r="B1248" s="144" t="s">
        <v>1074</v>
      </c>
      <c r="C1248" s="42">
        <v>0</v>
      </c>
      <c r="D1248" s="42">
        <v>606</v>
      </c>
      <c r="E1248" s="42">
        <v>444</v>
      </c>
      <c r="F1248" s="42">
        <v>536</v>
      </c>
      <c r="G1248" s="42">
        <v>444</v>
      </c>
      <c r="H1248" s="54">
        <f t="shared" si="0"/>
        <v>0</v>
      </c>
      <c r="I1248" s="54">
        <f t="shared" si="1"/>
        <v>0.732673267326733</v>
      </c>
      <c r="J1248" s="54">
        <f t="shared" si="2"/>
        <v>1</v>
      </c>
      <c r="K1248" s="54">
        <f t="shared" si="3"/>
        <v>0.828358208955224</v>
      </c>
      <c r="L1248" s="143">
        <v>22401</v>
      </c>
    </row>
    <row r="1249" ht="15" customHeight="1" spans="1:12">
      <c r="A1249" s="75"/>
      <c r="B1249" s="144" t="s">
        <v>114</v>
      </c>
      <c r="C1249" s="42">
        <v>0</v>
      </c>
      <c r="D1249" s="42">
        <v>0</v>
      </c>
      <c r="E1249" s="42">
        <v>0</v>
      </c>
      <c r="F1249" s="42">
        <v>456</v>
      </c>
      <c r="G1249" s="42">
        <v>361</v>
      </c>
      <c r="H1249" s="54">
        <f t="shared" si="0"/>
        <v>0</v>
      </c>
      <c r="I1249" s="54">
        <f t="shared" si="1"/>
        <v>0</v>
      </c>
      <c r="J1249" s="54">
        <f t="shared" si="2"/>
        <v>0</v>
      </c>
      <c r="K1249" s="54">
        <f t="shared" si="3"/>
        <v>0.791666666666667</v>
      </c>
      <c r="L1249" s="143">
        <v>2240101</v>
      </c>
    </row>
    <row r="1250" ht="15" customHeight="1" spans="1:12">
      <c r="A1250" s="75"/>
      <c r="B1250" s="144" t="s">
        <v>115</v>
      </c>
      <c r="C1250" s="42">
        <v>0</v>
      </c>
      <c r="D1250" s="42">
        <v>0</v>
      </c>
      <c r="E1250" s="42">
        <v>0</v>
      </c>
      <c r="F1250" s="42">
        <v>0</v>
      </c>
      <c r="G1250" s="42">
        <v>0</v>
      </c>
      <c r="H1250" s="54">
        <f t="shared" si="0"/>
        <v>0</v>
      </c>
      <c r="I1250" s="54">
        <f t="shared" si="1"/>
        <v>0</v>
      </c>
      <c r="J1250" s="54">
        <f t="shared" si="2"/>
        <v>0</v>
      </c>
      <c r="K1250" s="54">
        <f t="shared" si="3"/>
        <v>0</v>
      </c>
      <c r="L1250" s="143">
        <v>2240102</v>
      </c>
    </row>
    <row r="1251" ht="15" customHeight="1" spans="1:12">
      <c r="A1251" s="75"/>
      <c r="B1251" s="144" t="s">
        <v>116</v>
      </c>
      <c r="C1251" s="42">
        <v>0</v>
      </c>
      <c r="D1251" s="42">
        <v>0</v>
      </c>
      <c r="E1251" s="42">
        <v>0</v>
      </c>
      <c r="F1251" s="42">
        <v>0</v>
      </c>
      <c r="G1251" s="42">
        <v>0</v>
      </c>
      <c r="H1251" s="54">
        <f t="shared" si="0"/>
        <v>0</v>
      </c>
      <c r="I1251" s="54">
        <f t="shared" si="1"/>
        <v>0</v>
      </c>
      <c r="J1251" s="54">
        <f t="shared" si="2"/>
        <v>0</v>
      </c>
      <c r="K1251" s="54">
        <f t="shared" si="3"/>
        <v>0</v>
      </c>
      <c r="L1251" s="143">
        <v>2240103</v>
      </c>
    </row>
    <row r="1252" ht="15" customHeight="1" spans="1:12">
      <c r="A1252" s="75"/>
      <c r="B1252" s="144" t="s">
        <v>1075</v>
      </c>
      <c r="C1252" s="42">
        <v>0</v>
      </c>
      <c r="D1252" s="42">
        <v>0</v>
      </c>
      <c r="E1252" s="42">
        <v>0</v>
      </c>
      <c r="F1252" s="42">
        <v>0</v>
      </c>
      <c r="G1252" s="42">
        <v>0</v>
      </c>
      <c r="H1252" s="54">
        <f t="shared" si="0"/>
        <v>0</v>
      </c>
      <c r="I1252" s="54">
        <f t="shared" si="1"/>
        <v>0</v>
      </c>
      <c r="J1252" s="54">
        <f t="shared" si="2"/>
        <v>0</v>
      </c>
      <c r="K1252" s="54">
        <f t="shared" si="3"/>
        <v>0</v>
      </c>
      <c r="L1252" s="143">
        <v>2240104</v>
      </c>
    </row>
    <row r="1253" ht="15" customHeight="1" spans="1:12">
      <c r="A1253" s="75"/>
      <c r="B1253" s="144" t="s">
        <v>1076</v>
      </c>
      <c r="C1253" s="42">
        <v>0</v>
      </c>
      <c r="D1253" s="42">
        <v>0</v>
      </c>
      <c r="E1253" s="42">
        <v>0</v>
      </c>
      <c r="F1253" s="42">
        <v>0</v>
      </c>
      <c r="G1253" s="42">
        <v>0</v>
      </c>
      <c r="H1253" s="54">
        <f t="shared" si="0"/>
        <v>0</v>
      </c>
      <c r="I1253" s="54">
        <f t="shared" si="1"/>
        <v>0</v>
      </c>
      <c r="J1253" s="54">
        <f t="shared" si="2"/>
        <v>0</v>
      </c>
      <c r="K1253" s="54">
        <f t="shared" si="3"/>
        <v>0</v>
      </c>
      <c r="L1253" s="143">
        <v>2240105</v>
      </c>
    </row>
    <row r="1254" ht="15" customHeight="1" spans="1:12">
      <c r="A1254" s="75"/>
      <c r="B1254" s="144" t="s">
        <v>1077</v>
      </c>
      <c r="C1254" s="42">
        <v>0</v>
      </c>
      <c r="D1254" s="42">
        <v>0</v>
      </c>
      <c r="E1254" s="42">
        <v>0</v>
      </c>
      <c r="F1254" s="42">
        <v>0</v>
      </c>
      <c r="G1254" s="42">
        <v>0</v>
      </c>
      <c r="H1254" s="54">
        <f t="shared" si="0"/>
        <v>0</v>
      </c>
      <c r="I1254" s="54">
        <f t="shared" si="1"/>
        <v>0</v>
      </c>
      <c r="J1254" s="54">
        <f t="shared" si="2"/>
        <v>0</v>
      </c>
      <c r="K1254" s="54">
        <f t="shared" si="3"/>
        <v>0</v>
      </c>
      <c r="L1254" s="143">
        <v>2240106</v>
      </c>
    </row>
    <row r="1255" ht="15" customHeight="1" spans="1:12">
      <c r="A1255" s="75"/>
      <c r="B1255" s="144" t="s">
        <v>1078</v>
      </c>
      <c r="C1255" s="42">
        <v>0</v>
      </c>
      <c r="D1255" s="42">
        <v>0</v>
      </c>
      <c r="E1255" s="42">
        <v>0</v>
      </c>
      <c r="F1255" s="42">
        <v>0</v>
      </c>
      <c r="G1255" s="42">
        <v>0</v>
      </c>
      <c r="H1255" s="54">
        <f t="shared" si="0"/>
        <v>0</v>
      </c>
      <c r="I1255" s="54">
        <f t="shared" si="1"/>
        <v>0</v>
      </c>
      <c r="J1255" s="54">
        <f t="shared" si="2"/>
        <v>0</v>
      </c>
      <c r="K1255" s="54">
        <f t="shared" si="3"/>
        <v>0</v>
      </c>
      <c r="L1255" s="143">
        <v>2240108</v>
      </c>
    </row>
    <row r="1256" ht="15" customHeight="1" spans="1:12">
      <c r="A1256" s="75"/>
      <c r="B1256" s="144" t="s">
        <v>1079</v>
      </c>
      <c r="C1256" s="42">
        <v>0</v>
      </c>
      <c r="D1256" s="42">
        <v>0</v>
      </c>
      <c r="E1256" s="42">
        <v>0</v>
      </c>
      <c r="F1256" s="42">
        <v>0</v>
      </c>
      <c r="G1256" s="42">
        <v>0</v>
      </c>
      <c r="H1256" s="54">
        <f t="shared" si="0"/>
        <v>0</v>
      </c>
      <c r="I1256" s="54">
        <f t="shared" si="1"/>
        <v>0</v>
      </c>
      <c r="J1256" s="54">
        <f t="shared" si="2"/>
        <v>0</v>
      </c>
      <c r="K1256" s="54">
        <f t="shared" si="3"/>
        <v>0</v>
      </c>
      <c r="L1256" s="143">
        <v>2240109</v>
      </c>
    </row>
    <row r="1257" ht="15" customHeight="1" spans="1:12">
      <c r="A1257" s="75"/>
      <c r="B1257" s="144" t="s">
        <v>123</v>
      </c>
      <c r="C1257" s="42">
        <v>0</v>
      </c>
      <c r="D1257" s="42">
        <v>0</v>
      </c>
      <c r="E1257" s="42">
        <v>0</v>
      </c>
      <c r="F1257" s="42">
        <v>0</v>
      </c>
      <c r="G1257" s="42">
        <v>0</v>
      </c>
      <c r="H1257" s="54">
        <f t="shared" si="0"/>
        <v>0</v>
      </c>
      <c r="I1257" s="54">
        <f t="shared" si="1"/>
        <v>0</v>
      </c>
      <c r="J1257" s="54">
        <f t="shared" si="2"/>
        <v>0</v>
      </c>
      <c r="K1257" s="54">
        <f t="shared" si="3"/>
        <v>0</v>
      </c>
      <c r="L1257" s="143">
        <v>2240150</v>
      </c>
    </row>
    <row r="1258" ht="15" customHeight="1" spans="1:12">
      <c r="A1258" s="75"/>
      <c r="B1258" s="144" t="s">
        <v>1080</v>
      </c>
      <c r="C1258" s="42">
        <v>0</v>
      </c>
      <c r="D1258" s="42">
        <v>0</v>
      </c>
      <c r="E1258" s="42">
        <v>0</v>
      </c>
      <c r="F1258" s="42">
        <v>80</v>
      </c>
      <c r="G1258" s="42">
        <v>83</v>
      </c>
      <c r="H1258" s="54">
        <f t="shared" si="0"/>
        <v>0</v>
      </c>
      <c r="I1258" s="54">
        <f t="shared" si="1"/>
        <v>0</v>
      </c>
      <c r="J1258" s="54">
        <f t="shared" si="2"/>
        <v>0</v>
      </c>
      <c r="K1258" s="54">
        <f t="shared" si="3"/>
        <v>1.0375</v>
      </c>
      <c r="L1258" s="143">
        <v>2240199</v>
      </c>
    </row>
    <row r="1259" ht="15" customHeight="1" spans="1:12">
      <c r="A1259" s="75"/>
      <c r="B1259" s="144" t="s">
        <v>1081</v>
      </c>
      <c r="C1259" s="42">
        <v>0</v>
      </c>
      <c r="D1259" s="42">
        <v>839</v>
      </c>
      <c r="E1259" s="42">
        <v>577</v>
      </c>
      <c r="F1259" s="42">
        <v>495</v>
      </c>
      <c r="G1259" s="42">
        <v>577</v>
      </c>
      <c r="H1259" s="54">
        <f t="shared" si="0"/>
        <v>0</v>
      </c>
      <c r="I1259" s="54">
        <f t="shared" si="1"/>
        <v>0.687723480333731</v>
      </c>
      <c r="J1259" s="54">
        <f t="shared" si="2"/>
        <v>1</v>
      </c>
      <c r="K1259" s="54">
        <f t="shared" si="3"/>
        <v>1.16565656565657</v>
      </c>
      <c r="L1259" s="143">
        <v>22402</v>
      </c>
    </row>
    <row r="1260" ht="15" customHeight="1" spans="1:12">
      <c r="A1260" s="75"/>
      <c r="B1260" s="144" t="s">
        <v>114</v>
      </c>
      <c r="C1260" s="42">
        <v>0</v>
      </c>
      <c r="D1260" s="42">
        <v>0</v>
      </c>
      <c r="E1260" s="42">
        <v>0</v>
      </c>
      <c r="F1260" s="42">
        <v>491</v>
      </c>
      <c r="G1260" s="42">
        <v>577</v>
      </c>
      <c r="H1260" s="54">
        <f t="shared" si="0"/>
        <v>0</v>
      </c>
      <c r="I1260" s="54">
        <f t="shared" si="1"/>
        <v>0</v>
      </c>
      <c r="J1260" s="54">
        <f t="shared" si="2"/>
        <v>0</v>
      </c>
      <c r="K1260" s="54">
        <f t="shared" si="3"/>
        <v>1.17515274949083</v>
      </c>
      <c r="L1260" s="143">
        <v>2240201</v>
      </c>
    </row>
    <row r="1261" ht="15" customHeight="1" spans="1:12">
      <c r="A1261" s="75"/>
      <c r="B1261" s="144" t="s">
        <v>115</v>
      </c>
      <c r="C1261" s="42">
        <v>0</v>
      </c>
      <c r="D1261" s="42">
        <v>0</v>
      </c>
      <c r="E1261" s="42">
        <v>0</v>
      </c>
      <c r="F1261" s="42">
        <v>0</v>
      </c>
      <c r="G1261" s="42">
        <v>0</v>
      </c>
      <c r="H1261" s="54">
        <f t="shared" si="0"/>
        <v>0</v>
      </c>
      <c r="I1261" s="54">
        <f t="shared" si="1"/>
        <v>0</v>
      </c>
      <c r="J1261" s="54">
        <f t="shared" si="2"/>
        <v>0</v>
      </c>
      <c r="K1261" s="54">
        <f t="shared" si="3"/>
        <v>0</v>
      </c>
      <c r="L1261" s="143">
        <v>2240202</v>
      </c>
    </row>
    <row r="1262" ht="15" customHeight="1" spans="1:12">
      <c r="A1262" s="75"/>
      <c r="B1262" s="144" t="s">
        <v>116</v>
      </c>
      <c r="C1262" s="42">
        <v>0</v>
      </c>
      <c r="D1262" s="42">
        <v>0</v>
      </c>
      <c r="E1262" s="42">
        <v>0</v>
      </c>
      <c r="F1262" s="42">
        <v>0</v>
      </c>
      <c r="G1262" s="42">
        <v>0</v>
      </c>
      <c r="H1262" s="54">
        <f t="shared" si="0"/>
        <v>0</v>
      </c>
      <c r="I1262" s="54">
        <f t="shared" si="1"/>
        <v>0</v>
      </c>
      <c r="J1262" s="54">
        <f t="shared" si="2"/>
        <v>0</v>
      </c>
      <c r="K1262" s="54">
        <f t="shared" si="3"/>
        <v>0</v>
      </c>
      <c r="L1262" s="143">
        <v>2240203</v>
      </c>
    </row>
    <row r="1263" ht="15" customHeight="1" spans="1:12">
      <c r="A1263" s="75"/>
      <c r="B1263" s="144" t="s">
        <v>1082</v>
      </c>
      <c r="C1263" s="42">
        <v>0</v>
      </c>
      <c r="D1263" s="42">
        <v>0</v>
      </c>
      <c r="E1263" s="42">
        <v>0</v>
      </c>
      <c r="F1263" s="42">
        <v>4</v>
      </c>
      <c r="G1263" s="42">
        <v>0</v>
      </c>
      <c r="H1263" s="54">
        <f t="shared" si="0"/>
        <v>0</v>
      </c>
      <c r="I1263" s="54">
        <f t="shared" si="1"/>
        <v>0</v>
      </c>
      <c r="J1263" s="54">
        <f t="shared" si="2"/>
        <v>0</v>
      </c>
      <c r="K1263" s="54">
        <f t="shared" si="3"/>
        <v>0</v>
      </c>
      <c r="L1263" s="143">
        <v>2240204</v>
      </c>
    </row>
    <row r="1264" ht="15" customHeight="1" spans="1:12">
      <c r="A1264" s="75"/>
      <c r="B1264" s="144" t="s">
        <v>123</v>
      </c>
      <c r="C1264" s="42">
        <v>0</v>
      </c>
      <c r="D1264" s="42">
        <v>0</v>
      </c>
      <c r="E1264" s="42">
        <v>0</v>
      </c>
      <c r="F1264" s="42">
        <v>0</v>
      </c>
      <c r="G1264" s="42">
        <v>0</v>
      </c>
      <c r="H1264" s="54">
        <f t="shared" si="0"/>
        <v>0</v>
      </c>
      <c r="I1264" s="54">
        <f t="shared" si="1"/>
        <v>0</v>
      </c>
      <c r="J1264" s="54">
        <f t="shared" si="2"/>
        <v>0</v>
      </c>
      <c r="K1264" s="54">
        <f t="shared" si="3"/>
        <v>0</v>
      </c>
      <c r="L1264" s="143">
        <v>2240250</v>
      </c>
    </row>
    <row r="1265" ht="15" customHeight="1" spans="1:12">
      <c r="A1265" s="75"/>
      <c r="B1265" s="144" t="s">
        <v>1083</v>
      </c>
      <c r="C1265" s="42">
        <v>0</v>
      </c>
      <c r="D1265" s="42">
        <v>0</v>
      </c>
      <c r="E1265" s="42">
        <v>0</v>
      </c>
      <c r="F1265" s="42">
        <v>0</v>
      </c>
      <c r="G1265" s="42">
        <v>0</v>
      </c>
      <c r="H1265" s="54">
        <f t="shared" si="0"/>
        <v>0</v>
      </c>
      <c r="I1265" s="54">
        <f t="shared" si="1"/>
        <v>0</v>
      </c>
      <c r="J1265" s="54">
        <f t="shared" si="2"/>
        <v>0</v>
      </c>
      <c r="K1265" s="54">
        <f t="shared" si="3"/>
        <v>0</v>
      </c>
      <c r="L1265" s="143">
        <v>2240299</v>
      </c>
    </row>
    <row r="1266" ht="15" customHeight="1" spans="1:12">
      <c r="A1266" s="75"/>
      <c r="B1266" s="144" t="s">
        <v>1084</v>
      </c>
      <c r="C1266" s="42">
        <v>0</v>
      </c>
      <c r="D1266" s="42">
        <v>0</v>
      </c>
      <c r="E1266" s="42">
        <v>0</v>
      </c>
      <c r="F1266" s="42">
        <v>0</v>
      </c>
      <c r="G1266" s="42">
        <v>0</v>
      </c>
      <c r="H1266" s="54">
        <f t="shared" si="0"/>
        <v>0</v>
      </c>
      <c r="I1266" s="54">
        <f t="shared" si="1"/>
        <v>0</v>
      </c>
      <c r="J1266" s="54">
        <f t="shared" si="2"/>
        <v>0</v>
      </c>
      <c r="K1266" s="54">
        <f t="shared" si="3"/>
        <v>0</v>
      </c>
      <c r="L1266" s="143">
        <v>22404</v>
      </c>
    </row>
    <row r="1267" ht="15" customHeight="1" spans="1:12">
      <c r="A1267" s="75"/>
      <c r="B1267" s="144" t="s">
        <v>114</v>
      </c>
      <c r="C1267" s="42">
        <v>0</v>
      </c>
      <c r="D1267" s="42">
        <v>0</v>
      </c>
      <c r="E1267" s="42">
        <v>0</v>
      </c>
      <c r="F1267" s="42">
        <v>0</v>
      </c>
      <c r="G1267" s="42">
        <v>0</v>
      </c>
      <c r="H1267" s="54">
        <f t="shared" si="0"/>
        <v>0</v>
      </c>
      <c r="I1267" s="54">
        <f t="shared" si="1"/>
        <v>0</v>
      </c>
      <c r="J1267" s="54">
        <f t="shared" si="2"/>
        <v>0</v>
      </c>
      <c r="K1267" s="54">
        <f t="shared" si="3"/>
        <v>0</v>
      </c>
      <c r="L1267" s="143">
        <v>2240401</v>
      </c>
    </row>
    <row r="1268" ht="15" customHeight="1" spans="1:12">
      <c r="A1268" s="75"/>
      <c r="B1268" s="144" t="s">
        <v>115</v>
      </c>
      <c r="C1268" s="42">
        <v>0</v>
      </c>
      <c r="D1268" s="42">
        <v>0</v>
      </c>
      <c r="E1268" s="42">
        <v>0</v>
      </c>
      <c r="F1268" s="42">
        <v>0</v>
      </c>
      <c r="G1268" s="42">
        <v>0</v>
      </c>
      <c r="H1268" s="54">
        <f t="shared" si="0"/>
        <v>0</v>
      </c>
      <c r="I1268" s="54">
        <f t="shared" si="1"/>
        <v>0</v>
      </c>
      <c r="J1268" s="54">
        <f t="shared" si="2"/>
        <v>0</v>
      </c>
      <c r="K1268" s="54">
        <f t="shared" si="3"/>
        <v>0</v>
      </c>
      <c r="L1268" s="143">
        <v>2240402</v>
      </c>
    </row>
    <row r="1269" ht="15" customHeight="1" spans="1:12">
      <c r="A1269" s="75"/>
      <c r="B1269" s="144" t="s">
        <v>116</v>
      </c>
      <c r="C1269" s="42">
        <v>0</v>
      </c>
      <c r="D1269" s="42">
        <v>0</v>
      </c>
      <c r="E1269" s="42">
        <v>0</v>
      </c>
      <c r="F1269" s="42">
        <v>0</v>
      </c>
      <c r="G1269" s="42">
        <v>0</v>
      </c>
      <c r="H1269" s="54">
        <f t="shared" si="0"/>
        <v>0</v>
      </c>
      <c r="I1269" s="54">
        <f t="shared" si="1"/>
        <v>0</v>
      </c>
      <c r="J1269" s="54">
        <f t="shared" si="2"/>
        <v>0</v>
      </c>
      <c r="K1269" s="54">
        <f t="shared" si="3"/>
        <v>0</v>
      </c>
      <c r="L1269" s="143">
        <v>2240403</v>
      </c>
    </row>
    <row r="1270" ht="15" customHeight="1" spans="1:12">
      <c r="A1270" s="75"/>
      <c r="B1270" s="144" t="s">
        <v>1085</v>
      </c>
      <c r="C1270" s="42">
        <v>0</v>
      </c>
      <c r="D1270" s="42">
        <v>0</v>
      </c>
      <c r="E1270" s="42">
        <v>0</v>
      </c>
      <c r="F1270" s="42">
        <v>0</v>
      </c>
      <c r="G1270" s="42">
        <v>0</v>
      </c>
      <c r="H1270" s="54">
        <f t="shared" si="0"/>
        <v>0</v>
      </c>
      <c r="I1270" s="54">
        <f t="shared" si="1"/>
        <v>0</v>
      </c>
      <c r="J1270" s="54">
        <f t="shared" si="2"/>
        <v>0</v>
      </c>
      <c r="K1270" s="54">
        <f t="shared" si="3"/>
        <v>0</v>
      </c>
      <c r="L1270" s="143">
        <v>2240404</v>
      </c>
    </row>
    <row r="1271" ht="15" customHeight="1" spans="1:12">
      <c r="A1271" s="75"/>
      <c r="B1271" s="144" t="s">
        <v>1086</v>
      </c>
      <c r="C1271" s="42">
        <v>0</v>
      </c>
      <c r="D1271" s="42">
        <v>0</v>
      </c>
      <c r="E1271" s="42">
        <v>0</v>
      </c>
      <c r="F1271" s="42">
        <v>0</v>
      </c>
      <c r="G1271" s="42">
        <v>0</v>
      </c>
      <c r="H1271" s="54">
        <f t="shared" si="0"/>
        <v>0</v>
      </c>
      <c r="I1271" s="54">
        <f t="shared" si="1"/>
        <v>0</v>
      </c>
      <c r="J1271" s="54">
        <f t="shared" si="2"/>
        <v>0</v>
      </c>
      <c r="K1271" s="54">
        <f t="shared" si="3"/>
        <v>0</v>
      </c>
      <c r="L1271" s="143">
        <v>2240405</v>
      </c>
    </row>
    <row r="1272" ht="15" customHeight="1" spans="1:12">
      <c r="A1272" s="75"/>
      <c r="B1272" s="144" t="s">
        <v>123</v>
      </c>
      <c r="C1272" s="42">
        <v>0</v>
      </c>
      <c r="D1272" s="42">
        <v>0</v>
      </c>
      <c r="E1272" s="42">
        <v>0</v>
      </c>
      <c r="F1272" s="42">
        <v>0</v>
      </c>
      <c r="G1272" s="42">
        <v>0</v>
      </c>
      <c r="H1272" s="54">
        <f t="shared" si="0"/>
        <v>0</v>
      </c>
      <c r="I1272" s="54">
        <f t="shared" si="1"/>
        <v>0</v>
      </c>
      <c r="J1272" s="54">
        <f t="shared" si="2"/>
        <v>0</v>
      </c>
      <c r="K1272" s="54">
        <f t="shared" si="3"/>
        <v>0</v>
      </c>
      <c r="L1272" s="143">
        <v>2240450</v>
      </c>
    </row>
    <row r="1273" ht="15" customHeight="1" spans="1:12">
      <c r="A1273" s="75"/>
      <c r="B1273" s="144" t="s">
        <v>1087</v>
      </c>
      <c r="C1273" s="42">
        <v>0</v>
      </c>
      <c r="D1273" s="42">
        <v>0</v>
      </c>
      <c r="E1273" s="42">
        <v>0</v>
      </c>
      <c r="F1273" s="42">
        <v>0</v>
      </c>
      <c r="G1273" s="42">
        <v>0</v>
      </c>
      <c r="H1273" s="54">
        <f t="shared" si="0"/>
        <v>0</v>
      </c>
      <c r="I1273" s="54">
        <f t="shared" si="1"/>
        <v>0</v>
      </c>
      <c r="J1273" s="54">
        <f t="shared" si="2"/>
        <v>0</v>
      </c>
      <c r="K1273" s="54">
        <f t="shared" si="3"/>
        <v>0</v>
      </c>
      <c r="L1273" s="143">
        <v>2240499</v>
      </c>
    </row>
    <row r="1274" ht="15" customHeight="1" spans="1:12">
      <c r="A1274" s="75"/>
      <c r="B1274" s="144" t="s">
        <v>1088</v>
      </c>
      <c r="C1274" s="42">
        <v>0</v>
      </c>
      <c r="D1274" s="42">
        <v>101</v>
      </c>
      <c r="E1274" s="42">
        <v>100</v>
      </c>
      <c r="F1274" s="42">
        <v>105</v>
      </c>
      <c r="G1274" s="42">
        <v>100</v>
      </c>
      <c r="H1274" s="54">
        <f t="shared" si="0"/>
        <v>0</v>
      </c>
      <c r="I1274" s="54">
        <f t="shared" si="1"/>
        <v>0.99009900990099</v>
      </c>
      <c r="J1274" s="54">
        <f t="shared" si="2"/>
        <v>1</v>
      </c>
      <c r="K1274" s="54">
        <f t="shared" si="3"/>
        <v>0.952380952380952</v>
      </c>
      <c r="L1274" s="143">
        <v>22405</v>
      </c>
    </row>
    <row r="1275" ht="15" customHeight="1" spans="1:12">
      <c r="A1275" s="75"/>
      <c r="B1275" s="144" t="s">
        <v>114</v>
      </c>
      <c r="C1275" s="42">
        <v>0</v>
      </c>
      <c r="D1275" s="42">
        <v>0</v>
      </c>
      <c r="E1275" s="42">
        <v>0</v>
      </c>
      <c r="F1275" s="42">
        <v>95</v>
      </c>
      <c r="G1275" s="42">
        <v>88</v>
      </c>
      <c r="H1275" s="54">
        <f t="shared" si="0"/>
        <v>0</v>
      </c>
      <c r="I1275" s="54">
        <f t="shared" si="1"/>
        <v>0</v>
      </c>
      <c r="J1275" s="54">
        <f t="shared" si="2"/>
        <v>0</v>
      </c>
      <c r="K1275" s="54">
        <f t="shared" si="3"/>
        <v>0.926315789473684</v>
      </c>
      <c r="L1275" s="143">
        <v>2240501</v>
      </c>
    </row>
    <row r="1276" ht="15" customHeight="1" spans="1:12">
      <c r="A1276" s="75"/>
      <c r="B1276" s="144" t="s">
        <v>115</v>
      </c>
      <c r="C1276" s="42">
        <v>0</v>
      </c>
      <c r="D1276" s="42">
        <v>0</v>
      </c>
      <c r="E1276" s="42">
        <v>0</v>
      </c>
      <c r="F1276" s="42">
        <v>0</v>
      </c>
      <c r="G1276" s="42">
        <v>0</v>
      </c>
      <c r="H1276" s="54">
        <f t="shared" si="0"/>
        <v>0</v>
      </c>
      <c r="I1276" s="54">
        <f t="shared" si="1"/>
        <v>0</v>
      </c>
      <c r="J1276" s="54">
        <f t="shared" si="2"/>
        <v>0</v>
      </c>
      <c r="K1276" s="54">
        <f t="shared" si="3"/>
        <v>0</v>
      </c>
      <c r="L1276" s="143">
        <v>2240502</v>
      </c>
    </row>
    <row r="1277" ht="15" customHeight="1" spans="1:12">
      <c r="A1277" s="75"/>
      <c r="B1277" s="144" t="s">
        <v>116</v>
      </c>
      <c r="C1277" s="42">
        <v>0</v>
      </c>
      <c r="D1277" s="42">
        <v>0</v>
      </c>
      <c r="E1277" s="42">
        <v>0</v>
      </c>
      <c r="F1277" s="42">
        <v>0</v>
      </c>
      <c r="G1277" s="42">
        <v>0</v>
      </c>
      <c r="H1277" s="54">
        <f t="shared" si="0"/>
        <v>0</v>
      </c>
      <c r="I1277" s="54">
        <f t="shared" si="1"/>
        <v>0</v>
      </c>
      <c r="J1277" s="54">
        <f t="shared" si="2"/>
        <v>0</v>
      </c>
      <c r="K1277" s="54">
        <f t="shared" si="3"/>
        <v>0</v>
      </c>
      <c r="L1277" s="143">
        <v>2240503</v>
      </c>
    </row>
    <row r="1278" ht="15" customHeight="1" spans="1:12">
      <c r="A1278" s="75"/>
      <c r="B1278" s="144" t="s">
        <v>1089</v>
      </c>
      <c r="C1278" s="42">
        <v>0</v>
      </c>
      <c r="D1278" s="42">
        <v>0</v>
      </c>
      <c r="E1278" s="42">
        <v>0</v>
      </c>
      <c r="F1278" s="42">
        <v>6</v>
      </c>
      <c r="G1278" s="42">
        <v>0</v>
      </c>
      <c r="H1278" s="54">
        <f t="shared" si="0"/>
        <v>0</v>
      </c>
      <c r="I1278" s="54">
        <f t="shared" si="1"/>
        <v>0</v>
      </c>
      <c r="J1278" s="54">
        <f t="shared" si="2"/>
        <v>0</v>
      </c>
      <c r="K1278" s="54">
        <f t="shared" si="3"/>
        <v>0</v>
      </c>
      <c r="L1278" s="143">
        <v>2240504</v>
      </c>
    </row>
    <row r="1279" ht="15" customHeight="1" spans="1:12">
      <c r="A1279" s="75"/>
      <c r="B1279" s="144" t="s">
        <v>1090</v>
      </c>
      <c r="C1279" s="42">
        <v>0</v>
      </c>
      <c r="D1279" s="42">
        <v>0</v>
      </c>
      <c r="E1279" s="42">
        <v>0</v>
      </c>
      <c r="F1279" s="42">
        <v>0</v>
      </c>
      <c r="G1279" s="42">
        <v>12</v>
      </c>
      <c r="H1279" s="54">
        <f t="shared" si="0"/>
        <v>0</v>
      </c>
      <c r="I1279" s="54">
        <f t="shared" si="1"/>
        <v>0</v>
      </c>
      <c r="J1279" s="54">
        <f t="shared" si="2"/>
        <v>0</v>
      </c>
      <c r="K1279" s="54">
        <f t="shared" si="3"/>
        <v>0</v>
      </c>
      <c r="L1279" s="143">
        <v>2240505</v>
      </c>
    </row>
    <row r="1280" ht="15" customHeight="1" spans="1:12">
      <c r="A1280" s="75"/>
      <c r="B1280" s="144" t="s">
        <v>1091</v>
      </c>
      <c r="C1280" s="42">
        <v>0</v>
      </c>
      <c r="D1280" s="42">
        <v>0</v>
      </c>
      <c r="E1280" s="42">
        <v>0</v>
      </c>
      <c r="F1280" s="42">
        <v>4</v>
      </c>
      <c r="G1280" s="42">
        <v>0</v>
      </c>
      <c r="H1280" s="54">
        <f t="shared" si="0"/>
        <v>0</v>
      </c>
      <c r="I1280" s="54">
        <f t="shared" si="1"/>
        <v>0</v>
      </c>
      <c r="J1280" s="54">
        <f t="shared" si="2"/>
        <v>0</v>
      </c>
      <c r="K1280" s="54">
        <f t="shared" si="3"/>
        <v>0</v>
      </c>
      <c r="L1280" s="143">
        <v>2240506</v>
      </c>
    </row>
    <row r="1281" ht="15" customHeight="1" spans="1:12">
      <c r="A1281" s="75"/>
      <c r="B1281" s="144" t="s">
        <v>1092</v>
      </c>
      <c r="C1281" s="42">
        <v>0</v>
      </c>
      <c r="D1281" s="42">
        <v>0</v>
      </c>
      <c r="E1281" s="42">
        <v>0</v>
      </c>
      <c r="F1281" s="42">
        <v>0</v>
      </c>
      <c r="G1281" s="42">
        <v>0</v>
      </c>
      <c r="H1281" s="54">
        <f t="shared" si="0"/>
        <v>0</v>
      </c>
      <c r="I1281" s="54">
        <f t="shared" si="1"/>
        <v>0</v>
      </c>
      <c r="J1281" s="54">
        <f t="shared" si="2"/>
        <v>0</v>
      </c>
      <c r="K1281" s="54">
        <f t="shared" si="3"/>
        <v>0</v>
      </c>
      <c r="L1281" s="143">
        <v>2240507</v>
      </c>
    </row>
    <row r="1282" ht="15" customHeight="1" spans="1:12">
      <c r="A1282" s="75"/>
      <c r="B1282" s="144" t="s">
        <v>1093</v>
      </c>
      <c r="C1282" s="42">
        <v>0</v>
      </c>
      <c r="D1282" s="42">
        <v>0</v>
      </c>
      <c r="E1282" s="42">
        <v>0</v>
      </c>
      <c r="F1282" s="42">
        <v>0</v>
      </c>
      <c r="G1282" s="42">
        <v>0</v>
      </c>
      <c r="H1282" s="54">
        <f t="shared" si="0"/>
        <v>0</v>
      </c>
      <c r="I1282" s="54">
        <f t="shared" si="1"/>
        <v>0</v>
      </c>
      <c r="J1282" s="54">
        <f t="shared" si="2"/>
        <v>0</v>
      </c>
      <c r="K1282" s="54">
        <f t="shared" si="3"/>
        <v>0</v>
      </c>
      <c r="L1282" s="143">
        <v>2240508</v>
      </c>
    </row>
    <row r="1283" ht="15" customHeight="1" spans="1:12">
      <c r="A1283" s="75"/>
      <c r="B1283" s="144" t="s">
        <v>1094</v>
      </c>
      <c r="C1283" s="42">
        <v>0</v>
      </c>
      <c r="D1283" s="42">
        <v>0</v>
      </c>
      <c r="E1283" s="42">
        <v>0</v>
      </c>
      <c r="F1283" s="42">
        <v>0</v>
      </c>
      <c r="G1283" s="42">
        <v>0</v>
      </c>
      <c r="H1283" s="54">
        <f t="shared" si="0"/>
        <v>0</v>
      </c>
      <c r="I1283" s="54">
        <f t="shared" si="1"/>
        <v>0</v>
      </c>
      <c r="J1283" s="54">
        <f t="shared" si="2"/>
        <v>0</v>
      </c>
      <c r="K1283" s="54">
        <f t="shared" si="3"/>
        <v>0</v>
      </c>
      <c r="L1283" s="143">
        <v>2240509</v>
      </c>
    </row>
    <row r="1284" ht="15" customHeight="1" spans="1:12">
      <c r="A1284" s="75"/>
      <c r="B1284" s="144" t="s">
        <v>1095</v>
      </c>
      <c r="C1284" s="42">
        <v>0</v>
      </c>
      <c r="D1284" s="42">
        <v>0</v>
      </c>
      <c r="E1284" s="42">
        <v>0</v>
      </c>
      <c r="F1284" s="42">
        <v>0</v>
      </c>
      <c r="G1284" s="42">
        <v>0</v>
      </c>
      <c r="H1284" s="54">
        <f t="shared" si="0"/>
        <v>0</v>
      </c>
      <c r="I1284" s="54">
        <f t="shared" si="1"/>
        <v>0</v>
      </c>
      <c r="J1284" s="54">
        <f t="shared" si="2"/>
        <v>0</v>
      </c>
      <c r="K1284" s="54">
        <f t="shared" si="3"/>
        <v>0</v>
      </c>
      <c r="L1284" s="143">
        <v>2240510</v>
      </c>
    </row>
    <row r="1285" ht="15" customHeight="1" spans="1:12">
      <c r="A1285" s="75"/>
      <c r="B1285" s="144" t="s">
        <v>1096</v>
      </c>
      <c r="C1285" s="42">
        <v>0</v>
      </c>
      <c r="D1285" s="42">
        <v>0</v>
      </c>
      <c r="E1285" s="42">
        <v>0</v>
      </c>
      <c r="F1285" s="42">
        <v>0</v>
      </c>
      <c r="G1285" s="42">
        <v>0</v>
      </c>
      <c r="H1285" s="54">
        <f t="shared" si="0"/>
        <v>0</v>
      </c>
      <c r="I1285" s="54">
        <f t="shared" si="1"/>
        <v>0</v>
      </c>
      <c r="J1285" s="54">
        <f t="shared" si="2"/>
        <v>0</v>
      </c>
      <c r="K1285" s="54">
        <f t="shared" si="3"/>
        <v>0</v>
      </c>
      <c r="L1285" s="143">
        <v>2240550</v>
      </c>
    </row>
    <row r="1286" ht="15" customHeight="1" spans="1:12">
      <c r="A1286" s="75"/>
      <c r="B1286" s="144" t="s">
        <v>1097</v>
      </c>
      <c r="C1286" s="42">
        <v>0</v>
      </c>
      <c r="D1286" s="42">
        <v>0</v>
      </c>
      <c r="E1286" s="42">
        <v>0</v>
      </c>
      <c r="F1286" s="42">
        <v>0</v>
      </c>
      <c r="G1286" s="42">
        <v>0</v>
      </c>
      <c r="H1286" s="54">
        <f t="shared" si="0"/>
        <v>0</v>
      </c>
      <c r="I1286" s="54">
        <f t="shared" si="1"/>
        <v>0</v>
      </c>
      <c r="J1286" s="54">
        <f t="shared" si="2"/>
        <v>0</v>
      </c>
      <c r="K1286" s="54">
        <f t="shared" si="3"/>
        <v>0</v>
      </c>
      <c r="L1286" s="143">
        <v>2240599</v>
      </c>
    </row>
    <row r="1287" ht="15" customHeight="1" spans="1:12">
      <c r="A1287" s="75"/>
      <c r="B1287" s="144" t="s">
        <v>1098</v>
      </c>
      <c r="C1287" s="42">
        <v>0</v>
      </c>
      <c r="D1287" s="42">
        <v>273</v>
      </c>
      <c r="E1287" s="42">
        <v>622</v>
      </c>
      <c r="F1287" s="42">
        <v>672</v>
      </c>
      <c r="G1287" s="42">
        <v>622</v>
      </c>
      <c r="H1287" s="54">
        <f t="shared" si="0"/>
        <v>0</v>
      </c>
      <c r="I1287" s="54">
        <f t="shared" si="1"/>
        <v>2.27838827838828</v>
      </c>
      <c r="J1287" s="54">
        <f t="shared" si="2"/>
        <v>1</v>
      </c>
      <c r="K1287" s="54">
        <f t="shared" si="3"/>
        <v>0.925595238095238</v>
      </c>
      <c r="L1287" s="143">
        <v>22406</v>
      </c>
    </row>
    <row r="1288" ht="15" customHeight="1" spans="1:12">
      <c r="A1288" s="75"/>
      <c r="B1288" s="144" t="s">
        <v>1099</v>
      </c>
      <c r="C1288" s="42">
        <v>0</v>
      </c>
      <c r="D1288" s="42">
        <v>0</v>
      </c>
      <c r="E1288" s="42">
        <v>0</v>
      </c>
      <c r="F1288" s="42">
        <v>578</v>
      </c>
      <c r="G1288" s="42">
        <v>509</v>
      </c>
      <c r="H1288" s="54">
        <f t="shared" si="0"/>
        <v>0</v>
      </c>
      <c r="I1288" s="54">
        <f t="shared" si="1"/>
        <v>0</v>
      </c>
      <c r="J1288" s="54">
        <f t="shared" si="2"/>
        <v>0</v>
      </c>
      <c r="K1288" s="54">
        <f t="shared" si="3"/>
        <v>0.880622837370242</v>
      </c>
      <c r="L1288" s="143">
        <v>2240601</v>
      </c>
    </row>
    <row r="1289" ht="15" customHeight="1" spans="1:12">
      <c r="A1289" s="75"/>
      <c r="B1289" s="144" t="s">
        <v>1100</v>
      </c>
      <c r="C1289" s="42">
        <v>0</v>
      </c>
      <c r="D1289" s="42">
        <v>0</v>
      </c>
      <c r="E1289" s="42">
        <v>0</v>
      </c>
      <c r="F1289" s="42">
        <v>73</v>
      </c>
      <c r="G1289" s="42">
        <v>113</v>
      </c>
      <c r="H1289" s="54">
        <f t="shared" si="0"/>
        <v>0</v>
      </c>
      <c r="I1289" s="54">
        <f t="shared" si="1"/>
        <v>0</v>
      </c>
      <c r="J1289" s="54">
        <f t="shared" si="2"/>
        <v>0</v>
      </c>
      <c r="K1289" s="54">
        <f t="shared" si="3"/>
        <v>1.54794520547945</v>
      </c>
      <c r="L1289" s="143">
        <v>2240602</v>
      </c>
    </row>
    <row r="1290" ht="15" customHeight="1" spans="1:12">
      <c r="A1290" s="75"/>
      <c r="B1290" s="144" t="s">
        <v>1101</v>
      </c>
      <c r="C1290" s="42">
        <v>0</v>
      </c>
      <c r="D1290" s="42">
        <v>0</v>
      </c>
      <c r="E1290" s="42">
        <v>0</v>
      </c>
      <c r="F1290" s="42">
        <v>21</v>
      </c>
      <c r="G1290" s="42">
        <v>0</v>
      </c>
      <c r="H1290" s="54">
        <f t="shared" si="0"/>
        <v>0</v>
      </c>
      <c r="I1290" s="54">
        <f t="shared" si="1"/>
        <v>0</v>
      </c>
      <c r="J1290" s="54">
        <f t="shared" si="2"/>
        <v>0</v>
      </c>
      <c r="K1290" s="54">
        <f t="shared" si="3"/>
        <v>0</v>
      </c>
      <c r="L1290" s="143">
        <v>2240699</v>
      </c>
    </row>
    <row r="1291" ht="15" customHeight="1" spans="1:12">
      <c r="A1291" s="75"/>
      <c r="B1291" s="144" t="s">
        <v>1102</v>
      </c>
      <c r="C1291" s="42">
        <v>0</v>
      </c>
      <c r="D1291" s="42">
        <v>14</v>
      </c>
      <c r="E1291" s="42">
        <v>263</v>
      </c>
      <c r="F1291" s="42">
        <v>33</v>
      </c>
      <c r="G1291" s="42">
        <v>263</v>
      </c>
      <c r="H1291" s="54">
        <f t="shared" si="0"/>
        <v>0</v>
      </c>
      <c r="I1291" s="54">
        <f t="shared" si="1"/>
        <v>18.7857142857143</v>
      </c>
      <c r="J1291" s="54">
        <f t="shared" si="2"/>
        <v>1</v>
      </c>
      <c r="K1291" s="54">
        <f t="shared" si="3"/>
        <v>7.96969696969697</v>
      </c>
      <c r="L1291" s="143">
        <v>22407</v>
      </c>
    </row>
    <row r="1292" ht="15" customHeight="1" spans="1:12">
      <c r="A1292" s="75"/>
      <c r="B1292" s="144" t="s">
        <v>1103</v>
      </c>
      <c r="C1292" s="42">
        <v>0</v>
      </c>
      <c r="D1292" s="42">
        <v>0</v>
      </c>
      <c r="E1292" s="42">
        <v>0</v>
      </c>
      <c r="F1292" s="42">
        <v>33</v>
      </c>
      <c r="G1292" s="42">
        <v>263</v>
      </c>
      <c r="H1292" s="54">
        <f t="shared" si="0"/>
        <v>0</v>
      </c>
      <c r="I1292" s="54">
        <f t="shared" si="1"/>
        <v>0</v>
      </c>
      <c r="J1292" s="54">
        <f t="shared" si="2"/>
        <v>0</v>
      </c>
      <c r="K1292" s="54">
        <f t="shared" si="3"/>
        <v>7.96969696969697</v>
      </c>
      <c r="L1292" s="143">
        <v>2240703</v>
      </c>
    </row>
    <row r="1293" ht="15" customHeight="1" spans="1:12">
      <c r="A1293" s="75"/>
      <c r="B1293" s="144" t="s">
        <v>1104</v>
      </c>
      <c r="C1293" s="42">
        <v>0</v>
      </c>
      <c r="D1293" s="42">
        <v>0</v>
      </c>
      <c r="E1293" s="42">
        <v>0</v>
      </c>
      <c r="F1293" s="42">
        <v>0</v>
      </c>
      <c r="G1293" s="42">
        <v>0</v>
      </c>
      <c r="H1293" s="54">
        <f t="shared" si="0"/>
        <v>0</v>
      </c>
      <c r="I1293" s="54">
        <f t="shared" si="1"/>
        <v>0</v>
      </c>
      <c r="J1293" s="54">
        <f t="shared" si="2"/>
        <v>0</v>
      </c>
      <c r="K1293" s="54">
        <f t="shared" si="3"/>
        <v>0</v>
      </c>
      <c r="L1293" s="143">
        <v>2240704</v>
      </c>
    </row>
    <row r="1294" ht="15" customHeight="1" spans="1:12">
      <c r="A1294" s="75"/>
      <c r="B1294" s="144" t="s">
        <v>1105</v>
      </c>
      <c r="C1294" s="42">
        <v>0</v>
      </c>
      <c r="D1294" s="42">
        <v>0</v>
      </c>
      <c r="E1294" s="42">
        <v>0</v>
      </c>
      <c r="F1294" s="42">
        <v>0</v>
      </c>
      <c r="G1294" s="42">
        <v>0</v>
      </c>
      <c r="H1294" s="54">
        <f t="shared" si="0"/>
        <v>0</v>
      </c>
      <c r="I1294" s="54">
        <f t="shared" si="1"/>
        <v>0</v>
      </c>
      <c r="J1294" s="54">
        <f t="shared" si="2"/>
        <v>0</v>
      </c>
      <c r="K1294" s="54">
        <f t="shared" si="3"/>
        <v>0</v>
      </c>
      <c r="L1294" s="143">
        <v>2240799</v>
      </c>
    </row>
    <row r="1295" ht="15" customHeight="1" spans="1:12">
      <c r="A1295" s="75"/>
      <c r="B1295" s="144" t="s">
        <v>1106</v>
      </c>
      <c r="C1295" s="42">
        <v>0</v>
      </c>
      <c r="D1295" s="42">
        <v>11</v>
      </c>
      <c r="E1295" s="42">
        <v>84</v>
      </c>
      <c r="F1295" s="42">
        <v>143</v>
      </c>
      <c r="G1295" s="42">
        <v>84</v>
      </c>
      <c r="H1295" s="54">
        <f t="shared" si="0"/>
        <v>0</v>
      </c>
      <c r="I1295" s="54">
        <f t="shared" si="1"/>
        <v>7.63636363636364</v>
      </c>
      <c r="J1295" s="54">
        <f t="shared" si="2"/>
        <v>1</v>
      </c>
      <c r="K1295" s="54">
        <f t="shared" si="3"/>
        <v>0.587412587412587</v>
      </c>
      <c r="L1295" s="143">
        <v>22499</v>
      </c>
    </row>
    <row r="1296" ht="15" customHeight="1" spans="1:12">
      <c r="A1296" s="75"/>
      <c r="B1296" s="144" t="s">
        <v>1107</v>
      </c>
      <c r="C1296" s="42">
        <v>0</v>
      </c>
      <c r="D1296" s="42">
        <v>0</v>
      </c>
      <c r="E1296" s="42">
        <v>0</v>
      </c>
      <c r="F1296" s="42">
        <v>143</v>
      </c>
      <c r="G1296" s="42">
        <v>84</v>
      </c>
      <c r="H1296" s="54">
        <f t="shared" si="0"/>
        <v>0</v>
      </c>
      <c r="I1296" s="54">
        <f t="shared" si="1"/>
        <v>0</v>
      </c>
      <c r="J1296" s="54">
        <f t="shared" si="2"/>
        <v>0</v>
      </c>
      <c r="K1296" s="54">
        <f t="shared" si="3"/>
        <v>0.587412587412587</v>
      </c>
      <c r="L1296" s="143">
        <v>2249999</v>
      </c>
    </row>
    <row r="1297" ht="15" customHeight="1" spans="1:12">
      <c r="A1297" s="192" t="s">
        <v>1108</v>
      </c>
      <c r="B1297" s="144" t="s">
        <v>83</v>
      </c>
      <c r="C1297" s="42">
        <v>0</v>
      </c>
      <c r="D1297" s="42">
        <v>30500</v>
      </c>
      <c r="E1297" s="42">
        <v>15</v>
      </c>
      <c r="F1297" s="42">
        <v>0</v>
      </c>
      <c r="G1297" s="42">
        <v>15</v>
      </c>
      <c r="H1297" s="54">
        <f t="shared" si="0"/>
        <v>0</v>
      </c>
      <c r="I1297" s="54">
        <f t="shared" si="1"/>
        <v>0.000491803278688525</v>
      </c>
      <c r="J1297" s="54">
        <f t="shared" si="2"/>
        <v>1</v>
      </c>
      <c r="K1297" s="54">
        <f t="shared" si="3"/>
        <v>0</v>
      </c>
      <c r="L1297" s="143">
        <v>229</v>
      </c>
    </row>
    <row r="1298" ht="15" customHeight="1" spans="1:12">
      <c r="A1298" s="59" t="str">
        <f t="shared" ref="A1298:B1316" si="4">""</f>
        <v/>
      </c>
      <c r="B1298" s="144" t="s">
        <v>1109</v>
      </c>
      <c r="C1298" s="42">
        <v>0</v>
      </c>
      <c r="D1298" s="42">
        <v>0</v>
      </c>
      <c r="E1298" s="42">
        <v>15</v>
      </c>
      <c r="F1298" s="42">
        <v>0</v>
      </c>
      <c r="G1298" s="42">
        <v>15</v>
      </c>
      <c r="H1298" s="54">
        <f t="shared" si="0"/>
        <v>0</v>
      </c>
      <c r="I1298" s="54">
        <f t="shared" si="1"/>
        <v>0</v>
      </c>
      <c r="J1298" s="54">
        <f t="shared" si="2"/>
        <v>1</v>
      </c>
      <c r="K1298" s="54">
        <f t="shared" si="3"/>
        <v>0</v>
      </c>
      <c r="L1298" s="143">
        <v>22999</v>
      </c>
    </row>
    <row r="1299" ht="15" customHeight="1" spans="1:12">
      <c r="A1299" s="59" t="str">
        <f t="shared" si="4"/>
        <v/>
      </c>
      <c r="B1299" s="144" t="s">
        <v>1110</v>
      </c>
      <c r="C1299" s="42">
        <v>0</v>
      </c>
      <c r="D1299" s="42">
        <v>0</v>
      </c>
      <c r="E1299" s="42">
        <v>0</v>
      </c>
      <c r="F1299" s="42">
        <v>0</v>
      </c>
      <c r="G1299" s="42">
        <v>15</v>
      </c>
      <c r="H1299" s="54">
        <f t="shared" si="0"/>
        <v>0</v>
      </c>
      <c r="I1299" s="54">
        <f t="shared" si="1"/>
        <v>0</v>
      </c>
      <c r="J1299" s="54">
        <f t="shared" si="2"/>
        <v>0</v>
      </c>
      <c r="K1299" s="54">
        <f t="shared" si="3"/>
        <v>0</v>
      </c>
      <c r="L1299" s="143">
        <v>2299999</v>
      </c>
    </row>
    <row r="1300" ht="15" customHeight="1" spans="1:12">
      <c r="A1300" s="192" t="s">
        <v>1111</v>
      </c>
      <c r="B1300" s="144" t="s">
        <v>84</v>
      </c>
      <c r="C1300" s="42">
        <v>0</v>
      </c>
      <c r="D1300" s="42">
        <v>3277</v>
      </c>
      <c r="E1300" s="42">
        <v>3276</v>
      </c>
      <c r="F1300" s="42">
        <v>3416</v>
      </c>
      <c r="G1300" s="42">
        <v>3276</v>
      </c>
      <c r="H1300" s="54">
        <f t="shared" si="0"/>
        <v>0</v>
      </c>
      <c r="I1300" s="54">
        <f t="shared" si="1"/>
        <v>0.999694842844065</v>
      </c>
      <c r="J1300" s="54">
        <f t="shared" si="2"/>
        <v>1</v>
      </c>
      <c r="K1300" s="54">
        <f t="shared" si="3"/>
        <v>0.959016393442623</v>
      </c>
      <c r="L1300" s="143">
        <v>232</v>
      </c>
    </row>
    <row r="1301" ht="15" customHeight="1" spans="1:12">
      <c r="A1301" s="59" t="str">
        <f t="shared" si="4"/>
        <v/>
      </c>
      <c r="B1301" s="144" t="s">
        <v>1112</v>
      </c>
      <c r="C1301" s="42">
        <v>0</v>
      </c>
      <c r="D1301" s="42">
        <v>0</v>
      </c>
      <c r="E1301" s="42">
        <v>0</v>
      </c>
      <c r="F1301" s="42">
        <v>0</v>
      </c>
      <c r="G1301" s="42">
        <v>0</v>
      </c>
      <c r="H1301" s="54">
        <f t="shared" si="0"/>
        <v>0</v>
      </c>
      <c r="I1301" s="54">
        <f t="shared" si="1"/>
        <v>0</v>
      </c>
      <c r="J1301" s="54">
        <f t="shared" si="2"/>
        <v>0</v>
      </c>
      <c r="K1301" s="54">
        <f t="shared" si="3"/>
        <v>0</v>
      </c>
      <c r="L1301" s="143">
        <v>23201</v>
      </c>
    </row>
    <row r="1302" ht="15" customHeight="1" spans="1:12">
      <c r="A1302" s="59" t="str">
        <f t="shared" si="4"/>
        <v/>
      </c>
      <c r="B1302" s="144" t="s">
        <v>1113</v>
      </c>
      <c r="C1302" s="42">
        <v>0</v>
      </c>
      <c r="D1302" s="42">
        <v>0</v>
      </c>
      <c r="E1302" s="42">
        <v>0</v>
      </c>
      <c r="F1302" s="42">
        <v>0</v>
      </c>
      <c r="G1302" s="42">
        <v>0</v>
      </c>
      <c r="H1302" s="54">
        <f t="shared" si="0"/>
        <v>0</v>
      </c>
      <c r="I1302" s="54">
        <f t="shared" si="1"/>
        <v>0</v>
      </c>
      <c r="J1302" s="54">
        <f t="shared" si="2"/>
        <v>0</v>
      </c>
      <c r="K1302" s="54">
        <f t="shared" si="3"/>
        <v>0</v>
      </c>
      <c r="L1302" s="143">
        <v>23202</v>
      </c>
    </row>
    <row r="1303" ht="15" customHeight="1" spans="1:12">
      <c r="A1303" s="59" t="str">
        <f t="shared" si="4"/>
        <v/>
      </c>
      <c r="B1303" s="144" t="s">
        <v>1114</v>
      </c>
      <c r="C1303" s="42">
        <v>0</v>
      </c>
      <c r="D1303" s="42">
        <v>0</v>
      </c>
      <c r="E1303" s="42">
        <v>0</v>
      </c>
      <c r="F1303" s="42">
        <v>0</v>
      </c>
      <c r="G1303" s="42">
        <v>0</v>
      </c>
      <c r="H1303" s="54">
        <f t="shared" si="0"/>
        <v>0</v>
      </c>
      <c r="I1303" s="54">
        <f t="shared" si="1"/>
        <v>0</v>
      </c>
      <c r="J1303" s="54">
        <f t="shared" si="2"/>
        <v>0</v>
      </c>
      <c r="K1303" s="54">
        <f t="shared" si="3"/>
        <v>0</v>
      </c>
      <c r="L1303" s="143">
        <v>2320201</v>
      </c>
    </row>
    <row r="1304" ht="15" customHeight="1" spans="1:12">
      <c r="A1304" s="59" t="str">
        <f t="shared" si="4"/>
        <v/>
      </c>
      <c r="B1304" s="144" t="s">
        <v>1115</v>
      </c>
      <c r="C1304" s="42">
        <v>0</v>
      </c>
      <c r="D1304" s="42">
        <v>0</v>
      </c>
      <c r="E1304" s="42">
        <v>0</v>
      </c>
      <c r="F1304" s="42">
        <v>0</v>
      </c>
      <c r="G1304" s="42">
        <v>0</v>
      </c>
      <c r="H1304" s="54">
        <f t="shared" si="0"/>
        <v>0</v>
      </c>
      <c r="I1304" s="54">
        <f t="shared" si="1"/>
        <v>0</v>
      </c>
      <c r="J1304" s="54">
        <f t="shared" si="2"/>
        <v>0</v>
      </c>
      <c r="K1304" s="54">
        <f t="shared" si="3"/>
        <v>0</v>
      </c>
      <c r="L1304" s="143">
        <v>2320202</v>
      </c>
    </row>
    <row r="1305" ht="15" customHeight="1" spans="1:12">
      <c r="A1305" s="59" t="str">
        <f t="shared" si="4"/>
        <v/>
      </c>
      <c r="B1305" s="144" t="s">
        <v>1116</v>
      </c>
      <c r="C1305" s="42">
        <v>0</v>
      </c>
      <c r="D1305" s="42">
        <v>0</v>
      </c>
      <c r="E1305" s="42">
        <v>0</v>
      </c>
      <c r="F1305" s="42">
        <v>0</v>
      </c>
      <c r="G1305" s="42">
        <v>0</v>
      </c>
      <c r="H1305" s="54">
        <f t="shared" si="0"/>
        <v>0</v>
      </c>
      <c r="I1305" s="54">
        <f t="shared" si="1"/>
        <v>0</v>
      </c>
      <c r="J1305" s="54">
        <f t="shared" si="2"/>
        <v>0</v>
      </c>
      <c r="K1305" s="54">
        <f t="shared" si="3"/>
        <v>0</v>
      </c>
      <c r="L1305" s="143">
        <v>2320203</v>
      </c>
    </row>
    <row r="1306" ht="15" customHeight="1" spans="1:12">
      <c r="A1306" s="59" t="str">
        <f t="shared" si="4"/>
        <v/>
      </c>
      <c r="B1306" s="144" t="s">
        <v>1117</v>
      </c>
      <c r="C1306" s="42">
        <v>0</v>
      </c>
      <c r="D1306" s="42">
        <v>0</v>
      </c>
      <c r="E1306" s="42">
        <v>0</v>
      </c>
      <c r="F1306" s="42">
        <v>0</v>
      </c>
      <c r="G1306" s="42">
        <v>0</v>
      </c>
      <c r="H1306" s="54">
        <f t="shared" si="0"/>
        <v>0</v>
      </c>
      <c r="I1306" s="54">
        <f t="shared" si="1"/>
        <v>0</v>
      </c>
      <c r="J1306" s="54">
        <f t="shared" si="2"/>
        <v>0</v>
      </c>
      <c r="K1306" s="54">
        <f t="shared" si="3"/>
        <v>0</v>
      </c>
      <c r="L1306" s="143">
        <v>2320299</v>
      </c>
    </row>
    <row r="1307" ht="15" customHeight="1" spans="1:12">
      <c r="A1307" s="59" t="str">
        <f t="shared" si="4"/>
        <v/>
      </c>
      <c r="B1307" s="144" t="s">
        <v>1118</v>
      </c>
      <c r="C1307" s="42">
        <v>0</v>
      </c>
      <c r="D1307" s="42">
        <v>3277</v>
      </c>
      <c r="E1307" s="42">
        <v>3276</v>
      </c>
      <c r="F1307" s="42">
        <v>3416</v>
      </c>
      <c r="G1307" s="42">
        <v>3276</v>
      </c>
      <c r="H1307" s="54">
        <f t="shared" si="0"/>
        <v>0</v>
      </c>
      <c r="I1307" s="54">
        <f t="shared" si="1"/>
        <v>0.999694842844065</v>
      </c>
      <c r="J1307" s="54">
        <f t="shared" si="2"/>
        <v>1</v>
      </c>
      <c r="K1307" s="54">
        <f t="shared" si="3"/>
        <v>0.959016393442623</v>
      </c>
      <c r="L1307" s="143">
        <v>23203</v>
      </c>
    </row>
    <row r="1308" ht="15" customHeight="1" spans="1:12">
      <c r="A1308" s="59" t="str">
        <f t="shared" si="4"/>
        <v/>
      </c>
      <c r="B1308" s="144" t="s">
        <v>1119</v>
      </c>
      <c r="C1308" s="42">
        <v>0</v>
      </c>
      <c r="D1308" s="42">
        <v>0</v>
      </c>
      <c r="E1308" s="42">
        <v>0</v>
      </c>
      <c r="F1308" s="42">
        <v>3416</v>
      </c>
      <c r="G1308" s="42">
        <v>3276</v>
      </c>
      <c r="H1308" s="54">
        <f t="shared" si="0"/>
        <v>0</v>
      </c>
      <c r="I1308" s="54">
        <f t="shared" si="1"/>
        <v>0</v>
      </c>
      <c r="J1308" s="54">
        <f t="shared" si="2"/>
        <v>0</v>
      </c>
      <c r="K1308" s="54">
        <f t="shared" si="3"/>
        <v>0.959016393442623</v>
      </c>
      <c r="L1308" s="143">
        <v>2320301</v>
      </c>
    </row>
    <row r="1309" ht="15" customHeight="1" spans="1:12">
      <c r="A1309" s="59" t="str">
        <f t="shared" si="4"/>
        <v/>
      </c>
      <c r="B1309" s="144" t="s">
        <v>1120</v>
      </c>
      <c r="C1309" s="42">
        <v>0</v>
      </c>
      <c r="D1309" s="42">
        <v>0</v>
      </c>
      <c r="E1309" s="42">
        <v>0</v>
      </c>
      <c r="F1309" s="42">
        <v>0</v>
      </c>
      <c r="G1309" s="42">
        <v>0</v>
      </c>
      <c r="H1309" s="54">
        <f t="shared" si="0"/>
        <v>0</v>
      </c>
      <c r="I1309" s="54">
        <f t="shared" si="1"/>
        <v>0</v>
      </c>
      <c r="J1309" s="54">
        <f t="shared" si="2"/>
        <v>0</v>
      </c>
      <c r="K1309" s="54">
        <f t="shared" si="3"/>
        <v>0</v>
      </c>
      <c r="L1309" s="143">
        <v>2320302</v>
      </c>
    </row>
    <row r="1310" ht="15" customHeight="1" spans="1:12">
      <c r="A1310" s="59" t="str">
        <f t="shared" si="4"/>
        <v/>
      </c>
      <c r="B1310" s="144" t="s">
        <v>1121</v>
      </c>
      <c r="C1310" s="42">
        <v>0</v>
      </c>
      <c r="D1310" s="42">
        <v>0</v>
      </c>
      <c r="E1310" s="42">
        <v>0</v>
      </c>
      <c r="F1310" s="42">
        <v>0</v>
      </c>
      <c r="G1310" s="42">
        <v>0</v>
      </c>
      <c r="H1310" s="54">
        <f t="shared" si="0"/>
        <v>0</v>
      </c>
      <c r="I1310" s="54">
        <f t="shared" si="1"/>
        <v>0</v>
      </c>
      <c r="J1310" s="54">
        <f t="shared" si="2"/>
        <v>0</v>
      </c>
      <c r="K1310" s="54">
        <f t="shared" si="3"/>
        <v>0</v>
      </c>
      <c r="L1310" s="143">
        <v>2320303</v>
      </c>
    </row>
    <row r="1311" ht="15" customHeight="1" spans="1:12">
      <c r="A1311" s="59" t="str">
        <f t="shared" si="4"/>
        <v/>
      </c>
      <c r="B1311" s="144" t="s">
        <v>1122</v>
      </c>
      <c r="C1311" s="42">
        <v>0</v>
      </c>
      <c r="D1311" s="42">
        <v>0</v>
      </c>
      <c r="E1311" s="42">
        <v>0</v>
      </c>
      <c r="F1311" s="42">
        <v>0</v>
      </c>
      <c r="G1311" s="42">
        <v>0</v>
      </c>
      <c r="H1311" s="54">
        <f t="shared" si="0"/>
        <v>0</v>
      </c>
      <c r="I1311" s="54">
        <f t="shared" si="1"/>
        <v>0</v>
      </c>
      <c r="J1311" s="54">
        <f t="shared" si="2"/>
        <v>0</v>
      </c>
      <c r="K1311" s="54">
        <f t="shared" si="3"/>
        <v>0</v>
      </c>
      <c r="L1311" s="143">
        <v>2320399</v>
      </c>
    </row>
    <row r="1312" ht="15" customHeight="1" spans="1:12">
      <c r="A1312" s="192" t="s">
        <v>1123</v>
      </c>
      <c r="B1312" s="144" t="s">
        <v>85</v>
      </c>
      <c r="C1312" s="42">
        <v>0</v>
      </c>
      <c r="D1312" s="42">
        <v>14</v>
      </c>
      <c r="E1312" s="42">
        <v>26</v>
      </c>
      <c r="F1312" s="42">
        <v>21</v>
      </c>
      <c r="G1312" s="42">
        <v>26</v>
      </c>
      <c r="H1312" s="54">
        <f t="shared" si="0"/>
        <v>0</v>
      </c>
      <c r="I1312" s="54">
        <f t="shared" si="1"/>
        <v>1.85714285714286</v>
      </c>
      <c r="J1312" s="54">
        <f t="shared" si="2"/>
        <v>1</v>
      </c>
      <c r="K1312" s="54">
        <f t="shared" si="3"/>
        <v>1.23809523809524</v>
      </c>
      <c r="L1312" s="143">
        <v>233</v>
      </c>
    </row>
    <row r="1313" ht="15" customHeight="1" spans="1:12">
      <c r="A1313" s="75"/>
      <c r="B1313" s="144" t="s">
        <v>1124</v>
      </c>
      <c r="C1313" s="42">
        <v>0</v>
      </c>
      <c r="D1313" s="42">
        <v>0</v>
      </c>
      <c r="E1313" s="42">
        <v>0</v>
      </c>
      <c r="F1313" s="42">
        <v>0</v>
      </c>
      <c r="G1313" s="42">
        <v>0</v>
      </c>
      <c r="H1313" s="54">
        <f t="shared" si="0"/>
        <v>0</v>
      </c>
      <c r="I1313" s="54">
        <f t="shared" si="1"/>
        <v>0</v>
      </c>
      <c r="J1313" s="54">
        <f t="shared" si="2"/>
        <v>0</v>
      </c>
      <c r="K1313" s="54">
        <f t="shared" si="3"/>
        <v>0</v>
      </c>
      <c r="L1313" s="143">
        <v>23301</v>
      </c>
    </row>
    <row r="1314" ht="15" customHeight="1" spans="1:12">
      <c r="A1314" s="75"/>
      <c r="B1314" s="144" t="s">
        <v>1125</v>
      </c>
      <c r="C1314" s="42">
        <v>0</v>
      </c>
      <c r="D1314" s="42">
        <v>0</v>
      </c>
      <c r="E1314" s="42">
        <v>0</v>
      </c>
      <c r="F1314" s="42">
        <v>0</v>
      </c>
      <c r="G1314" s="42">
        <v>0</v>
      </c>
      <c r="H1314" s="54">
        <f t="shared" si="0"/>
        <v>0</v>
      </c>
      <c r="I1314" s="54">
        <f t="shared" si="1"/>
        <v>0</v>
      </c>
      <c r="J1314" s="54">
        <f t="shared" si="2"/>
        <v>0</v>
      </c>
      <c r="K1314" s="54">
        <f t="shared" si="3"/>
        <v>0</v>
      </c>
      <c r="L1314" s="143">
        <v>23302</v>
      </c>
    </row>
    <row r="1315" ht="15" customHeight="1" spans="1:12">
      <c r="A1315" s="75"/>
      <c r="B1315" s="144" t="s">
        <v>1126</v>
      </c>
      <c r="C1315" s="42">
        <v>0</v>
      </c>
      <c r="D1315" s="42">
        <v>14</v>
      </c>
      <c r="E1315" s="42">
        <v>26</v>
      </c>
      <c r="F1315" s="42">
        <v>21</v>
      </c>
      <c r="G1315" s="42">
        <v>26</v>
      </c>
      <c r="H1315" s="54">
        <f t="shared" si="0"/>
        <v>0</v>
      </c>
      <c r="I1315" s="54">
        <f t="shared" si="1"/>
        <v>1.85714285714286</v>
      </c>
      <c r="J1315" s="54">
        <f t="shared" si="2"/>
        <v>1</v>
      </c>
      <c r="K1315" s="54">
        <f t="shared" si="3"/>
        <v>1.23809523809524</v>
      </c>
      <c r="L1315" s="143">
        <v>23303</v>
      </c>
    </row>
    <row r="1316" ht="15" customHeight="1" spans="1:12">
      <c r="A1316" s="75"/>
      <c r="B1316" s="151" t="str">
        <f t="shared" si="4"/>
        <v/>
      </c>
      <c r="C1316" s="42">
        <v>0</v>
      </c>
      <c r="D1316" s="42">
        <v>0</v>
      </c>
      <c r="E1316" s="42">
        <v>0</v>
      </c>
      <c r="F1316" s="42">
        <v>0</v>
      </c>
      <c r="G1316" s="42">
        <v>0</v>
      </c>
      <c r="H1316" s="155">
        <v>0</v>
      </c>
      <c r="I1316" s="155">
        <v>0</v>
      </c>
      <c r="J1316" s="155">
        <v>0</v>
      </c>
      <c r="K1316" s="155">
        <v>0</v>
      </c>
      <c r="L1316" s="193"/>
    </row>
    <row r="1317" ht="15" customHeight="1" spans="1:12">
      <c r="A1317" s="75"/>
      <c r="B1317" s="13" t="s">
        <v>86</v>
      </c>
      <c r="C1317" s="42">
        <v>0</v>
      </c>
      <c r="D1317" s="42">
        <v>178080</v>
      </c>
      <c r="E1317" s="42">
        <v>175000</v>
      </c>
      <c r="F1317" s="42">
        <v>175200</v>
      </c>
      <c r="G1317" s="42">
        <v>162200</v>
      </c>
      <c r="H1317" s="54">
        <f t="shared" si="0"/>
        <v>0</v>
      </c>
      <c r="I1317" s="54">
        <f t="shared" si="1"/>
        <v>0.910826594788859</v>
      </c>
      <c r="J1317" s="54">
        <f t="shared" si="2"/>
        <v>0.926857142857143</v>
      </c>
      <c r="K1317" s="54">
        <f t="shared" si="3"/>
        <v>0.925799086757991</v>
      </c>
      <c r="L1317" s="193"/>
    </row>
  </sheetData>
  <sheetProtection insertRows="0" insertColumns="0" deleteColumns="0" deleteRows="0" autoFilter="0"/>
  <mergeCells count="1">
    <mergeCell ref="A1:K1"/>
  </mergeCells>
  <printOptions horizontalCentered="1"/>
  <pageMargins left="0.357638888888889" right="0.357638888888889" top="0.409027777777778" bottom="0.409027777777778" header="0.5" footer="0.5"/>
  <pageSetup paperSize="9" orientation="portrait"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F76"/>
  <sheetViews>
    <sheetView workbookViewId="0">
      <selection activeCell="I12" sqref="I12"/>
    </sheetView>
  </sheetViews>
  <sheetFormatPr defaultColWidth="7.85185185185185" defaultRowHeight="14.25" customHeight="1" outlineLevelCol="5"/>
  <cols>
    <col min="1" max="1" width="8.57407407407407" style="62" customWidth="1"/>
    <col min="2" max="2" width="38.5555555555556" style="62" customWidth="1"/>
    <col min="3" max="3" width="15.1111111111111" style="62" customWidth="1"/>
    <col min="4" max="5" width="15.4444444444444" style="62" customWidth="1"/>
    <col min="6" max="6" width="20.5740740740741" style="71" hidden="1" customWidth="1"/>
  </cols>
  <sheetData>
    <row r="1" s="61" customFormat="1" ht="45" customHeight="1" spans="1:6">
      <c r="A1" s="3" t="s">
        <v>1127</v>
      </c>
      <c r="B1" s="3"/>
      <c r="C1" s="3"/>
      <c r="D1" s="3"/>
      <c r="E1" s="3"/>
      <c r="F1" s="3"/>
    </row>
    <row r="2" s="61" customFormat="1" ht="20.25" customHeight="1" spans="1:6">
      <c r="A2" s="90" t="str">
        <f t="shared" ref="A2:D76" si="0">""</f>
        <v/>
      </c>
      <c r="B2" s="63" t="str">
        <f t="shared" si="0"/>
        <v/>
      </c>
      <c r="C2" s="63" t="str">
        <f t="shared" si="0"/>
        <v/>
      </c>
      <c r="D2" s="63" t="str">
        <f t="shared" si="0"/>
        <v/>
      </c>
      <c r="E2" s="5" t="s">
        <v>1</v>
      </c>
      <c r="F2" s="5"/>
    </row>
    <row r="3" s="61" customFormat="1" ht="30" customHeight="1" spans="1:6">
      <c r="A3" s="65" t="s">
        <v>109</v>
      </c>
      <c r="B3" s="66" t="s">
        <v>59</v>
      </c>
      <c r="C3" s="66" t="s">
        <v>7</v>
      </c>
      <c r="D3" s="66" t="s">
        <v>6</v>
      </c>
      <c r="E3" s="66" t="s">
        <v>1128</v>
      </c>
      <c r="F3" s="84" t="s">
        <v>12</v>
      </c>
    </row>
    <row r="4" s="61" customFormat="1" ht="20.25" customHeight="1" spans="1:6">
      <c r="A4" s="81" t="str">
        <f t="shared" si="0"/>
        <v/>
      </c>
      <c r="B4" s="186" t="s">
        <v>40</v>
      </c>
      <c r="C4" s="107">
        <v>133267</v>
      </c>
      <c r="D4" s="107">
        <v>122917</v>
      </c>
      <c r="E4" s="159">
        <f t="shared" ref="E4:E76" si="1">IF(D4=0,0,C4/D4)</f>
        <v>1.08420316148295</v>
      </c>
      <c r="F4" s="88"/>
    </row>
    <row r="5" s="61" customFormat="1" ht="20.25" customHeight="1" spans="1:6">
      <c r="A5" s="187" t="s">
        <v>111</v>
      </c>
      <c r="B5" s="186" t="s">
        <v>41</v>
      </c>
      <c r="C5" s="107">
        <v>2467</v>
      </c>
      <c r="D5" s="107">
        <v>1455</v>
      </c>
      <c r="E5" s="159">
        <f t="shared" si="1"/>
        <v>1.69553264604811</v>
      </c>
      <c r="F5" s="85">
        <v>11001</v>
      </c>
    </row>
    <row r="6" s="61" customFormat="1" ht="20.25" customHeight="1" spans="1:6">
      <c r="A6" s="81" t="str">
        <f t="shared" si="0"/>
        <v/>
      </c>
      <c r="B6" s="186" t="s">
        <v>1129</v>
      </c>
      <c r="C6" s="107">
        <v>415</v>
      </c>
      <c r="D6" s="107">
        <v>415</v>
      </c>
      <c r="E6" s="159">
        <f t="shared" si="1"/>
        <v>1</v>
      </c>
      <c r="F6" s="85">
        <v>1100102</v>
      </c>
    </row>
    <row r="7" s="61" customFormat="1" ht="20.25" customHeight="1" spans="1:6">
      <c r="A7" s="81" t="str">
        <f t="shared" si="0"/>
        <v/>
      </c>
      <c r="B7" s="186" t="s">
        <v>1130</v>
      </c>
      <c r="C7" s="107">
        <v>90</v>
      </c>
      <c r="D7" s="107">
        <v>90</v>
      </c>
      <c r="E7" s="159">
        <f t="shared" si="1"/>
        <v>1</v>
      </c>
      <c r="F7" s="85">
        <v>1100103</v>
      </c>
    </row>
    <row r="8" s="61" customFormat="1" ht="20.25" customHeight="1" spans="1:6">
      <c r="A8" s="81" t="str">
        <f t="shared" si="0"/>
        <v/>
      </c>
      <c r="B8" s="186" t="s">
        <v>1131</v>
      </c>
      <c r="C8" s="107">
        <v>1342</v>
      </c>
      <c r="D8" s="107">
        <v>1342</v>
      </c>
      <c r="E8" s="159">
        <f t="shared" si="1"/>
        <v>1</v>
      </c>
      <c r="F8" s="85">
        <v>1100104</v>
      </c>
    </row>
    <row r="9" s="61" customFormat="1" ht="20.25" customHeight="1" spans="1:6">
      <c r="A9" s="81" t="str">
        <f t="shared" si="0"/>
        <v/>
      </c>
      <c r="B9" s="186" t="s">
        <v>1132</v>
      </c>
      <c r="C9" s="107">
        <v>168</v>
      </c>
      <c r="D9" s="107">
        <v>168</v>
      </c>
      <c r="E9" s="159">
        <f t="shared" si="1"/>
        <v>1</v>
      </c>
      <c r="F9" s="85">
        <v>1100105</v>
      </c>
    </row>
    <row r="10" s="61" customFormat="1" ht="20.25" customHeight="1" spans="1:6">
      <c r="A10" s="81" t="str">
        <f t="shared" si="0"/>
        <v/>
      </c>
      <c r="B10" s="186" t="s">
        <v>1133</v>
      </c>
      <c r="C10" s="107">
        <v>229</v>
      </c>
      <c r="D10" s="107">
        <v>229</v>
      </c>
      <c r="E10" s="159">
        <f t="shared" si="1"/>
        <v>1</v>
      </c>
      <c r="F10" s="85">
        <v>1100106</v>
      </c>
    </row>
    <row r="11" s="61" customFormat="1" ht="20.25" customHeight="1" spans="1:6">
      <c r="A11" s="81" t="str">
        <f t="shared" si="0"/>
        <v/>
      </c>
      <c r="B11" s="186" t="s">
        <v>1134</v>
      </c>
      <c r="C11" s="107">
        <v>223</v>
      </c>
      <c r="D11" s="107">
        <v>-789</v>
      </c>
      <c r="E11" s="159">
        <f t="shared" si="1"/>
        <v>-0.282636248415716</v>
      </c>
      <c r="F11" s="85">
        <v>1100199</v>
      </c>
    </row>
    <row r="12" s="61" customFormat="1" ht="20.25" customHeight="1" spans="1:6">
      <c r="A12" s="187" t="s">
        <v>241</v>
      </c>
      <c r="B12" s="186" t="s">
        <v>42</v>
      </c>
      <c r="C12" s="107">
        <v>114067</v>
      </c>
      <c r="D12" s="107">
        <v>97556</v>
      </c>
      <c r="E12" s="159">
        <f t="shared" si="1"/>
        <v>1.16924638156546</v>
      </c>
      <c r="F12" s="85">
        <v>11002</v>
      </c>
    </row>
    <row r="13" s="61" customFormat="1" ht="20.25" customHeight="1" spans="1:6">
      <c r="A13" s="81" t="str">
        <f t="shared" si="0"/>
        <v/>
      </c>
      <c r="B13" s="186" t="s">
        <v>1135</v>
      </c>
      <c r="C13" s="107">
        <v>0</v>
      </c>
      <c r="D13" s="107">
        <v>0</v>
      </c>
      <c r="E13" s="159">
        <f t="shared" si="1"/>
        <v>0</v>
      </c>
      <c r="F13" s="85">
        <v>1100201</v>
      </c>
    </row>
    <row r="14" s="61" customFormat="1" ht="20.25" customHeight="1" spans="1:6">
      <c r="A14" s="81" t="str">
        <f t="shared" si="0"/>
        <v/>
      </c>
      <c r="B14" s="186" t="s">
        <v>1136</v>
      </c>
      <c r="C14" s="107">
        <v>16849</v>
      </c>
      <c r="D14" s="107">
        <v>15988</v>
      </c>
      <c r="E14" s="159">
        <f t="shared" si="1"/>
        <v>1.05385288966725</v>
      </c>
      <c r="F14" s="85">
        <v>1100202</v>
      </c>
    </row>
    <row r="15" s="61" customFormat="1" ht="20.25" customHeight="1" spans="1:6">
      <c r="A15" s="81" t="str">
        <f t="shared" si="0"/>
        <v/>
      </c>
      <c r="B15" s="186" t="s">
        <v>1137</v>
      </c>
      <c r="C15" s="107">
        <v>7170</v>
      </c>
      <c r="D15" s="107">
        <v>5576</v>
      </c>
      <c r="E15" s="159">
        <f t="shared" si="1"/>
        <v>1.28586800573888</v>
      </c>
      <c r="F15" s="85">
        <v>1100207</v>
      </c>
    </row>
    <row r="16" s="61" customFormat="1" ht="20.25" customHeight="1" spans="1:6">
      <c r="A16" s="81" t="str">
        <f t="shared" si="0"/>
        <v/>
      </c>
      <c r="B16" s="186" t="s">
        <v>1138</v>
      </c>
      <c r="C16" s="107">
        <v>12940</v>
      </c>
      <c r="D16" s="107">
        <v>18904</v>
      </c>
      <c r="E16" s="159">
        <f t="shared" si="1"/>
        <v>0.684511214557766</v>
      </c>
      <c r="F16" s="85">
        <v>1100208</v>
      </c>
    </row>
    <row r="17" s="61" customFormat="1" ht="20.25" customHeight="1" spans="1:6">
      <c r="A17" s="81" t="str">
        <f t="shared" si="0"/>
        <v/>
      </c>
      <c r="B17" s="186" t="s">
        <v>1139</v>
      </c>
      <c r="C17" s="107">
        <v>0</v>
      </c>
      <c r="D17" s="107">
        <v>0</v>
      </c>
      <c r="E17" s="159">
        <f t="shared" si="1"/>
        <v>0</v>
      </c>
      <c r="F17" s="85">
        <v>1100212</v>
      </c>
    </row>
    <row r="18" s="61" customFormat="1" ht="20.25" customHeight="1" spans="1:6">
      <c r="A18" s="81" t="str">
        <f t="shared" si="0"/>
        <v/>
      </c>
      <c r="B18" s="186" t="s">
        <v>1140</v>
      </c>
      <c r="C18" s="107">
        <v>1107</v>
      </c>
      <c r="D18" s="107">
        <v>1107</v>
      </c>
      <c r="E18" s="159">
        <f t="shared" si="1"/>
        <v>1</v>
      </c>
      <c r="F18" s="85">
        <v>1100214</v>
      </c>
    </row>
    <row r="19" s="61" customFormat="1" ht="20.25" customHeight="1" spans="1:6">
      <c r="A19" s="81" t="str">
        <f t="shared" si="0"/>
        <v/>
      </c>
      <c r="B19" s="186" t="s">
        <v>1141</v>
      </c>
      <c r="C19" s="107">
        <v>236</v>
      </c>
      <c r="D19" s="107">
        <v>241</v>
      </c>
      <c r="E19" s="159">
        <f t="shared" si="1"/>
        <v>0.979253112033195</v>
      </c>
      <c r="F19" s="85">
        <v>1100225</v>
      </c>
    </row>
    <row r="20" s="61" customFormat="1" ht="20.25" customHeight="1" spans="1:6">
      <c r="A20" s="81" t="str">
        <f t="shared" si="0"/>
        <v/>
      </c>
      <c r="B20" s="186" t="s">
        <v>1142</v>
      </c>
      <c r="C20" s="107">
        <v>1622</v>
      </c>
      <c r="D20" s="107">
        <v>1118</v>
      </c>
      <c r="E20" s="159">
        <f t="shared" si="1"/>
        <v>1.45080500894454</v>
      </c>
      <c r="F20" s="85">
        <v>1100226</v>
      </c>
    </row>
    <row r="21" s="61" customFormat="1" ht="20.25" customHeight="1" spans="1:6">
      <c r="A21" s="81" t="str">
        <f t="shared" si="0"/>
        <v/>
      </c>
      <c r="B21" s="186" t="s">
        <v>1143</v>
      </c>
      <c r="C21" s="107">
        <v>8896</v>
      </c>
      <c r="D21" s="107">
        <v>7969</v>
      </c>
      <c r="E21" s="159">
        <f t="shared" si="1"/>
        <v>1.11632576232903</v>
      </c>
      <c r="F21" s="85">
        <v>1100227</v>
      </c>
    </row>
    <row r="22" s="61" customFormat="1" ht="20.25" customHeight="1" spans="1:6">
      <c r="A22" s="81" t="str">
        <f t="shared" si="0"/>
        <v/>
      </c>
      <c r="B22" s="186" t="s">
        <v>1144</v>
      </c>
      <c r="C22" s="107">
        <v>0</v>
      </c>
      <c r="D22" s="107">
        <v>0</v>
      </c>
      <c r="E22" s="159">
        <f t="shared" si="1"/>
        <v>0</v>
      </c>
      <c r="F22" s="85">
        <v>1100228</v>
      </c>
    </row>
    <row r="23" s="61" customFormat="1" ht="20.25" customHeight="1" spans="1:6">
      <c r="A23" s="81" t="str">
        <f t="shared" si="0"/>
        <v/>
      </c>
      <c r="B23" s="186" t="s">
        <v>1145</v>
      </c>
      <c r="C23" s="107">
        <v>3330</v>
      </c>
      <c r="D23" s="107">
        <v>3330</v>
      </c>
      <c r="E23" s="159">
        <f t="shared" si="1"/>
        <v>1</v>
      </c>
      <c r="F23" s="85">
        <v>1100229</v>
      </c>
    </row>
    <row r="24" s="61" customFormat="1" ht="20.25" customHeight="1" spans="1:6">
      <c r="A24" s="81" t="str">
        <f t="shared" si="0"/>
        <v/>
      </c>
      <c r="B24" s="186" t="s">
        <v>1146</v>
      </c>
      <c r="C24" s="107">
        <v>0</v>
      </c>
      <c r="D24" s="107">
        <v>0</v>
      </c>
      <c r="E24" s="159">
        <f t="shared" si="1"/>
        <v>0</v>
      </c>
      <c r="F24" s="85">
        <v>1100230</v>
      </c>
    </row>
    <row r="25" s="61" customFormat="1" ht="20.25" customHeight="1" spans="1:6">
      <c r="A25" s="81" t="str">
        <f t="shared" si="0"/>
        <v/>
      </c>
      <c r="B25" s="188" t="s">
        <v>1147</v>
      </c>
      <c r="C25" s="107">
        <v>3352</v>
      </c>
      <c r="D25" s="107">
        <v>2249</v>
      </c>
      <c r="E25" s="159">
        <f t="shared" si="1"/>
        <v>1.49044019564251</v>
      </c>
      <c r="F25" s="85">
        <v>1100231</v>
      </c>
    </row>
    <row r="26" s="61" customFormat="1" ht="20.25" customHeight="1" spans="1:6">
      <c r="A26" s="81" t="str">
        <f t="shared" si="0"/>
        <v/>
      </c>
      <c r="B26" s="186" t="s">
        <v>1148</v>
      </c>
      <c r="C26" s="107">
        <v>0</v>
      </c>
      <c r="D26" s="107">
        <v>20</v>
      </c>
      <c r="E26" s="159">
        <f t="shared" si="1"/>
        <v>0</v>
      </c>
      <c r="F26" s="85">
        <v>1100241</v>
      </c>
    </row>
    <row r="27" s="61" customFormat="1" ht="20.25" customHeight="1" spans="1:6">
      <c r="A27" s="81" t="str">
        <f t="shared" si="0"/>
        <v/>
      </c>
      <c r="B27" s="186" t="s">
        <v>1149</v>
      </c>
      <c r="C27" s="107">
        <v>0</v>
      </c>
      <c r="D27" s="107">
        <v>0</v>
      </c>
      <c r="E27" s="159">
        <f t="shared" si="1"/>
        <v>0</v>
      </c>
      <c r="F27" s="85">
        <v>1100242</v>
      </c>
    </row>
    <row r="28" s="61" customFormat="1" ht="20.25" customHeight="1" spans="1:6">
      <c r="A28" s="81" t="str">
        <f t="shared" si="0"/>
        <v/>
      </c>
      <c r="B28" s="186" t="s">
        <v>1150</v>
      </c>
      <c r="C28" s="107">
        <v>0</v>
      </c>
      <c r="D28" s="107">
        <v>0</v>
      </c>
      <c r="E28" s="159">
        <f t="shared" si="1"/>
        <v>0</v>
      </c>
      <c r="F28" s="85">
        <v>1100243</v>
      </c>
    </row>
    <row r="29" s="61" customFormat="1" ht="20.25" customHeight="1" spans="1:6">
      <c r="A29" s="81" t="str">
        <f t="shared" si="0"/>
        <v/>
      </c>
      <c r="B29" s="186" t="s">
        <v>1151</v>
      </c>
      <c r="C29" s="107">
        <v>963</v>
      </c>
      <c r="D29" s="107">
        <v>802</v>
      </c>
      <c r="E29" s="159">
        <f t="shared" si="1"/>
        <v>1.20074812967581</v>
      </c>
      <c r="F29" s="85">
        <v>1100244</v>
      </c>
    </row>
    <row r="30" s="61" customFormat="1" ht="20.25" customHeight="1" spans="1:6">
      <c r="A30" s="81" t="str">
        <f t="shared" si="0"/>
        <v/>
      </c>
      <c r="B30" s="186" t="s">
        <v>1152</v>
      </c>
      <c r="C30" s="107">
        <v>7163</v>
      </c>
      <c r="D30" s="107">
        <v>5585</v>
      </c>
      <c r="E30" s="159">
        <f t="shared" si="1"/>
        <v>1.28254252461952</v>
      </c>
      <c r="F30" s="85">
        <v>1100245</v>
      </c>
    </row>
    <row r="31" s="61" customFormat="1" ht="20.25" customHeight="1" spans="1:6">
      <c r="A31" s="81" t="str">
        <f t="shared" si="0"/>
        <v/>
      </c>
      <c r="B31" s="186" t="s">
        <v>1153</v>
      </c>
      <c r="C31" s="107">
        <v>0</v>
      </c>
      <c r="D31" s="107">
        <v>0</v>
      </c>
      <c r="E31" s="159">
        <f t="shared" si="1"/>
        <v>0</v>
      </c>
      <c r="F31" s="85">
        <v>1100246</v>
      </c>
    </row>
    <row r="32" s="61" customFormat="1" ht="20.25" customHeight="1" spans="1:6">
      <c r="A32" s="81" t="str">
        <f t="shared" si="0"/>
        <v/>
      </c>
      <c r="B32" s="186" t="s">
        <v>1154</v>
      </c>
      <c r="C32" s="107">
        <v>633</v>
      </c>
      <c r="D32" s="107">
        <v>238</v>
      </c>
      <c r="E32" s="159">
        <f t="shared" si="1"/>
        <v>2.65966386554622</v>
      </c>
      <c r="F32" s="85">
        <v>1100247</v>
      </c>
    </row>
    <row r="33" s="61" customFormat="1" ht="20.25" customHeight="1" spans="1:6">
      <c r="A33" s="81" t="str">
        <f t="shared" si="0"/>
        <v/>
      </c>
      <c r="B33" s="186" t="s">
        <v>1155</v>
      </c>
      <c r="C33" s="107">
        <v>9794</v>
      </c>
      <c r="D33" s="107">
        <v>9787</v>
      </c>
      <c r="E33" s="159">
        <f t="shared" si="1"/>
        <v>1.00071523449474</v>
      </c>
      <c r="F33" s="85">
        <v>1100248</v>
      </c>
    </row>
    <row r="34" s="61" customFormat="1" ht="20.25" customHeight="1" spans="1:6">
      <c r="A34" s="81" t="str">
        <f t="shared" si="0"/>
        <v/>
      </c>
      <c r="B34" s="186" t="s">
        <v>1156</v>
      </c>
      <c r="C34" s="107">
        <v>3170</v>
      </c>
      <c r="D34" s="107">
        <v>3980</v>
      </c>
      <c r="E34" s="159">
        <f t="shared" si="1"/>
        <v>0.796482412060301</v>
      </c>
      <c r="F34" s="85">
        <v>1100249</v>
      </c>
    </row>
    <row r="35" s="61" customFormat="1" ht="20.25" customHeight="1" spans="1:6">
      <c r="A35" s="81" t="str">
        <f t="shared" si="0"/>
        <v/>
      </c>
      <c r="B35" s="186" t="s">
        <v>1157</v>
      </c>
      <c r="C35" s="107">
        <v>70</v>
      </c>
      <c r="D35" s="107">
        <v>279</v>
      </c>
      <c r="E35" s="159">
        <f t="shared" si="1"/>
        <v>0.25089605734767</v>
      </c>
      <c r="F35" s="85">
        <v>1100250</v>
      </c>
    </row>
    <row r="36" s="61" customFormat="1" ht="20.25" customHeight="1" spans="1:6">
      <c r="A36" s="81" t="str">
        <f t="shared" si="0"/>
        <v/>
      </c>
      <c r="B36" s="186" t="s">
        <v>1158</v>
      </c>
      <c r="C36" s="107">
        <v>0</v>
      </c>
      <c r="D36" s="107">
        <v>0</v>
      </c>
      <c r="E36" s="159">
        <f t="shared" si="1"/>
        <v>0</v>
      </c>
      <c r="F36" s="85">
        <v>1100251</v>
      </c>
    </row>
    <row r="37" s="61" customFormat="1" ht="20.25" customHeight="1" spans="1:6">
      <c r="A37" s="81" t="str">
        <f t="shared" si="0"/>
        <v/>
      </c>
      <c r="B37" s="186" t="s">
        <v>1159</v>
      </c>
      <c r="C37" s="107">
        <v>20942</v>
      </c>
      <c r="D37" s="107">
        <v>7835</v>
      </c>
      <c r="E37" s="159">
        <f t="shared" si="1"/>
        <v>2.6728781110402</v>
      </c>
      <c r="F37" s="85">
        <v>1100252</v>
      </c>
    </row>
    <row r="38" s="61" customFormat="1" ht="20.25" customHeight="1" spans="1:6">
      <c r="A38" s="81" t="str">
        <f t="shared" si="0"/>
        <v/>
      </c>
      <c r="B38" s="186" t="s">
        <v>1160</v>
      </c>
      <c r="C38" s="107">
        <v>1332</v>
      </c>
      <c r="D38" s="107">
        <v>736</v>
      </c>
      <c r="E38" s="159">
        <f t="shared" si="1"/>
        <v>1.80978260869565</v>
      </c>
      <c r="F38" s="85">
        <v>1100253</v>
      </c>
    </row>
    <row r="39" s="61" customFormat="1" ht="20.25" customHeight="1" spans="1:6">
      <c r="A39" s="81" t="str">
        <f t="shared" si="0"/>
        <v/>
      </c>
      <c r="B39" s="186" t="s">
        <v>1161</v>
      </c>
      <c r="C39" s="107">
        <v>0</v>
      </c>
      <c r="D39" s="107">
        <v>0</v>
      </c>
      <c r="E39" s="159">
        <f t="shared" si="1"/>
        <v>0</v>
      </c>
      <c r="F39" s="85">
        <v>1100254</v>
      </c>
    </row>
    <row r="40" s="61" customFormat="1" ht="20.25" customHeight="1" spans="1:6">
      <c r="A40" s="81" t="str">
        <f t="shared" si="0"/>
        <v/>
      </c>
      <c r="B40" s="186" t="s">
        <v>1162</v>
      </c>
      <c r="C40" s="107">
        <v>0</v>
      </c>
      <c r="D40" s="107">
        <v>0</v>
      </c>
      <c r="E40" s="159">
        <f t="shared" si="1"/>
        <v>0</v>
      </c>
      <c r="F40" s="85">
        <v>1100255</v>
      </c>
    </row>
    <row r="41" s="61" customFormat="1" ht="20.25" customHeight="1" spans="1:6">
      <c r="A41" s="81" t="str">
        <f t="shared" si="0"/>
        <v/>
      </c>
      <c r="B41" s="186" t="s">
        <v>1163</v>
      </c>
      <c r="C41" s="107">
        <v>0</v>
      </c>
      <c r="D41" s="107">
        <v>0</v>
      </c>
      <c r="E41" s="159">
        <f t="shared" si="1"/>
        <v>0</v>
      </c>
      <c r="F41" s="85">
        <v>1100256</v>
      </c>
    </row>
    <row r="42" s="61" customFormat="1" ht="20.25" customHeight="1" spans="1:6">
      <c r="A42" s="81" t="str">
        <f t="shared" si="0"/>
        <v/>
      </c>
      <c r="B42" s="186" t="s">
        <v>1164</v>
      </c>
      <c r="C42" s="107">
        <v>0</v>
      </c>
      <c r="D42" s="107">
        <v>0</v>
      </c>
      <c r="E42" s="159">
        <f t="shared" si="1"/>
        <v>0</v>
      </c>
      <c r="F42" s="85">
        <v>1100257</v>
      </c>
    </row>
    <row r="43" s="61" customFormat="1" ht="20.25" customHeight="1" spans="1:6">
      <c r="A43" s="81" t="str">
        <f t="shared" si="0"/>
        <v/>
      </c>
      <c r="B43" s="186" t="s">
        <v>1165</v>
      </c>
      <c r="C43" s="107">
        <v>1775</v>
      </c>
      <c r="D43" s="107">
        <v>2667</v>
      </c>
      <c r="E43" s="159">
        <f t="shared" si="1"/>
        <v>0.665541807274091</v>
      </c>
      <c r="F43" s="85">
        <v>1100258</v>
      </c>
    </row>
    <row r="44" s="61" customFormat="1" ht="20.25" customHeight="1" spans="1:6">
      <c r="A44" s="81" t="str">
        <f t="shared" si="0"/>
        <v/>
      </c>
      <c r="B44" s="186" t="s">
        <v>1166</v>
      </c>
      <c r="C44" s="107">
        <v>63</v>
      </c>
      <c r="D44" s="107">
        <v>0</v>
      </c>
      <c r="E44" s="159">
        <f t="shared" si="1"/>
        <v>0</v>
      </c>
      <c r="F44" s="85">
        <v>1100259</v>
      </c>
    </row>
    <row r="45" s="61" customFormat="1" ht="20.25" customHeight="1" spans="1:6">
      <c r="A45" s="81" t="str">
        <f t="shared" si="0"/>
        <v/>
      </c>
      <c r="B45" s="186" t="s">
        <v>1167</v>
      </c>
      <c r="C45" s="107">
        <v>294</v>
      </c>
      <c r="D45" s="107">
        <v>0</v>
      </c>
      <c r="E45" s="159">
        <f t="shared" si="1"/>
        <v>0</v>
      </c>
      <c r="F45" s="85">
        <v>1100260</v>
      </c>
    </row>
    <row r="46" s="61" customFormat="1" ht="20.25" customHeight="1" spans="1:6">
      <c r="A46" s="81" t="str">
        <f t="shared" si="0"/>
        <v/>
      </c>
      <c r="B46" s="186" t="s">
        <v>1168</v>
      </c>
      <c r="C46" s="107">
        <v>3</v>
      </c>
      <c r="D46" s="107">
        <v>0</v>
      </c>
      <c r="E46" s="159">
        <f t="shared" si="1"/>
        <v>0</v>
      </c>
      <c r="F46" s="85">
        <v>1100269</v>
      </c>
    </row>
    <row r="47" s="61" customFormat="1" ht="20.25" customHeight="1" spans="1:6">
      <c r="A47" s="81" t="str">
        <f t="shared" si="0"/>
        <v/>
      </c>
      <c r="B47" s="186" t="s">
        <v>1169</v>
      </c>
      <c r="C47" s="107">
        <v>13099</v>
      </c>
      <c r="D47" s="107">
        <v>1246</v>
      </c>
      <c r="E47" s="159">
        <f t="shared" si="1"/>
        <v>10.5128410914928</v>
      </c>
      <c r="F47" s="85">
        <v>1100296</v>
      </c>
    </row>
    <row r="48" s="61" customFormat="1" ht="20.25" customHeight="1" spans="1:6">
      <c r="A48" s="81" t="str">
        <f t="shared" si="0"/>
        <v/>
      </c>
      <c r="B48" s="186" t="s">
        <v>1170</v>
      </c>
      <c r="C48" s="107">
        <v>-885</v>
      </c>
      <c r="D48" s="107">
        <v>2656</v>
      </c>
      <c r="E48" s="159">
        <f t="shared" si="1"/>
        <v>-0.333207831325301</v>
      </c>
      <c r="F48" s="85">
        <v>1100297</v>
      </c>
    </row>
    <row r="49" s="61" customFormat="1" ht="20.25" customHeight="1" spans="1:6">
      <c r="A49" s="81" t="str">
        <f t="shared" si="0"/>
        <v/>
      </c>
      <c r="B49" s="186" t="s">
        <v>1171</v>
      </c>
      <c r="C49" s="107">
        <v>0</v>
      </c>
      <c r="D49" s="107">
        <v>5099</v>
      </c>
      <c r="E49" s="159">
        <f t="shared" si="1"/>
        <v>0</v>
      </c>
      <c r="F49" s="85">
        <v>1100298</v>
      </c>
    </row>
    <row r="50" s="61" customFormat="1" ht="20.25" customHeight="1" spans="1:6">
      <c r="A50" s="81" t="str">
        <f t="shared" si="0"/>
        <v/>
      </c>
      <c r="B50" s="186" t="s">
        <v>1172</v>
      </c>
      <c r="C50" s="107">
        <v>149</v>
      </c>
      <c r="D50" s="107">
        <v>144</v>
      </c>
      <c r="E50" s="159">
        <f t="shared" si="1"/>
        <v>1.03472222222222</v>
      </c>
      <c r="F50" s="85">
        <v>1100299</v>
      </c>
    </row>
    <row r="51" s="61" customFormat="1" ht="20.25" customHeight="1" spans="1:6">
      <c r="A51" s="187" t="s">
        <v>272</v>
      </c>
      <c r="B51" s="186" t="s">
        <v>43</v>
      </c>
      <c r="C51" s="107">
        <v>16733</v>
      </c>
      <c r="D51" s="107">
        <v>23906</v>
      </c>
      <c r="E51" s="159">
        <f t="shared" si="1"/>
        <v>0.699949803396637</v>
      </c>
      <c r="F51" s="85">
        <v>11003</v>
      </c>
    </row>
    <row r="52" s="61" customFormat="1" ht="20.25" customHeight="1" spans="1:6">
      <c r="A52" s="81" t="str">
        <f t="shared" si="0"/>
        <v/>
      </c>
      <c r="B52" s="186" t="s">
        <v>1173</v>
      </c>
      <c r="C52" s="107">
        <v>910</v>
      </c>
      <c r="D52" s="107">
        <v>2109</v>
      </c>
      <c r="E52" s="159">
        <f t="shared" si="1"/>
        <v>0.431484115694642</v>
      </c>
      <c r="F52" s="85">
        <v>1100301</v>
      </c>
    </row>
    <row r="53" s="61" customFormat="1" ht="20.25" customHeight="1" spans="1:6">
      <c r="A53" s="81" t="str">
        <f t="shared" si="0"/>
        <v/>
      </c>
      <c r="B53" s="186" t="s">
        <v>1174</v>
      </c>
      <c r="C53" s="107">
        <v>0</v>
      </c>
      <c r="D53" s="107">
        <v>0</v>
      </c>
      <c r="E53" s="159">
        <f t="shared" si="1"/>
        <v>0</v>
      </c>
      <c r="F53" s="85">
        <v>1100302</v>
      </c>
    </row>
    <row r="54" s="61" customFormat="1" ht="20.25" customHeight="1" spans="1:6">
      <c r="A54" s="81" t="str">
        <f t="shared" si="0"/>
        <v/>
      </c>
      <c r="B54" s="186" t="s">
        <v>1175</v>
      </c>
      <c r="C54" s="107">
        <v>309</v>
      </c>
      <c r="D54" s="107">
        <v>65</v>
      </c>
      <c r="E54" s="159">
        <f t="shared" si="1"/>
        <v>4.75384615384615</v>
      </c>
      <c r="F54" s="85">
        <v>1100303</v>
      </c>
    </row>
    <row r="55" s="61" customFormat="1" ht="20.25" customHeight="1" spans="1:6">
      <c r="A55" s="81" t="str">
        <f t="shared" si="0"/>
        <v/>
      </c>
      <c r="B55" s="186" t="s">
        <v>1176</v>
      </c>
      <c r="C55" s="107">
        <v>78</v>
      </c>
      <c r="D55" s="107">
        <v>94</v>
      </c>
      <c r="E55" s="159">
        <f t="shared" si="1"/>
        <v>0.829787234042553</v>
      </c>
      <c r="F55" s="85">
        <v>1100304</v>
      </c>
    </row>
    <row r="56" s="61" customFormat="1" ht="20.25" customHeight="1" spans="1:6">
      <c r="A56" s="81" t="str">
        <f t="shared" si="0"/>
        <v/>
      </c>
      <c r="B56" s="186" t="s">
        <v>1177</v>
      </c>
      <c r="C56" s="107">
        <v>153</v>
      </c>
      <c r="D56" s="107">
        <v>559</v>
      </c>
      <c r="E56" s="159">
        <f t="shared" si="1"/>
        <v>0.273703041144902</v>
      </c>
      <c r="F56" s="85">
        <v>1100305</v>
      </c>
    </row>
    <row r="57" s="61" customFormat="1" ht="20.25" customHeight="1" spans="1:6">
      <c r="A57" s="81" t="str">
        <f t="shared" si="0"/>
        <v/>
      </c>
      <c r="B57" s="186" t="s">
        <v>1178</v>
      </c>
      <c r="C57" s="107">
        <v>1049</v>
      </c>
      <c r="D57" s="107">
        <v>758</v>
      </c>
      <c r="E57" s="159">
        <f t="shared" si="1"/>
        <v>1.38390501319261</v>
      </c>
      <c r="F57" s="85">
        <v>1100306</v>
      </c>
    </row>
    <row r="58" s="61" customFormat="1" ht="20.25" customHeight="1" spans="1:6">
      <c r="A58" s="81" t="str">
        <f t="shared" si="0"/>
        <v/>
      </c>
      <c r="B58" s="186" t="s">
        <v>1179</v>
      </c>
      <c r="C58" s="107">
        <v>61</v>
      </c>
      <c r="D58" s="107">
        <v>87</v>
      </c>
      <c r="E58" s="159">
        <f t="shared" si="1"/>
        <v>0.701149425287356</v>
      </c>
      <c r="F58" s="85">
        <v>1100307</v>
      </c>
    </row>
    <row r="59" s="61" customFormat="1" ht="20.25" customHeight="1" spans="1:6">
      <c r="A59" s="81" t="str">
        <f t="shared" si="0"/>
        <v/>
      </c>
      <c r="B59" s="186" t="s">
        <v>1180</v>
      </c>
      <c r="C59" s="107">
        <v>1208</v>
      </c>
      <c r="D59" s="107">
        <v>1145</v>
      </c>
      <c r="E59" s="159">
        <f t="shared" si="1"/>
        <v>1.05502183406114</v>
      </c>
      <c r="F59" s="85">
        <v>1100308</v>
      </c>
    </row>
    <row r="60" s="61" customFormat="1" ht="20.25" customHeight="1" spans="1:6">
      <c r="A60" s="81" t="str">
        <f t="shared" si="0"/>
        <v/>
      </c>
      <c r="B60" s="186" t="s">
        <v>1181</v>
      </c>
      <c r="C60" s="107">
        <v>429</v>
      </c>
      <c r="D60" s="107">
        <v>325</v>
      </c>
      <c r="E60" s="159">
        <f t="shared" si="1"/>
        <v>1.32</v>
      </c>
      <c r="F60" s="85">
        <v>1100310</v>
      </c>
    </row>
    <row r="61" s="61" customFormat="1" ht="20.25" customHeight="1" spans="1:6">
      <c r="A61" s="81" t="str">
        <f t="shared" si="0"/>
        <v/>
      </c>
      <c r="B61" s="186" t="s">
        <v>1182</v>
      </c>
      <c r="C61" s="107">
        <v>300</v>
      </c>
      <c r="D61" s="107">
        <v>318</v>
      </c>
      <c r="E61" s="159">
        <f t="shared" si="1"/>
        <v>0.943396226415094</v>
      </c>
      <c r="F61" s="85">
        <v>1100311</v>
      </c>
    </row>
    <row r="62" s="61" customFormat="1" ht="20.25" customHeight="1" spans="1:6">
      <c r="A62" s="81" t="str">
        <f t="shared" si="0"/>
        <v/>
      </c>
      <c r="B62" s="186" t="s">
        <v>1183</v>
      </c>
      <c r="C62" s="107">
        <v>464</v>
      </c>
      <c r="D62" s="107">
        <v>534</v>
      </c>
      <c r="E62" s="159">
        <f t="shared" si="1"/>
        <v>0.868913857677903</v>
      </c>
      <c r="F62" s="85">
        <v>1100312</v>
      </c>
    </row>
    <row r="63" s="61" customFormat="1" ht="20.25" customHeight="1" spans="1:6">
      <c r="A63" s="81" t="str">
        <f t="shared" si="0"/>
        <v/>
      </c>
      <c r="B63" s="186" t="s">
        <v>1184</v>
      </c>
      <c r="C63" s="107">
        <v>6705</v>
      </c>
      <c r="D63" s="107">
        <v>6942</v>
      </c>
      <c r="E63" s="159">
        <f t="shared" si="1"/>
        <v>0.965859982713915</v>
      </c>
      <c r="F63" s="85">
        <v>1100313</v>
      </c>
    </row>
    <row r="64" s="61" customFormat="1" ht="20.25" customHeight="1" spans="1:6">
      <c r="A64" s="81" t="str">
        <f t="shared" si="0"/>
        <v/>
      </c>
      <c r="B64" s="186" t="s">
        <v>1185</v>
      </c>
      <c r="C64" s="107">
        <v>1332</v>
      </c>
      <c r="D64" s="107">
        <v>1849</v>
      </c>
      <c r="E64" s="159">
        <f t="shared" si="1"/>
        <v>0.7203893996755</v>
      </c>
      <c r="F64" s="85">
        <v>1100314</v>
      </c>
    </row>
    <row r="65" s="61" customFormat="1" ht="20.25" customHeight="1" spans="1:6">
      <c r="A65" s="81" t="str">
        <f t="shared" si="0"/>
        <v/>
      </c>
      <c r="B65" s="186" t="s">
        <v>1186</v>
      </c>
      <c r="C65" s="107">
        <v>188</v>
      </c>
      <c r="D65" s="107">
        <v>5000</v>
      </c>
      <c r="E65" s="159">
        <f t="shared" si="1"/>
        <v>0.0376</v>
      </c>
      <c r="F65" s="85">
        <v>1100315</v>
      </c>
    </row>
    <row r="66" s="61" customFormat="1" ht="20.25" customHeight="1" spans="1:6">
      <c r="A66" s="81" t="str">
        <f t="shared" si="0"/>
        <v/>
      </c>
      <c r="B66" s="186" t="s">
        <v>1187</v>
      </c>
      <c r="C66" s="107">
        <v>0</v>
      </c>
      <c r="D66" s="107">
        <v>503</v>
      </c>
      <c r="E66" s="159">
        <f t="shared" si="1"/>
        <v>0</v>
      </c>
      <c r="F66" s="85">
        <v>1100316</v>
      </c>
    </row>
    <row r="67" s="61" customFormat="1" ht="20.25" customHeight="1" spans="1:6">
      <c r="A67" s="81" t="str">
        <f t="shared" si="0"/>
        <v/>
      </c>
      <c r="B67" s="186" t="s">
        <v>1188</v>
      </c>
      <c r="C67" s="107">
        <v>0</v>
      </c>
      <c r="D67" s="107">
        <v>0</v>
      </c>
      <c r="E67" s="159">
        <f t="shared" si="1"/>
        <v>0</v>
      </c>
      <c r="F67" s="85">
        <v>1100317</v>
      </c>
    </row>
    <row r="68" s="61" customFormat="1" ht="20.25" customHeight="1" spans="1:6">
      <c r="A68" s="81" t="str">
        <f t="shared" si="0"/>
        <v/>
      </c>
      <c r="B68" s="186" t="s">
        <v>1189</v>
      </c>
      <c r="C68" s="107">
        <v>40</v>
      </c>
      <c r="D68" s="107">
        <v>8</v>
      </c>
      <c r="E68" s="159">
        <f t="shared" si="1"/>
        <v>5</v>
      </c>
      <c r="F68" s="85">
        <v>1100320</v>
      </c>
    </row>
    <row r="69" s="61" customFormat="1" ht="20.25" customHeight="1" spans="1:6">
      <c r="A69" s="81" t="str">
        <f t="shared" si="0"/>
        <v/>
      </c>
      <c r="B69" s="186" t="s">
        <v>1190</v>
      </c>
      <c r="C69" s="107">
        <v>2869</v>
      </c>
      <c r="D69" s="107">
        <v>3920</v>
      </c>
      <c r="E69" s="159">
        <f t="shared" si="1"/>
        <v>0.731887755102041</v>
      </c>
      <c r="F69" s="85">
        <v>1100321</v>
      </c>
    </row>
    <row r="70" s="61" customFormat="1" ht="20.25" customHeight="1" spans="1:6">
      <c r="A70" s="81" t="str">
        <f t="shared" si="0"/>
        <v/>
      </c>
      <c r="B70" s="186" t="s">
        <v>1191</v>
      </c>
      <c r="C70" s="107">
        <v>16</v>
      </c>
      <c r="D70" s="107">
        <v>-657</v>
      </c>
      <c r="E70" s="159">
        <f t="shared" si="1"/>
        <v>-0.0243531202435312</v>
      </c>
      <c r="F70" s="85">
        <v>1100322</v>
      </c>
    </row>
    <row r="71" s="61" customFormat="1" ht="20.25" customHeight="1" spans="1:6">
      <c r="A71" s="187" t="str">
        <f t="shared" si="0"/>
        <v/>
      </c>
      <c r="B71" s="186" t="s">
        <v>1192</v>
      </c>
      <c r="C71" s="107">
        <v>622</v>
      </c>
      <c r="D71" s="107">
        <v>347</v>
      </c>
      <c r="E71" s="159">
        <f t="shared" si="1"/>
        <v>1.79250720461095</v>
      </c>
      <c r="F71" s="85">
        <v>1100324</v>
      </c>
    </row>
    <row r="72" s="61" customFormat="1" ht="20.25" customHeight="1" spans="1:6">
      <c r="A72" s="81" t="str">
        <f t="shared" si="0"/>
        <v/>
      </c>
      <c r="B72" s="186" t="s">
        <v>1193</v>
      </c>
      <c r="C72" s="107">
        <v>0</v>
      </c>
      <c r="D72" s="107">
        <v>0</v>
      </c>
      <c r="E72" s="159">
        <f t="shared" si="1"/>
        <v>0</v>
      </c>
      <c r="F72" s="85">
        <v>1100399</v>
      </c>
    </row>
    <row r="73" s="61" customFormat="1" ht="20.25" customHeight="1" spans="1:6">
      <c r="A73" s="187" t="s">
        <v>291</v>
      </c>
      <c r="B73" s="189" t="s">
        <v>91</v>
      </c>
      <c r="C73" s="107">
        <v>8999</v>
      </c>
      <c r="D73" s="107">
        <v>6749</v>
      </c>
      <c r="E73" s="159">
        <f t="shared" si="1"/>
        <v>1.33338272336642</v>
      </c>
      <c r="F73" s="85">
        <v>23006</v>
      </c>
    </row>
    <row r="74" s="61" customFormat="1" ht="20.25" customHeight="1" spans="1:6">
      <c r="A74" s="187" t="str">
        <f t="shared" si="0"/>
        <v/>
      </c>
      <c r="B74" s="189" t="s">
        <v>1194</v>
      </c>
      <c r="C74" s="107">
        <v>885</v>
      </c>
      <c r="D74" s="107">
        <v>885</v>
      </c>
      <c r="E74" s="159">
        <f t="shared" si="1"/>
        <v>1</v>
      </c>
      <c r="F74" s="85">
        <v>2300601</v>
      </c>
    </row>
    <row r="75" s="61" customFormat="1" ht="20.25" customHeight="1" spans="1:6">
      <c r="A75" s="81" t="str">
        <f t="shared" si="0"/>
        <v/>
      </c>
      <c r="B75" s="189" t="s">
        <v>1195</v>
      </c>
      <c r="C75" s="107">
        <v>8114</v>
      </c>
      <c r="D75" s="107">
        <v>5864</v>
      </c>
      <c r="E75" s="159">
        <f t="shared" si="1"/>
        <v>1.38369713506139</v>
      </c>
      <c r="F75" s="85">
        <v>2300602</v>
      </c>
    </row>
    <row r="76" s="61" customFormat="1" ht="20.25" customHeight="1" spans="1:6">
      <c r="A76" s="81" t="str">
        <f t="shared" si="0"/>
        <v/>
      </c>
      <c r="B76" s="189" t="s">
        <v>1196</v>
      </c>
      <c r="C76" s="107">
        <f t="shared" ref="C76:D76" si="2">C4-C73</f>
        <v>124268</v>
      </c>
      <c r="D76" s="107">
        <f t="shared" si="2"/>
        <v>116168</v>
      </c>
      <c r="E76" s="159">
        <f t="shared" si="1"/>
        <v>1.06972660285104</v>
      </c>
      <c r="F76" s="88"/>
    </row>
  </sheetData>
  <sheetProtection insertRows="0" insertColumns="0" deleteColumns="0" deleteRows="0" autoFilter="0"/>
  <mergeCells count="1">
    <mergeCell ref="A1:E1"/>
  </mergeCells>
  <printOptions horizontalCentered="1"/>
  <pageMargins left="0.554861111111111" right="0.554861111111111" top="0.409027777777778" bottom="0.409027777777778" header="0.5" footer="0.5"/>
  <pageSetup paperSize="9" orientation="portrait"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I50"/>
  <sheetViews>
    <sheetView workbookViewId="0">
      <selection activeCell="D27" sqref="D27"/>
    </sheetView>
  </sheetViews>
  <sheetFormatPr defaultColWidth="9" defaultRowHeight="20.25" customHeight="1"/>
  <cols>
    <col min="1" max="1" width="25.3333333333333" style="112" customWidth="1"/>
    <col min="2" max="2" width="9.22222222222222" style="112" customWidth="1"/>
    <col min="3" max="3" width="9.11111111111111" style="112" customWidth="1"/>
    <col min="4" max="4" width="10.4444444444444" style="112" customWidth="1"/>
    <col min="5" max="5" width="10" style="112" customWidth="1"/>
    <col min="6" max="6" width="9.33333333333333" style="112" customWidth="1"/>
    <col min="7" max="7" width="9.66666666666667" style="112" customWidth="1"/>
    <col min="8" max="8" width="9.44444444444444" style="112" customWidth="1"/>
    <col min="9" max="9" width="12.712962962963" style="113" hidden="1" customWidth="1"/>
    <col min="10" max="16384" width="9" style="1"/>
  </cols>
  <sheetData>
    <row r="1" ht="26" customHeight="1" spans="1:9">
      <c r="A1" s="114" t="s">
        <v>1197</v>
      </c>
      <c r="B1" s="114"/>
      <c r="C1" s="114"/>
      <c r="D1" s="114"/>
      <c r="E1" s="114"/>
      <c r="F1" s="114"/>
      <c r="G1" s="114"/>
      <c r="H1" s="114"/>
      <c r="I1" s="114"/>
    </row>
    <row r="2" ht="16" customHeight="1" spans="1:9">
      <c r="A2" s="184"/>
      <c r="B2" s="116"/>
      <c r="C2" s="116"/>
      <c r="D2" s="116"/>
      <c r="E2" s="116"/>
      <c r="F2" s="116"/>
      <c r="G2" s="116"/>
      <c r="H2" s="180" t="s">
        <v>1</v>
      </c>
      <c r="I2" s="180"/>
    </row>
    <row r="3" ht="30" customHeight="1" spans="1:9">
      <c r="A3" s="6" t="s">
        <v>2</v>
      </c>
      <c r="B3" s="6" t="s">
        <v>4</v>
      </c>
      <c r="C3" s="6" t="s">
        <v>5</v>
      </c>
      <c r="D3" s="6" t="s">
        <v>6</v>
      </c>
      <c r="E3" s="6" t="s">
        <v>7</v>
      </c>
      <c r="F3" s="6" t="s">
        <v>9</v>
      </c>
      <c r="G3" s="118" t="s">
        <v>10</v>
      </c>
      <c r="H3" s="118" t="s">
        <v>11</v>
      </c>
      <c r="I3" s="123" t="s">
        <v>12</v>
      </c>
    </row>
    <row r="4" ht="16" customHeight="1" spans="1:9">
      <c r="A4" s="137" t="s">
        <v>13</v>
      </c>
      <c r="B4" s="121">
        <v>29975</v>
      </c>
      <c r="C4" s="121">
        <v>30008.2693058723</v>
      </c>
      <c r="D4" s="121">
        <v>28086</v>
      </c>
      <c r="E4" s="121">
        <v>23389</v>
      </c>
      <c r="F4" s="122">
        <v>0.780283569641368</v>
      </c>
      <c r="G4" s="122">
        <v>0.779418491669662</v>
      </c>
      <c r="H4" s="122">
        <v>0.832763654489781</v>
      </c>
      <c r="I4" s="124">
        <v>101</v>
      </c>
    </row>
    <row r="5" ht="16" customHeight="1" spans="1:9">
      <c r="A5" s="137" t="s">
        <v>14</v>
      </c>
      <c r="B5" s="121">
        <v>11985</v>
      </c>
      <c r="C5" s="121">
        <v>11986.7816331484</v>
      </c>
      <c r="D5" s="121">
        <v>10824</v>
      </c>
      <c r="E5" s="121">
        <v>8021</v>
      </c>
      <c r="F5" s="122">
        <v>0.669253233208177</v>
      </c>
      <c r="G5" s="122">
        <v>0.669153759989973</v>
      </c>
      <c r="H5" s="122">
        <v>0.741038433111604</v>
      </c>
      <c r="I5" s="124">
        <v>10101</v>
      </c>
    </row>
    <row r="6" ht="16" customHeight="1" spans="1:9">
      <c r="A6" s="137" t="s">
        <v>15</v>
      </c>
      <c r="B6" s="121">
        <v>1120</v>
      </c>
      <c r="C6" s="121">
        <v>1121.34253194533</v>
      </c>
      <c r="D6" s="121">
        <v>1024</v>
      </c>
      <c r="E6" s="121">
        <v>693</v>
      </c>
      <c r="F6" s="122">
        <v>0.61875</v>
      </c>
      <c r="G6" s="122">
        <v>0.618009199024825</v>
      </c>
      <c r="H6" s="122">
        <v>0.6767578125</v>
      </c>
      <c r="I6" s="124">
        <v>10104</v>
      </c>
    </row>
    <row r="7" ht="16" customHeight="1" spans="1:9">
      <c r="A7" s="137" t="s">
        <v>16</v>
      </c>
      <c r="B7" s="121">
        <v>0</v>
      </c>
      <c r="C7" s="121">
        <v>1.02884285046549</v>
      </c>
      <c r="D7" s="121">
        <v>0</v>
      </c>
      <c r="E7" s="121">
        <v>0</v>
      </c>
      <c r="F7" s="122">
        <v>0</v>
      </c>
      <c r="G7" s="122">
        <v>0</v>
      </c>
      <c r="H7" s="122">
        <v>0</v>
      </c>
      <c r="I7" s="124">
        <v>10105</v>
      </c>
    </row>
    <row r="8" ht="16" customHeight="1" spans="1:9">
      <c r="A8" s="137" t="s">
        <v>17</v>
      </c>
      <c r="B8" s="121">
        <v>400</v>
      </c>
      <c r="C8" s="121">
        <v>401.050888386962</v>
      </c>
      <c r="D8" s="121">
        <v>358</v>
      </c>
      <c r="E8" s="121">
        <v>337</v>
      </c>
      <c r="F8" s="122">
        <v>0.8425</v>
      </c>
      <c r="G8" s="122">
        <v>0.840292366276567</v>
      </c>
      <c r="H8" s="122">
        <v>0.941340782122905</v>
      </c>
      <c r="I8" s="124">
        <v>10106</v>
      </c>
    </row>
    <row r="9" ht="16" customHeight="1" spans="1:9">
      <c r="A9" s="137" t="s">
        <v>18</v>
      </c>
      <c r="B9" s="121">
        <v>1250</v>
      </c>
      <c r="C9" s="121">
        <v>1250.44386928107</v>
      </c>
      <c r="D9" s="121">
        <v>1286</v>
      </c>
      <c r="E9" s="121">
        <v>839</v>
      </c>
      <c r="F9" s="122">
        <v>0.6712</v>
      </c>
      <c r="G9" s="122">
        <v>0.670961744554256</v>
      </c>
      <c r="H9" s="122">
        <v>0.652410575427683</v>
      </c>
      <c r="I9" s="124">
        <v>10107</v>
      </c>
    </row>
    <row r="10" ht="16" customHeight="1" spans="1:9">
      <c r="A10" s="137" t="s">
        <v>19</v>
      </c>
      <c r="B10" s="121">
        <v>1100</v>
      </c>
      <c r="C10" s="121">
        <v>1104.06617983473</v>
      </c>
      <c r="D10" s="121">
        <v>1223</v>
      </c>
      <c r="E10" s="121">
        <v>779</v>
      </c>
      <c r="F10" s="122">
        <v>0.708181818181818</v>
      </c>
      <c r="G10" s="122">
        <v>0.705573646062242</v>
      </c>
      <c r="H10" s="122">
        <v>0.636958299264105</v>
      </c>
      <c r="I10" s="124">
        <v>10109</v>
      </c>
    </row>
    <row r="11" ht="16" customHeight="1" spans="1:9">
      <c r="A11" s="137" t="s">
        <v>20</v>
      </c>
      <c r="B11" s="121">
        <v>2700</v>
      </c>
      <c r="C11" s="121">
        <v>2701.93678810503</v>
      </c>
      <c r="D11" s="121">
        <v>700</v>
      </c>
      <c r="E11" s="121">
        <v>572</v>
      </c>
      <c r="F11" s="122">
        <v>0.211851851851852</v>
      </c>
      <c r="G11" s="122">
        <v>0.211699993322628</v>
      </c>
      <c r="H11" s="122">
        <v>0.817142857142857</v>
      </c>
      <c r="I11" s="124">
        <v>10110</v>
      </c>
    </row>
    <row r="12" ht="16" customHeight="1" spans="1:9">
      <c r="A12" s="137" t="s">
        <v>21</v>
      </c>
      <c r="B12" s="121">
        <v>850</v>
      </c>
      <c r="C12" s="121">
        <v>852.556157387472</v>
      </c>
      <c r="D12" s="121">
        <v>697</v>
      </c>
      <c r="E12" s="121">
        <v>403</v>
      </c>
      <c r="F12" s="122">
        <v>0.474117647058824</v>
      </c>
      <c r="G12" s="122">
        <v>0.472696134451638</v>
      </c>
      <c r="H12" s="122">
        <v>0.57819225251076</v>
      </c>
      <c r="I12" s="124">
        <v>10111</v>
      </c>
    </row>
    <row r="13" ht="16" customHeight="1" spans="1:9">
      <c r="A13" s="137" t="s">
        <v>22</v>
      </c>
      <c r="B13" s="121">
        <v>1600</v>
      </c>
      <c r="C13" s="121">
        <v>1601.78838981443</v>
      </c>
      <c r="D13" s="121">
        <v>806</v>
      </c>
      <c r="E13" s="121">
        <v>238</v>
      </c>
      <c r="F13" s="122">
        <v>0.14875</v>
      </c>
      <c r="G13" s="122">
        <v>0.148583921267885</v>
      </c>
      <c r="H13" s="122">
        <v>0.295285359801489</v>
      </c>
      <c r="I13" s="124">
        <v>10112</v>
      </c>
    </row>
    <row r="14" ht="16" customHeight="1" spans="1:9">
      <c r="A14" s="137" t="s">
        <v>23</v>
      </c>
      <c r="B14" s="121">
        <v>500</v>
      </c>
      <c r="C14" s="121">
        <v>502.356590830465</v>
      </c>
      <c r="D14" s="121">
        <v>611</v>
      </c>
      <c r="E14" s="121">
        <v>1121</v>
      </c>
      <c r="F14" s="122">
        <v>2.242</v>
      </c>
      <c r="G14" s="122">
        <v>2.23148261705263</v>
      </c>
      <c r="H14" s="122">
        <v>1.83469721767594</v>
      </c>
      <c r="I14" s="124">
        <v>10113</v>
      </c>
    </row>
    <row r="15" ht="16" customHeight="1" spans="1:9">
      <c r="A15" s="137" t="s">
        <v>24</v>
      </c>
      <c r="B15" s="121">
        <v>900</v>
      </c>
      <c r="C15" s="121">
        <v>901.407868545593</v>
      </c>
      <c r="D15" s="121">
        <v>782</v>
      </c>
      <c r="E15" s="121">
        <v>811</v>
      </c>
      <c r="F15" s="122">
        <v>0.901111111111111</v>
      </c>
      <c r="G15" s="122">
        <v>0.899703706057653</v>
      </c>
      <c r="H15" s="122">
        <v>1.03708439897698</v>
      </c>
      <c r="I15" s="124">
        <v>10114</v>
      </c>
    </row>
    <row r="16" ht="16" customHeight="1" spans="1:9">
      <c r="A16" s="137" t="s">
        <v>25</v>
      </c>
      <c r="B16" s="121">
        <v>350</v>
      </c>
      <c r="C16" s="121">
        <v>351.318159194971</v>
      </c>
      <c r="D16" s="121">
        <v>339</v>
      </c>
      <c r="E16" s="121">
        <v>441</v>
      </c>
      <c r="F16" s="122">
        <v>1.26</v>
      </c>
      <c r="G16" s="122">
        <v>1.25527243171981</v>
      </c>
      <c r="H16" s="122">
        <v>1.30088495575221</v>
      </c>
      <c r="I16" s="124">
        <v>10118</v>
      </c>
    </row>
    <row r="17" ht="16" customHeight="1" spans="1:9">
      <c r="A17" s="137" t="s">
        <v>26</v>
      </c>
      <c r="B17" s="121">
        <v>1000</v>
      </c>
      <c r="C17" s="121">
        <v>1002.96572897313</v>
      </c>
      <c r="D17" s="121">
        <v>1854</v>
      </c>
      <c r="E17" s="121">
        <v>1164</v>
      </c>
      <c r="F17" s="122">
        <v>1.164</v>
      </c>
      <c r="G17" s="122">
        <v>1.16055809922014</v>
      </c>
      <c r="H17" s="122">
        <v>0.627831715210356</v>
      </c>
      <c r="I17" s="124">
        <v>10119</v>
      </c>
    </row>
    <row r="18" ht="16" customHeight="1" spans="1:9">
      <c r="A18" s="137" t="s">
        <v>27</v>
      </c>
      <c r="B18" s="121">
        <v>6045</v>
      </c>
      <c r="C18" s="121">
        <v>6045</v>
      </c>
      <c r="D18" s="121">
        <v>7426</v>
      </c>
      <c r="E18" s="121">
        <v>7853</v>
      </c>
      <c r="F18" s="122">
        <v>1.29909015715467</v>
      </c>
      <c r="G18" s="122">
        <v>1.29909015715467</v>
      </c>
      <c r="H18" s="122">
        <v>1.05750067330999</v>
      </c>
      <c r="I18" s="124">
        <v>10120</v>
      </c>
    </row>
    <row r="19" ht="16" customHeight="1" spans="1:9">
      <c r="A19" s="137" t="s">
        <v>28</v>
      </c>
      <c r="B19" s="121">
        <v>175</v>
      </c>
      <c r="C19" s="121">
        <v>177.847080216436</v>
      </c>
      <c r="D19" s="121">
        <v>156</v>
      </c>
      <c r="E19" s="121">
        <v>117</v>
      </c>
      <c r="F19" s="122">
        <v>0.668571428571429</v>
      </c>
      <c r="G19" s="122">
        <v>0.657868545593292</v>
      </c>
      <c r="H19" s="122">
        <v>0.75</v>
      </c>
      <c r="I19" s="124">
        <v>10121</v>
      </c>
    </row>
    <row r="20" ht="16" customHeight="1" spans="1:9">
      <c r="A20" s="137" t="s">
        <v>29</v>
      </c>
      <c r="B20" s="121">
        <v>0</v>
      </c>
      <c r="C20" s="121">
        <v>0</v>
      </c>
      <c r="D20" s="121">
        <v>0</v>
      </c>
      <c r="E20" s="121">
        <v>0</v>
      </c>
      <c r="F20" s="122">
        <v>0</v>
      </c>
      <c r="G20" s="122">
        <v>0</v>
      </c>
      <c r="H20" s="122">
        <v>0</v>
      </c>
      <c r="I20" s="124">
        <v>10199</v>
      </c>
    </row>
    <row r="21" ht="16" customHeight="1" spans="1:9">
      <c r="A21" s="137" t="s">
        <v>30</v>
      </c>
      <c r="B21" s="121">
        <v>14615</v>
      </c>
      <c r="C21" s="121">
        <v>14622.8845248288</v>
      </c>
      <c r="D21" s="121">
        <v>13924</v>
      </c>
      <c r="E21" s="121">
        <v>17698</v>
      </c>
      <c r="F21" s="122">
        <v>1.21094765651728</v>
      </c>
      <c r="G21" s="122">
        <v>1.21029472467965</v>
      </c>
      <c r="H21" s="122">
        <v>1.27104280379201</v>
      </c>
      <c r="I21" s="124">
        <v>103</v>
      </c>
    </row>
    <row r="22" ht="16" customHeight="1" spans="1:9">
      <c r="A22" s="137" t="s">
        <v>31</v>
      </c>
      <c r="B22" s="121">
        <v>2100</v>
      </c>
      <c r="C22" s="121">
        <v>2101.3369404672</v>
      </c>
      <c r="D22" s="121">
        <v>2699</v>
      </c>
      <c r="E22" s="121">
        <v>3041</v>
      </c>
      <c r="F22" s="122">
        <v>1.44809523809524</v>
      </c>
      <c r="G22" s="122">
        <v>1.44717391173064</v>
      </c>
      <c r="H22" s="122">
        <v>1.12671359762875</v>
      </c>
      <c r="I22" s="124">
        <v>10302</v>
      </c>
    </row>
    <row r="23" ht="16" customHeight="1" spans="1:9">
      <c r="A23" s="137" t="s">
        <v>32</v>
      </c>
      <c r="B23" s="121">
        <v>1450</v>
      </c>
      <c r="C23" s="121">
        <v>1450</v>
      </c>
      <c r="D23" s="121">
        <v>2666</v>
      </c>
      <c r="E23" s="121">
        <v>1238</v>
      </c>
      <c r="F23" s="122">
        <v>0.853793103448276</v>
      </c>
      <c r="G23" s="122">
        <v>0.853793103448276</v>
      </c>
      <c r="H23" s="122">
        <v>0.464366091522881</v>
      </c>
      <c r="I23" s="124">
        <v>10304</v>
      </c>
    </row>
    <row r="24" ht="16" customHeight="1" spans="1:9">
      <c r="A24" s="137" t="s">
        <v>33</v>
      </c>
      <c r="B24" s="121">
        <v>1395</v>
      </c>
      <c r="C24" s="121">
        <v>1396.89865236911</v>
      </c>
      <c r="D24" s="121">
        <v>1290</v>
      </c>
      <c r="E24" s="121">
        <v>1989</v>
      </c>
      <c r="F24" s="122">
        <v>1.4258064516129</v>
      </c>
      <c r="G24" s="122">
        <v>1.42386850801717</v>
      </c>
      <c r="H24" s="122">
        <v>1.54186046511628</v>
      </c>
      <c r="I24" s="124">
        <v>10305</v>
      </c>
    </row>
    <row r="25" ht="16" customHeight="1" spans="1:9">
      <c r="A25" s="137" t="s">
        <v>34</v>
      </c>
      <c r="B25" s="121">
        <v>0</v>
      </c>
      <c r="C25" s="121">
        <v>0</v>
      </c>
      <c r="D25" s="121">
        <v>40</v>
      </c>
      <c r="E25" s="121">
        <v>0</v>
      </c>
      <c r="F25" s="122">
        <v>0</v>
      </c>
      <c r="G25" s="122">
        <v>0</v>
      </c>
      <c r="H25" s="122">
        <v>0</v>
      </c>
      <c r="I25" s="124">
        <v>10306</v>
      </c>
    </row>
    <row r="26" ht="16" customHeight="1" spans="1:9">
      <c r="A26" s="185" t="s">
        <v>35</v>
      </c>
      <c r="B26" s="121">
        <v>8970</v>
      </c>
      <c r="C26" s="121">
        <v>8971.08420316148</v>
      </c>
      <c r="D26" s="121">
        <v>6684</v>
      </c>
      <c r="E26" s="121">
        <v>10905</v>
      </c>
      <c r="F26" s="122">
        <v>1.21571906354515</v>
      </c>
      <c r="G26" s="122">
        <v>1.21557213744098</v>
      </c>
      <c r="H26" s="122">
        <v>1.63150807899461</v>
      </c>
      <c r="I26" s="124">
        <v>10307</v>
      </c>
    </row>
    <row r="27" ht="16" customHeight="1" spans="1:9">
      <c r="A27" s="137" t="s">
        <v>36</v>
      </c>
      <c r="B27" s="121">
        <v>0</v>
      </c>
      <c r="C27" s="121">
        <v>1.69553264604811</v>
      </c>
      <c r="D27" s="121">
        <v>6</v>
      </c>
      <c r="E27" s="121">
        <v>0</v>
      </c>
      <c r="F27" s="122">
        <v>0</v>
      </c>
      <c r="G27" s="122">
        <v>0</v>
      </c>
      <c r="H27" s="122">
        <v>0</v>
      </c>
      <c r="I27" s="124">
        <v>10308</v>
      </c>
    </row>
    <row r="28" ht="16" customHeight="1" spans="1:9">
      <c r="A28" s="137" t="s">
        <v>37</v>
      </c>
      <c r="B28" s="121">
        <v>550</v>
      </c>
      <c r="C28" s="121">
        <v>551.169246381565</v>
      </c>
      <c r="D28" s="121">
        <v>526</v>
      </c>
      <c r="E28" s="121">
        <v>509</v>
      </c>
      <c r="F28" s="122">
        <v>0.925454545454545</v>
      </c>
      <c r="G28" s="122">
        <v>0.923491292995015</v>
      </c>
      <c r="H28" s="122">
        <v>0.967680608365019</v>
      </c>
      <c r="I28" s="124">
        <v>10309</v>
      </c>
    </row>
    <row r="29" ht="16" customHeight="1" spans="1:9">
      <c r="A29" s="137" t="s">
        <v>38</v>
      </c>
      <c r="B29" s="121">
        <v>150</v>
      </c>
      <c r="C29" s="121">
        <v>150.699949803397</v>
      </c>
      <c r="D29" s="121">
        <v>13</v>
      </c>
      <c r="E29" s="121">
        <v>16</v>
      </c>
      <c r="F29" s="122">
        <v>0.106666666666667</v>
      </c>
      <c r="G29" s="122">
        <v>0.106171236426247</v>
      </c>
      <c r="H29" s="122">
        <v>1.23076923076923</v>
      </c>
      <c r="I29" s="124">
        <v>10399</v>
      </c>
    </row>
    <row r="30" ht="16" customHeight="1" spans="1:9">
      <c r="A30" s="137" t="s">
        <v>1198</v>
      </c>
      <c r="B30" s="121">
        <v>0</v>
      </c>
      <c r="C30" s="121">
        <v>0</v>
      </c>
      <c r="D30" s="121">
        <v>0</v>
      </c>
      <c r="E30" s="121">
        <v>0</v>
      </c>
      <c r="F30" s="128">
        <v>0</v>
      </c>
      <c r="G30" s="128">
        <v>0</v>
      </c>
      <c r="H30" s="128">
        <v>0</v>
      </c>
      <c r="I30" s="131"/>
    </row>
    <row r="31" ht="16" customHeight="1" spans="1:9">
      <c r="A31" s="6" t="s">
        <v>39</v>
      </c>
      <c r="B31" s="121">
        <v>44590</v>
      </c>
      <c r="C31" s="121">
        <v>44629.5447143124</v>
      </c>
      <c r="D31" s="121">
        <v>42010</v>
      </c>
      <c r="E31" s="121">
        <v>41087</v>
      </c>
      <c r="F31" s="122">
        <v>0.921439784705091</v>
      </c>
      <c r="G31" s="122">
        <v>0.920623328402982</v>
      </c>
      <c r="H31" s="122">
        <v>0.978029040704594</v>
      </c>
      <c r="I31" s="131"/>
    </row>
    <row r="32" ht="16" customHeight="1" spans="1:9">
      <c r="A32" s="137" t="s">
        <v>1198</v>
      </c>
      <c r="B32" s="121">
        <v>0</v>
      </c>
      <c r="C32" s="121">
        <v>0</v>
      </c>
      <c r="D32" s="121">
        <v>0</v>
      </c>
      <c r="E32" s="121">
        <v>0</v>
      </c>
      <c r="F32" s="128">
        <v>0</v>
      </c>
      <c r="G32" s="128">
        <v>0</v>
      </c>
      <c r="H32" s="128">
        <v>0</v>
      </c>
      <c r="I32" s="131"/>
    </row>
    <row r="33" ht="16" customHeight="1" spans="1:9">
      <c r="A33" s="7" t="s">
        <v>40</v>
      </c>
      <c r="B33" s="121">
        <v>0</v>
      </c>
      <c r="C33" s="121">
        <v>0</v>
      </c>
      <c r="D33" s="121">
        <v>122917</v>
      </c>
      <c r="E33" s="121">
        <v>133267</v>
      </c>
      <c r="F33" s="128">
        <v>0</v>
      </c>
      <c r="G33" s="128">
        <v>0</v>
      </c>
      <c r="H33" s="122">
        <v>1.08420316148295</v>
      </c>
      <c r="I33" s="131"/>
    </row>
    <row r="34" ht="16" customHeight="1" spans="1:9">
      <c r="A34" s="7" t="s">
        <v>41</v>
      </c>
      <c r="B34" s="121">
        <v>0</v>
      </c>
      <c r="C34" s="121">
        <v>0</v>
      </c>
      <c r="D34" s="121">
        <v>1455</v>
      </c>
      <c r="E34" s="121">
        <v>2467</v>
      </c>
      <c r="F34" s="128">
        <v>0</v>
      </c>
      <c r="G34" s="128">
        <v>0</v>
      </c>
      <c r="H34" s="122">
        <v>1.69553264604811</v>
      </c>
      <c r="I34" s="124">
        <v>11001</v>
      </c>
    </row>
    <row r="35" ht="16" customHeight="1" spans="1:9">
      <c r="A35" s="7" t="s">
        <v>42</v>
      </c>
      <c r="B35" s="121">
        <v>0</v>
      </c>
      <c r="C35" s="121">
        <v>0</v>
      </c>
      <c r="D35" s="121">
        <v>97556</v>
      </c>
      <c r="E35" s="121">
        <v>114067</v>
      </c>
      <c r="F35" s="128">
        <v>0</v>
      </c>
      <c r="G35" s="128">
        <v>0</v>
      </c>
      <c r="H35" s="122">
        <v>1.16924638156546</v>
      </c>
      <c r="I35" s="124">
        <v>11002</v>
      </c>
    </row>
    <row r="36" ht="16" customHeight="1" spans="1:9">
      <c r="A36" s="7" t="s">
        <v>43</v>
      </c>
      <c r="B36" s="121">
        <v>0</v>
      </c>
      <c r="C36" s="121">
        <v>0</v>
      </c>
      <c r="D36" s="121">
        <v>23906</v>
      </c>
      <c r="E36" s="121">
        <v>16733</v>
      </c>
      <c r="F36" s="128">
        <v>0</v>
      </c>
      <c r="G36" s="128">
        <v>0</v>
      </c>
      <c r="H36" s="122">
        <v>0.699949803396637</v>
      </c>
      <c r="I36" s="124">
        <v>11003</v>
      </c>
    </row>
    <row r="37" ht="16" customHeight="1" spans="1:9">
      <c r="A37" s="137" t="s">
        <v>44</v>
      </c>
      <c r="B37" s="121">
        <v>0</v>
      </c>
      <c r="C37" s="121">
        <v>0</v>
      </c>
      <c r="D37" s="121">
        <v>0</v>
      </c>
      <c r="E37" s="121">
        <v>0</v>
      </c>
      <c r="F37" s="128">
        <v>0</v>
      </c>
      <c r="G37" s="128">
        <v>0</v>
      </c>
      <c r="H37" s="122">
        <v>0</v>
      </c>
      <c r="I37" s="124">
        <v>11006</v>
      </c>
    </row>
    <row r="38" ht="16" customHeight="1" spans="1:9">
      <c r="A38" s="185" t="s">
        <v>45</v>
      </c>
      <c r="B38" s="121">
        <v>0</v>
      </c>
      <c r="C38" s="121">
        <v>0</v>
      </c>
      <c r="D38" s="121">
        <v>0</v>
      </c>
      <c r="E38" s="121">
        <v>0</v>
      </c>
      <c r="F38" s="128">
        <v>0</v>
      </c>
      <c r="G38" s="128">
        <v>0</v>
      </c>
      <c r="H38" s="122">
        <v>0</v>
      </c>
      <c r="I38" s="131"/>
    </row>
    <row r="39" ht="16" customHeight="1" spans="1:9">
      <c r="A39" s="137" t="s">
        <v>46</v>
      </c>
      <c r="B39" s="121">
        <v>0</v>
      </c>
      <c r="C39" s="121">
        <v>0</v>
      </c>
      <c r="D39" s="121">
        <v>0</v>
      </c>
      <c r="E39" s="121">
        <v>0</v>
      </c>
      <c r="F39" s="128">
        <v>0</v>
      </c>
      <c r="G39" s="128">
        <v>0</v>
      </c>
      <c r="H39" s="122">
        <v>0</v>
      </c>
      <c r="I39" s="124">
        <v>11008</v>
      </c>
    </row>
    <row r="40" ht="16" customHeight="1" spans="1:9">
      <c r="A40" s="137" t="s">
        <v>47</v>
      </c>
      <c r="B40" s="121">
        <v>0</v>
      </c>
      <c r="C40" s="121">
        <v>0</v>
      </c>
      <c r="D40" s="121">
        <v>26770</v>
      </c>
      <c r="E40" s="121">
        <v>13721</v>
      </c>
      <c r="F40" s="128">
        <v>0</v>
      </c>
      <c r="G40" s="128">
        <v>0</v>
      </c>
      <c r="H40" s="122">
        <v>0.512551363466567</v>
      </c>
      <c r="I40" s="124">
        <v>11009</v>
      </c>
    </row>
    <row r="41" ht="16" customHeight="1" spans="1:9">
      <c r="A41" s="137" t="s">
        <v>48</v>
      </c>
      <c r="B41" s="121">
        <v>0</v>
      </c>
      <c r="C41" s="121">
        <v>0</v>
      </c>
      <c r="D41" s="121">
        <v>0</v>
      </c>
      <c r="E41" s="121">
        <v>0</v>
      </c>
      <c r="F41" s="128">
        <v>0</v>
      </c>
      <c r="G41" s="128">
        <v>0</v>
      </c>
      <c r="H41" s="122">
        <v>0</v>
      </c>
      <c r="I41" s="124">
        <v>105</v>
      </c>
    </row>
    <row r="42" ht="16" customHeight="1" spans="1:9">
      <c r="A42" s="137" t="s">
        <v>49</v>
      </c>
      <c r="B42" s="121">
        <v>0</v>
      </c>
      <c r="C42" s="121">
        <v>0</v>
      </c>
      <c r="D42" s="121">
        <v>22700</v>
      </c>
      <c r="E42" s="121">
        <v>25568</v>
      </c>
      <c r="F42" s="128">
        <v>0</v>
      </c>
      <c r="G42" s="128">
        <v>0</v>
      </c>
      <c r="H42" s="122">
        <v>1.1263436123348</v>
      </c>
      <c r="I42" s="124">
        <v>11011</v>
      </c>
    </row>
    <row r="43" ht="16" customHeight="1" spans="1:9">
      <c r="A43" s="137" t="s">
        <v>50</v>
      </c>
      <c r="B43" s="121">
        <v>0</v>
      </c>
      <c r="C43" s="121">
        <v>0</v>
      </c>
      <c r="D43" s="121">
        <v>0</v>
      </c>
      <c r="E43" s="121">
        <v>0</v>
      </c>
      <c r="F43" s="128">
        <v>0</v>
      </c>
      <c r="G43" s="128">
        <v>0</v>
      </c>
      <c r="H43" s="122">
        <v>0</v>
      </c>
      <c r="I43" s="131"/>
    </row>
    <row r="44" ht="16" customHeight="1" spans="1:9">
      <c r="A44" s="137" t="s">
        <v>51</v>
      </c>
      <c r="B44" s="121">
        <v>0</v>
      </c>
      <c r="C44" s="121">
        <v>0</v>
      </c>
      <c r="D44" s="121">
        <v>0</v>
      </c>
      <c r="E44" s="121">
        <v>0</v>
      </c>
      <c r="F44" s="128">
        <v>0</v>
      </c>
      <c r="G44" s="128">
        <v>0</v>
      </c>
      <c r="H44" s="122">
        <v>0</v>
      </c>
      <c r="I44" s="131"/>
    </row>
    <row r="45" ht="16" customHeight="1" spans="1:9">
      <c r="A45" s="137" t="s">
        <v>52</v>
      </c>
      <c r="B45" s="121">
        <v>0</v>
      </c>
      <c r="C45" s="121">
        <v>0</v>
      </c>
      <c r="D45" s="121">
        <v>0</v>
      </c>
      <c r="E45" s="121">
        <v>0</v>
      </c>
      <c r="F45" s="128">
        <v>0</v>
      </c>
      <c r="G45" s="128">
        <v>0</v>
      </c>
      <c r="H45" s="122">
        <v>0</v>
      </c>
      <c r="I45" s="131"/>
    </row>
    <row r="46" ht="16" customHeight="1" spans="1:9">
      <c r="A46" s="137" t="s">
        <v>53</v>
      </c>
      <c r="B46" s="121">
        <v>0</v>
      </c>
      <c r="C46" s="121">
        <v>0</v>
      </c>
      <c r="D46" s="121">
        <v>87</v>
      </c>
      <c r="E46" s="121">
        <v>5416</v>
      </c>
      <c r="F46" s="128">
        <v>0</v>
      </c>
      <c r="G46" s="128">
        <v>0</v>
      </c>
      <c r="H46" s="122">
        <v>62.2528735632184</v>
      </c>
      <c r="I46" s="124">
        <v>11015</v>
      </c>
    </row>
    <row r="47" ht="16" customHeight="1" spans="1:9">
      <c r="A47" s="137" t="s">
        <v>54</v>
      </c>
      <c r="B47" s="121">
        <v>0</v>
      </c>
      <c r="C47" s="121">
        <v>0</v>
      </c>
      <c r="D47" s="121">
        <v>0</v>
      </c>
      <c r="E47" s="121">
        <v>0</v>
      </c>
      <c r="F47" s="128">
        <v>0</v>
      </c>
      <c r="G47" s="128">
        <v>0</v>
      </c>
      <c r="H47" s="122">
        <v>0</v>
      </c>
      <c r="I47" s="131"/>
    </row>
    <row r="48" ht="16" customHeight="1" spans="1:9">
      <c r="A48" s="137" t="s">
        <v>55</v>
      </c>
      <c r="B48" s="121">
        <v>0</v>
      </c>
      <c r="C48" s="121">
        <v>0</v>
      </c>
      <c r="D48" s="121">
        <v>0</v>
      </c>
      <c r="E48" s="121">
        <v>0</v>
      </c>
      <c r="F48" s="128">
        <v>0</v>
      </c>
      <c r="G48" s="128">
        <v>0</v>
      </c>
      <c r="H48" s="122">
        <v>0</v>
      </c>
      <c r="I48" s="131"/>
    </row>
    <row r="49" ht="16" customHeight="1" spans="1:9">
      <c r="A49" s="137" t="s">
        <v>56</v>
      </c>
      <c r="B49" s="121">
        <v>0</v>
      </c>
      <c r="C49" s="121">
        <v>0</v>
      </c>
      <c r="D49" s="121">
        <v>0</v>
      </c>
      <c r="E49" s="121">
        <v>0</v>
      </c>
      <c r="F49" s="128">
        <v>0</v>
      </c>
      <c r="G49" s="128">
        <v>0</v>
      </c>
      <c r="H49" s="122">
        <v>0</v>
      </c>
      <c r="I49" s="131"/>
    </row>
    <row r="50" ht="16" customHeight="1" spans="1:9">
      <c r="A50" s="6" t="s">
        <v>1199</v>
      </c>
      <c r="B50" s="121">
        <v>0</v>
      </c>
      <c r="C50" s="121">
        <v>0</v>
      </c>
      <c r="D50" s="121">
        <v>214484</v>
      </c>
      <c r="E50" s="121">
        <v>219059</v>
      </c>
      <c r="F50" s="128">
        <v>0</v>
      </c>
      <c r="G50" s="128">
        <v>0</v>
      </c>
      <c r="H50" s="122">
        <v>1.0213302623972</v>
      </c>
      <c r="I50" s="131"/>
    </row>
  </sheetData>
  <sheetProtection insertRows="0" insertColumns="0" deleteColumns="0" deleteRows="0" autoFilter="0"/>
  <mergeCells count="1">
    <mergeCell ref="A1:H1"/>
  </mergeCells>
  <printOptions horizontalCentered="1"/>
  <pageMargins left="0.554861111111111" right="0.554861111111111" top="0.409027777777778" bottom="0.409027777777778" header="0.5" footer="0.5"/>
  <pageSetup paperSize="9"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I51"/>
  <sheetViews>
    <sheetView tabSelected="1" topLeftCell="A23" workbookViewId="0">
      <selection activeCell="E30" sqref="E30:E34"/>
    </sheetView>
  </sheetViews>
  <sheetFormatPr defaultColWidth="9" defaultRowHeight="20.25" customHeight="1"/>
  <cols>
    <col min="1" max="1" width="26.712962962963" style="112" customWidth="1"/>
    <col min="2" max="3" width="10.1111111111111" style="112" customWidth="1"/>
    <col min="4" max="4" width="10.2222222222222" style="112" customWidth="1"/>
    <col min="5" max="5" width="9.22222222222222" style="112" customWidth="1"/>
    <col min="6" max="6" width="10.3333333333333" style="112" customWidth="1"/>
    <col min="7" max="7" width="9.77777777777778" style="112" customWidth="1"/>
    <col min="8" max="8" width="9.55555555555556" style="112" customWidth="1"/>
    <col min="9" max="9" width="12.5740740740741" style="113" hidden="1" customWidth="1"/>
    <col min="10" max="16384" width="9" style="1"/>
  </cols>
  <sheetData>
    <row r="1" ht="28" customHeight="1" spans="1:9">
      <c r="A1" s="114" t="s">
        <v>1200</v>
      </c>
      <c r="B1" s="114"/>
      <c r="C1" s="114"/>
      <c r="D1" s="114"/>
      <c r="E1" s="114"/>
      <c r="F1" s="114"/>
      <c r="G1" s="114"/>
      <c r="H1" s="114"/>
      <c r="I1" s="114"/>
    </row>
    <row r="2" customHeight="1" spans="1:9">
      <c r="A2" s="116"/>
      <c r="B2" s="116"/>
      <c r="C2" s="116"/>
      <c r="D2" s="116"/>
      <c r="E2" s="116"/>
      <c r="F2" s="116"/>
      <c r="G2" s="116"/>
      <c r="H2" s="180" t="s">
        <v>1</v>
      </c>
      <c r="I2" s="180"/>
    </row>
    <row r="3" ht="30" customHeight="1" spans="1:9">
      <c r="A3" s="6" t="s">
        <v>59</v>
      </c>
      <c r="B3" s="6" t="s">
        <v>4</v>
      </c>
      <c r="C3" s="6" t="s">
        <v>5</v>
      </c>
      <c r="D3" s="6" t="s">
        <v>6</v>
      </c>
      <c r="E3" s="6" t="s">
        <v>7</v>
      </c>
      <c r="F3" s="6" t="s">
        <v>9</v>
      </c>
      <c r="G3" s="118" t="s">
        <v>10</v>
      </c>
      <c r="H3" s="118" t="s">
        <v>60</v>
      </c>
      <c r="I3" s="123" t="s">
        <v>12</v>
      </c>
    </row>
    <row r="4" ht="16" customHeight="1" spans="1:9">
      <c r="A4" s="137" t="s">
        <v>61</v>
      </c>
      <c r="B4" s="121">
        <v>16065</v>
      </c>
      <c r="C4" s="121">
        <v>11924</v>
      </c>
      <c r="D4" s="121">
        <v>15401</v>
      </c>
      <c r="E4" s="121">
        <v>11924</v>
      </c>
      <c r="F4" s="122">
        <v>0.742234671646436</v>
      </c>
      <c r="G4" s="122">
        <v>1</v>
      </c>
      <c r="H4" s="122">
        <v>0.774235439257191</v>
      </c>
      <c r="I4" s="124">
        <v>201</v>
      </c>
    </row>
    <row r="5" ht="16" customHeight="1" spans="1:9">
      <c r="A5" s="137" t="s">
        <v>62</v>
      </c>
      <c r="B5" s="121">
        <v>0</v>
      </c>
      <c r="C5" s="121">
        <v>0</v>
      </c>
      <c r="D5" s="121">
        <v>0</v>
      </c>
      <c r="E5" s="121">
        <v>0</v>
      </c>
      <c r="F5" s="122">
        <v>0</v>
      </c>
      <c r="G5" s="122">
        <v>0</v>
      </c>
      <c r="H5" s="122">
        <v>0</v>
      </c>
      <c r="I5" s="124">
        <v>202</v>
      </c>
    </row>
    <row r="6" ht="16" customHeight="1" spans="1:9">
      <c r="A6" s="137" t="s">
        <v>63</v>
      </c>
      <c r="B6" s="121">
        <v>275</v>
      </c>
      <c r="C6" s="121">
        <v>426</v>
      </c>
      <c r="D6" s="121">
        <v>292</v>
      </c>
      <c r="E6" s="121">
        <v>426</v>
      </c>
      <c r="F6" s="122">
        <v>1.54909090909091</v>
      </c>
      <c r="G6" s="122">
        <v>1</v>
      </c>
      <c r="H6" s="122">
        <v>1.45890410958904</v>
      </c>
      <c r="I6" s="124">
        <v>203</v>
      </c>
    </row>
    <row r="7" ht="16" customHeight="1" spans="1:9">
      <c r="A7" s="137" t="s">
        <v>64</v>
      </c>
      <c r="B7" s="121">
        <v>5043</v>
      </c>
      <c r="C7" s="121">
        <v>5936</v>
      </c>
      <c r="D7" s="121">
        <v>6874</v>
      </c>
      <c r="E7" s="121">
        <v>5936</v>
      </c>
      <c r="F7" s="122">
        <v>1.17707713662502</v>
      </c>
      <c r="G7" s="122">
        <v>1</v>
      </c>
      <c r="H7" s="122">
        <v>0.863543788187373</v>
      </c>
      <c r="I7" s="124">
        <v>204</v>
      </c>
    </row>
    <row r="8" ht="16" customHeight="1" spans="1:9">
      <c r="A8" s="137" t="s">
        <v>65</v>
      </c>
      <c r="B8" s="121">
        <v>31608</v>
      </c>
      <c r="C8" s="121">
        <v>36283</v>
      </c>
      <c r="D8" s="121">
        <v>36159</v>
      </c>
      <c r="E8" s="121">
        <v>36283</v>
      </c>
      <c r="F8" s="122">
        <v>1.14790559352063</v>
      </c>
      <c r="G8" s="122">
        <v>1</v>
      </c>
      <c r="H8" s="122">
        <v>1.00342929837661</v>
      </c>
      <c r="I8" s="124">
        <v>205</v>
      </c>
    </row>
    <row r="9" ht="16" customHeight="1" spans="1:9">
      <c r="A9" s="137" t="s">
        <v>66</v>
      </c>
      <c r="B9" s="121">
        <v>1219</v>
      </c>
      <c r="C9" s="121">
        <v>5986</v>
      </c>
      <c r="D9" s="121">
        <v>6987</v>
      </c>
      <c r="E9" s="121">
        <v>5986</v>
      </c>
      <c r="F9" s="122">
        <v>4.91058244462674</v>
      </c>
      <c r="G9" s="122">
        <v>1</v>
      </c>
      <c r="H9" s="122">
        <v>0.856733934449692</v>
      </c>
      <c r="I9" s="124">
        <v>206</v>
      </c>
    </row>
    <row r="10" ht="16" customHeight="1" spans="1:9">
      <c r="A10" s="137" t="s">
        <v>67</v>
      </c>
      <c r="B10" s="121">
        <v>1649</v>
      </c>
      <c r="C10" s="121">
        <v>1964</v>
      </c>
      <c r="D10" s="121">
        <v>1932</v>
      </c>
      <c r="E10" s="121">
        <v>1964</v>
      </c>
      <c r="F10" s="122">
        <v>1.19102486355367</v>
      </c>
      <c r="G10" s="122">
        <v>1</v>
      </c>
      <c r="H10" s="122">
        <v>1.01656314699793</v>
      </c>
      <c r="I10" s="124">
        <v>207</v>
      </c>
    </row>
    <row r="11" ht="16" customHeight="1" spans="1:9">
      <c r="A11" s="137" t="s">
        <v>68</v>
      </c>
      <c r="B11" s="121">
        <v>28221</v>
      </c>
      <c r="C11" s="121">
        <v>28263</v>
      </c>
      <c r="D11" s="121">
        <v>40054</v>
      </c>
      <c r="E11" s="121">
        <v>28263</v>
      </c>
      <c r="F11" s="122">
        <v>1.0014882534283</v>
      </c>
      <c r="G11" s="122">
        <v>1</v>
      </c>
      <c r="H11" s="122">
        <v>0.705622409746842</v>
      </c>
      <c r="I11" s="124">
        <v>208</v>
      </c>
    </row>
    <row r="12" ht="16" customHeight="1" spans="1:9">
      <c r="A12" s="137" t="s">
        <v>69</v>
      </c>
      <c r="B12" s="121">
        <v>14141</v>
      </c>
      <c r="C12" s="121">
        <v>15053</v>
      </c>
      <c r="D12" s="121">
        <v>13037</v>
      </c>
      <c r="E12" s="121">
        <v>15053</v>
      </c>
      <c r="F12" s="122">
        <v>1.06449331730429</v>
      </c>
      <c r="G12" s="122">
        <v>1</v>
      </c>
      <c r="H12" s="122">
        <v>1.15463680294546</v>
      </c>
      <c r="I12" s="124">
        <v>210</v>
      </c>
    </row>
    <row r="13" ht="16" customHeight="1" spans="1:9">
      <c r="A13" s="137" t="s">
        <v>70</v>
      </c>
      <c r="B13" s="121">
        <v>302</v>
      </c>
      <c r="C13" s="121">
        <v>1257</v>
      </c>
      <c r="D13" s="121">
        <v>1183</v>
      </c>
      <c r="E13" s="121">
        <v>1257</v>
      </c>
      <c r="F13" s="122">
        <v>4.16225165562914</v>
      </c>
      <c r="G13" s="122">
        <v>1</v>
      </c>
      <c r="H13" s="122">
        <v>1.0625528317836</v>
      </c>
      <c r="I13" s="124">
        <v>211</v>
      </c>
    </row>
    <row r="14" ht="16" customHeight="1" spans="1:9">
      <c r="A14" s="137" t="s">
        <v>71</v>
      </c>
      <c r="B14" s="121">
        <v>4293</v>
      </c>
      <c r="C14" s="121">
        <v>1838</v>
      </c>
      <c r="D14" s="121">
        <v>4486</v>
      </c>
      <c r="E14" s="121">
        <v>1838</v>
      </c>
      <c r="F14" s="122">
        <v>0.428138830654554</v>
      </c>
      <c r="G14" s="122">
        <v>1</v>
      </c>
      <c r="H14" s="122">
        <v>0.409719126170308</v>
      </c>
      <c r="I14" s="124">
        <v>212</v>
      </c>
    </row>
    <row r="15" ht="16" customHeight="1" spans="1:9">
      <c r="A15" s="137" t="s">
        <v>72</v>
      </c>
      <c r="B15" s="121">
        <v>11168</v>
      </c>
      <c r="C15" s="121">
        <v>34307</v>
      </c>
      <c r="D15" s="121">
        <v>27847</v>
      </c>
      <c r="E15" s="121">
        <v>21507</v>
      </c>
      <c r="F15" s="122">
        <v>1.92577005730659</v>
      </c>
      <c r="G15" s="122">
        <v>0.626898300638354</v>
      </c>
      <c r="H15" s="122">
        <v>0.772327360218336</v>
      </c>
      <c r="I15" s="124">
        <v>213</v>
      </c>
    </row>
    <row r="16" ht="16" customHeight="1" spans="1:9">
      <c r="A16" s="137" t="s">
        <v>73</v>
      </c>
      <c r="B16" s="121">
        <v>2219</v>
      </c>
      <c r="C16" s="121">
        <v>1159</v>
      </c>
      <c r="D16" s="121">
        <v>3805</v>
      </c>
      <c r="E16" s="121">
        <v>1159</v>
      </c>
      <c r="F16" s="122">
        <v>0.522307345651194</v>
      </c>
      <c r="G16" s="122">
        <v>1</v>
      </c>
      <c r="H16" s="122">
        <v>0.304599211563732</v>
      </c>
      <c r="I16" s="124">
        <v>214</v>
      </c>
    </row>
    <row r="17" ht="16" customHeight="1" spans="1:9">
      <c r="A17" s="137" t="s">
        <v>74</v>
      </c>
      <c r="B17" s="121">
        <v>558</v>
      </c>
      <c r="C17" s="121">
        <v>145</v>
      </c>
      <c r="D17" s="121">
        <v>230</v>
      </c>
      <c r="E17" s="121">
        <v>145</v>
      </c>
      <c r="F17" s="122">
        <v>0.259856630824373</v>
      </c>
      <c r="G17" s="122">
        <v>1</v>
      </c>
      <c r="H17" s="122">
        <v>0.630434782608696</v>
      </c>
      <c r="I17" s="124">
        <v>215</v>
      </c>
    </row>
    <row r="18" ht="16" customHeight="1" spans="1:9">
      <c r="A18" s="137" t="s">
        <v>75</v>
      </c>
      <c r="B18" s="121">
        <v>601</v>
      </c>
      <c r="C18" s="121">
        <v>138</v>
      </c>
      <c r="D18" s="121">
        <v>765</v>
      </c>
      <c r="E18" s="121">
        <v>138</v>
      </c>
      <c r="F18" s="122">
        <v>0.229617304492512</v>
      </c>
      <c r="G18" s="122">
        <v>1</v>
      </c>
      <c r="H18" s="122">
        <v>0.180392156862745</v>
      </c>
      <c r="I18" s="124">
        <v>216</v>
      </c>
    </row>
    <row r="19" ht="16" customHeight="1" spans="1:9">
      <c r="A19" s="137" t="s">
        <v>76</v>
      </c>
      <c r="B19" s="121">
        <v>0</v>
      </c>
      <c r="C19" s="121">
        <v>0</v>
      </c>
      <c r="D19" s="121">
        <v>0</v>
      </c>
      <c r="E19" s="121">
        <v>0</v>
      </c>
      <c r="F19" s="122">
        <v>0</v>
      </c>
      <c r="G19" s="122">
        <v>0</v>
      </c>
      <c r="H19" s="122">
        <v>0</v>
      </c>
      <c r="I19" s="124">
        <v>217</v>
      </c>
    </row>
    <row r="20" ht="16" customHeight="1" spans="1:9">
      <c r="A20" s="137" t="s">
        <v>77</v>
      </c>
      <c r="B20" s="121">
        <v>0</v>
      </c>
      <c r="C20" s="121">
        <v>0</v>
      </c>
      <c r="D20" s="121">
        <v>0</v>
      </c>
      <c r="E20" s="121">
        <v>0</v>
      </c>
      <c r="F20" s="122">
        <v>0</v>
      </c>
      <c r="G20" s="122">
        <v>0</v>
      </c>
      <c r="H20" s="122">
        <v>0</v>
      </c>
      <c r="I20" s="124">
        <v>219</v>
      </c>
    </row>
    <row r="21" ht="16" customHeight="1" spans="1:9">
      <c r="A21" s="137" t="s">
        <v>78</v>
      </c>
      <c r="B21" s="121">
        <v>807</v>
      </c>
      <c r="C21" s="121">
        <v>1089</v>
      </c>
      <c r="D21" s="121">
        <v>937</v>
      </c>
      <c r="E21" s="121">
        <v>1089</v>
      </c>
      <c r="F21" s="122">
        <v>1.34944237918216</v>
      </c>
      <c r="G21" s="122">
        <v>1</v>
      </c>
      <c r="H21" s="122">
        <v>1.16221985058698</v>
      </c>
      <c r="I21" s="124">
        <v>220</v>
      </c>
    </row>
    <row r="22" ht="16" customHeight="1" spans="1:9">
      <c r="A22" s="137" t="s">
        <v>79</v>
      </c>
      <c r="B22" s="121">
        <v>10142</v>
      </c>
      <c r="C22" s="121">
        <v>4879</v>
      </c>
      <c r="D22" s="121">
        <v>9643</v>
      </c>
      <c r="E22" s="121">
        <v>4879</v>
      </c>
      <c r="F22" s="122">
        <v>0.481068822717413</v>
      </c>
      <c r="G22" s="122">
        <v>1</v>
      </c>
      <c r="H22" s="122">
        <v>0.50596287462408</v>
      </c>
      <c r="I22" s="124">
        <v>221</v>
      </c>
    </row>
    <row r="23" ht="16" customHeight="1" spans="1:9">
      <c r="A23" s="137" t="s">
        <v>80</v>
      </c>
      <c r="B23" s="121">
        <v>429</v>
      </c>
      <c r="C23" s="121">
        <v>424</v>
      </c>
      <c r="D23" s="121">
        <v>147</v>
      </c>
      <c r="E23" s="121">
        <v>424</v>
      </c>
      <c r="F23" s="122">
        <v>0.988344988344988</v>
      </c>
      <c r="G23" s="122">
        <v>1</v>
      </c>
      <c r="H23" s="122">
        <v>2.8843537414966</v>
      </c>
      <c r="I23" s="124">
        <v>222</v>
      </c>
    </row>
    <row r="24" ht="16" customHeight="1" spans="1:9">
      <c r="A24" s="137" t="s">
        <v>81</v>
      </c>
      <c r="B24" s="121">
        <v>1701</v>
      </c>
      <c r="C24" s="121">
        <v>1082</v>
      </c>
      <c r="D24" s="121">
        <v>1984</v>
      </c>
      <c r="E24" s="121">
        <v>1082</v>
      </c>
      <c r="F24" s="122">
        <v>0.636096413874192</v>
      </c>
      <c r="G24" s="122">
        <v>1</v>
      </c>
      <c r="H24" s="122">
        <v>0.545362903225806</v>
      </c>
      <c r="I24" s="124">
        <v>224</v>
      </c>
    </row>
    <row r="25" ht="16" customHeight="1" spans="1:9">
      <c r="A25" s="137" t="s">
        <v>82</v>
      </c>
      <c r="B25" s="121">
        <v>1781</v>
      </c>
      <c r="C25" s="121">
        <v>0</v>
      </c>
      <c r="D25" s="121">
        <v>0</v>
      </c>
      <c r="E25" s="121">
        <v>0</v>
      </c>
      <c r="F25" s="122">
        <v>0</v>
      </c>
      <c r="G25" s="122">
        <v>0</v>
      </c>
      <c r="H25" s="122">
        <v>0</v>
      </c>
      <c r="I25" s="124"/>
    </row>
    <row r="26" ht="16" customHeight="1" spans="1:9">
      <c r="A26" s="137" t="s">
        <v>83</v>
      </c>
      <c r="B26" s="121">
        <v>30500</v>
      </c>
      <c r="C26" s="121">
        <v>15</v>
      </c>
      <c r="D26" s="121">
        <v>0</v>
      </c>
      <c r="E26" s="121">
        <v>15</v>
      </c>
      <c r="F26" s="122">
        <v>0.000491803278688525</v>
      </c>
      <c r="G26" s="122">
        <v>1</v>
      </c>
      <c r="H26" s="122">
        <v>0</v>
      </c>
      <c r="I26" s="124">
        <v>229</v>
      </c>
    </row>
    <row r="27" ht="16" customHeight="1" spans="1:9">
      <c r="A27" s="137" t="s">
        <v>84</v>
      </c>
      <c r="B27" s="121">
        <v>3277</v>
      </c>
      <c r="C27" s="121">
        <v>3276</v>
      </c>
      <c r="D27" s="121">
        <v>3416</v>
      </c>
      <c r="E27" s="121">
        <v>3276</v>
      </c>
      <c r="F27" s="122">
        <v>0.999694842844065</v>
      </c>
      <c r="G27" s="122">
        <v>1</v>
      </c>
      <c r="H27" s="122">
        <v>0.959016393442623</v>
      </c>
      <c r="I27" s="124">
        <v>232</v>
      </c>
    </row>
    <row r="28" ht="16" customHeight="1" spans="1:9">
      <c r="A28" s="137" t="s">
        <v>85</v>
      </c>
      <c r="B28" s="121">
        <v>14</v>
      </c>
      <c r="C28" s="121">
        <v>26</v>
      </c>
      <c r="D28" s="121">
        <v>21</v>
      </c>
      <c r="E28" s="121">
        <v>26</v>
      </c>
      <c r="F28" s="122">
        <v>1.85714285714286</v>
      </c>
      <c r="G28" s="122">
        <v>1</v>
      </c>
      <c r="H28" s="122">
        <v>1.23809523809524</v>
      </c>
      <c r="I28" s="124">
        <v>233</v>
      </c>
    </row>
    <row r="29" ht="16" customHeight="1" spans="1:9">
      <c r="A29" s="6" t="s">
        <v>86</v>
      </c>
      <c r="B29" s="121">
        <v>166013</v>
      </c>
      <c r="C29" s="121">
        <v>155470</v>
      </c>
      <c r="D29" s="121">
        <v>175200</v>
      </c>
      <c r="E29" s="121">
        <v>142670</v>
      </c>
      <c r="F29" s="122">
        <v>0.859390529657316</v>
      </c>
      <c r="G29" s="122">
        <v>0.917669003666302</v>
      </c>
      <c r="H29" s="122">
        <v>0.814326484018265</v>
      </c>
      <c r="I29" s="124"/>
    </row>
    <row r="30" ht="16" customHeight="1" spans="1:9">
      <c r="A30" s="137" t="s">
        <v>1198</v>
      </c>
      <c r="B30" s="121">
        <v>0</v>
      </c>
      <c r="C30" s="121">
        <v>0</v>
      </c>
      <c r="D30" s="121">
        <v>0</v>
      </c>
      <c r="E30" s="183">
        <v>0</v>
      </c>
      <c r="F30" s="128">
        <v>0</v>
      </c>
      <c r="G30" s="128">
        <v>0</v>
      </c>
      <c r="H30" s="128">
        <v>0</v>
      </c>
      <c r="I30" s="124"/>
    </row>
    <row r="31" ht="16" customHeight="1" spans="1:9">
      <c r="A31" s="137" t="s">
        <v>87</v>
      </c>
      <c r="B31" s="121">
        <v>0</v>
      </c>
      <c r="C31" s="121">
        <v>0</v>
      </c>
      <c r="D31" s="121">
        <v>0</v>
      </c>
      <c r="E31" s="183">
        <v>23368</v>
      </c>
      <c r="F31" s="128">
        <v>0</v>
      </c>
      <c r="G31" s="128">
        <v>0</v>
      </c>
      <c r="H31" s="122">
        <v>0</v>
      </c>
      <c r="I31" s="124"/>
    </row>
    <row r="32" ht="16" customHeight="1" spans="1:9">
      <c r="A32" s="137" t="s">
        <v>88</v>
      </c>
      <c r="B32" s="121">
        <v>0</v>
      </c>
      <c r="C32" s="121">
        <v>0</v>
      </c>
      <c r="D32" s="121">
        <v>0</v>
      </c>
      <c r="E32" s="183">
        <v>0</v>
      </c>
      <c r="F32" s="128">
        <v>0</v>
      </c>
      <c r="G32" s="128">
        <v>0</v>
      </c>
      <c r="H32" s="122">
        <v>0</v>
      </c>
      <c r="I32" s="124">
        <v>23001</v>
      </c>
    </row>
    <row r="33" ht="16" customHeight="1" spans="1:9">
      <c r="A33" s="137" t="s">
        <v>89</v>
      </c>
      <c r="B33" s="121">
        <v>0</v>
      </c>
      <c r="C33" s="121">
        <v>0</v>
      </c>
      <c r="D33" s="121">
        <v>0</v>
      </c>
      <c r="E33" s="183">
        <v>23368</v>
      </c>
      <c r="F33" s="128">
        <v>0</v>
      </c>
      <c r="G33" s="128">
        <v>0</v>
      </c>
      <c r="H33" s="122">
        <v>0</v>
      </c>
      <c r="I33" s="124">
        <v>23002</v>
      </c>
    </row>
    <row r="34" ht="16" customHeight="1" spans="1:9">
      <c r="A34" s="137" t="s">
        <v>90</v>
      </c>
      <c r="B34" s="121">
        <v>0</v>
      </c>
      <c r="C34" s="121">
        <v>0</v>
      </c>
      <c r="D34" s="121">
        <v>0</v>
      </c>
      <c r="E34" s="183">
        <v>0</v>
      </c>
      <c r="F34" s="128">
        <v>0</v>
      </c>
      <c r="G34" s="128">
        <v>0</v>
      </c>
      <c r="H34" s="122">
        <v>0</v>
      </c>
      <c r="I34" s="124">
        <v>23003</v>
      </c>
    </row>
    <row r="35" ht="16" customHeight="1" spans="1:9">
      <c r="A35" s="137" t="s">
        <v>91</v>
      </c>
      <c r="B35" s="121">
        <v>0</v>
      </c>
      <c r="C35" s="121">
        <v>0</v>
      </c>
      <c r="D35" s="121">
        <v>6749</v>
      </c>
      <c r="E35" s="121">
        <v>8999</v>
      </c>
      <c r="F35" s="128">
        <v>0</v>
      </c>
      <c r="G35" s="128">
        <v>0</v>
      </c>
      <c r="H35" s="122">
        <v>1.33338272336642</v>
      </c>
      <c r="I35" s="124">
        <v>23006</v>
      </c>
    </row>
    <row r="36" ht="16" customHeight="1" spans="1:9">
      <c r="A36" s="137" t="s">
        <v>92</v>
      </c>
      <c r="B36" s="121">
        <v>0</v>
      </c>
      <c r="C36" s="121">
        <v>0</v>
      </c>
      <c r="D36" s="121">
        <v>4419</v>
      </c>
      <c r="E36" s="121">
        <v>5362</v>
      </c>
      <c r="F36" s="128">
        <v>0</v>
      </c>
      <c r="G36" s="128">
        <v>0</v>
      </c>
      <c r="H36" s="122">
        <v>1.21339669608509</v>
      </c>
      <c r="I36" s="124">
        <v>23008</v>
      </c>
    </row>
    <row r="37" ht="16" customHeight="1" spans="1:9">
      <c r="A37" s="137" t="s">
        <v>93</v>
      </c>
      <c r="B37" s="121">
        <v>0</v>
      </c>
      <c r="C37" s="121">
        <v>0</v>
      </c>
      <c r="D37" s="121">
        <v>22700</v>
      </c>
      <c r="E37" s="121">
        <v>22860</v>
      </c>
      <c r="F37" s="128">
        <v>0</v>
      </c>
      <c r="G37" s="128">
        <v>0</v>
      </c>
      <c r="H37" s="122">
        <v>1.00704845814978</v>
      </c>
      <c r="I37" s="124">
        <v>231</v>
      </c>
    </row>
    <row r="38" ht="16" customHeight="1" spans="1:9">
      <c r="A38" s="137" t="s">
        <v>94</v>
      </c>
      <c r="B38" s="121">
        <v>0</v>
      </c>
      <c r="C38" s="121">
        <v>0</v>
      </c>
      <c r="D38" s="121">
        <v>0</v>
      </c>
      <c r="E38" s="121">
        <v>0</v>
      </c>
      <c r="F38" s="128">
        <v>0</v>
      </c>
      <c r="G38" s="128">
        <v>0</v>
      </c>
      <c r="H38" s="122">
        <v>0</v>
      </c>
      <c r="I38" s="124">
        <v>23011</v>
      </c>
    </row>
    <row r="39" ht="16" customHeight="1" spans="1:9">
      <c r="A39" s="137" t="s">
        <v>95</v>
      </c>
      <c r="B39" s="121">
        <v>0</v>
      </c>
      <c r="C39" s="121">
        <v>0</v>
      </c>
      <c r="D39" s="121">
        <v>0</v>
      </c>
      <c r="E39" s="121">
        <v>0</v>
      </c>
      <c r="F39" s="128">
        <v>0</v>
      </c>
      <c r="G39" s="128">
        <v>0</v>
      </c>
      <c r="H39" s="122">
        <v>0</v>
      </c>
      <c r="I39" s="124">
        <v>23016</v>
      </c>
    </row>
    <row r="40" ht="16" customHeight="1" spans="1:9">
      <c r="A40" s="137" t="s">
        <v>96</v>
      </c>
      <c r="B40" s="121">
        <v>0</v>
      </c>
      <c r="C40" s="121">
        <v>0</v>
      </c>
      <c r="D40" s="121">
        <v>0</v>
      </c>
      <c r="E40" s="121">
        <v>0</v>
      </c>
      <c r="F40" s="128">
        <v>0</v>
      </c>
      <c r="G40" s="128">
        <v>0</v>
      </c>
      <c r="H40" s="122">
        <v>0</v>
      </c>
      <c r="I40" s="124"/>
    </row>
    <row r="41" ht="16" customHeight="1" spans="1:9">
      <c r="A41" s="137" t="s">
        <v>97</v>
      </c>
      <c r="B41" s="121">
        <v>0</v>
      </c>
      <c r="C41" s="121">
        <v>0</v>
      </c>
      <c r="D41" s="121">
        <v>0</v>
      </c>
      <c r="E41" s="121">
        <v>0</v>
      </c>
      <c r="F41" s="128">
        <v>0</v>
      </c>
      <c r="G41" s="128">
        <v>0</v>
      </c>
      <c r="H41" s="122">
        <v>0</v>
      </c>
      <c r="I41" s="124"/>
    </row>
    <row r="42" ht="16" customHeight="1" spans="1:9">
      <c r="A42" s="137" t="s">
        <v>98</v>
      </c>
      <c r="B42" s="121">
        <v>0</v>
      </c>
      <c r="C42" s="121">
        <v>0</v>
      </c>
      <c r="D42" s="121">
        <v>5416</v>
      </c>
      <c r="E42" s="121">
        <v>237</v>
      </c>
      <c r="F42" s="128">
        <v>0</v>
      </c>
      <c r="G42" s="128">
        <v>0</v>
      </c>
      <c r="H42" s="122">
        <v>0.0437592319054653</v>
      </c>
      <c r="I42" s="124"/>
    </row>
    <row r="43" ht="16" customHeight="1" spans="1:9">
      <c r="A43" s="137" t="s">
        <v>99</v>
      </c>
      <c r="B43" s="121">
        <v>0</v>
      </c>
      <c r="C43" s="121">
        <v>0</v>
      </c>
      <c r="D43" s="121">
        <v>0</v>
      </c>
      <c r="E43" s="121">
        <v>0</v>
      </c>
      <c r="F43" s="128">
        <v>0</v>
      </c>
      <c r="G43" s="128">
        <v>0</v>
      </c>
      <c r="H43" s="122">
        <v>0</v>
      </c>
      <c r="I43" s="124">
        <v>23021</v>
      </c>
    </row>
    <row r="44" ht="16" customHeight="1" spans="1:9">
      <c r="A44" s="137" t="s">
        <v>100</v>
      </c>
      <c r="B44" s="121">
        <v>0</v>
      </c>
      <c r="C44" s="121">
        <v>0</v>
      </c>
      <c r="D44" s="121">
        <v>0</v>
      </c>
      <c r="E44" s="121">
        <v>0</v>
      </c>
      <c r="F44" s="128">
        <v>0</v>
      </c>
      <c r="G44" s="128">
        <v>0</v>
      </c>
      <c r="H44" s="122">
        <v>0</v>
      </c>
      <c r="I44" s="124"/>
    </row>
    <row r="45" ht="16" customHeight="1" spans="1:9">
      <c r="A45" s="137" t="s">
        <v>101</v>
      </c>
      <c r="B45" s="121">
        <v>0</v>
      </c>
      <c r="C45" s="121">
        <v>0</v>
      </c>
      <c r="D45" s="121">
        <v>0</v>
      </c>
      <c r="E45" s="121">
        <v>0</v>
      </c>
      <c r="F45" s="128">
        <v>0</v>
      </c>
      <c r="G45" s="128">
        <v>0</v>
      </c>
      <c r="H45" s="122">
        <v>0</v>
      </c>
      <c r="I45" s="124"/>
    </row>
    <row r="46" ht="16" customHeight="1" spans="1:9">
      <c r="A46" s="137" t="s">
        <v>102</v>
      </c>
      <c r="B46" s="121">
        <v>0</v>
      </c>
      <c r="C46" s="121">
        <v>0</v>
      </c>
      <c r="D46" s="121">
        <v>0</v>
      </c>
      <c r="E46" s="121">
        <v>0</v>
      </c>
      <c r="F46" s="128">
        <v>0</v>
      </c>
      <c r="G46" s="128">
        <v>0</v>
      </c>
      <c r="H46" s="122">
        <v>0</v>
      </c>
      <c r="I46" s="124"/>
    </row>
    <row r="47" ht="16" customHeight="1" spans="1:9">
      <c r="A47" s="137" t="s">
        <v>103</v>
      </c>
      <c r="B47" s="121">
        <v>0</v>
      </c>
      <c r="C47" s="121">
        <v>0</v>
      </c>
      <c r="D47" s="121">
        <v>0</v>
      </c>
      <c r="E47" s="121">
        <v>12800</v>
      </c>
      <c r="F47" s="128">
        <v>0</v>
      </c>
      <c r="G47" s="128">
        <v>0</v>
      </c>
      <c r="H47" s="122">
        <v>0</v>
      </c>
      <c r="I47" s="124"/>
    </row>
    <row r="48" ht="16" customHeight="1" spans="1:9">
      <c r="A48" s="137" t="s">
        <v>104</v>
      </c>
      <c r="B48" s="121">
        <v>0</v>
      </c>
      <c r="C48" s="121">
        <v>0</v>
      </c>
      <c r="D48" s="121">
        <v>0</v>
      </c>
      <c r="E48" s="121">
        <v>12800</v>
      </c>
      <c r="F48" s="128">
        <v>0</v>
      </c>
      <c r="G48" s="128">
        <v>0</v>
      </c>
      <c r="H48" s="122">
        <v>0</v>
      </c>
      <c r="I48" s="124"/>
    </row>
    <row r="49" ht="16" customHeight="1" spans="1:9">
      <c r="A49" s="137" t="s">
        <v>105</v>
      </c>
      <c r="B49" s="121">
        <v>0</v>
      </c>
      <c r="C49" s="121">
        <v>0</v>
      </c>
      <c r="D49" s="121">
        <v>0</v>
      </c>
      <c r="E49" s="121">
        <v>0</v>
      </c>
      <c r="F49" s="128">
        <v>0</v>
      </c>
      <c r="G49" s="128">
        <v>0</v>
      </c>
      <c r="H49" s="122">
        <v>0</v>
      </c>
      <c r="I49" s="124"/>
    </row>
    <row r="50" ht="16" customHeight="1" spans="1:9">
      <c r="A50" s="137" t="s">
        <v>1198</v>
      </c>
      <c r="B50" s="121">
        <v>0</v>
      </c>
      <c r="C50" s="121">
        <v>0</v>
      </c>
      <c r="D50" s="121">
        <v>0</v>
      </c>
      <c r="E50" s="121">
        <v>0</v>
      </c>
      <c r="F50" s="128">
        <v>0</v>
      </c>
      <c r="G50" s="128">
        <v>0</v>
      </c>
      <c r="H50" s="128">
        <v>0</v>
      </c>
      <c r="I50" s="124"/>
    </row>
    <row r="51" ht="16" customHeight="1" spans="1:9">
      <c r="A51" s="6" t="s">
        <v>106</v>
      </c>
      <c r="B51" s="121">
        <v>0</v>
      </c>
      <c r="C51" s="121">
        <v>0</v>
      </c>
      <c r="D51" s="121">
        <v>214484</v>
      </c>
      <c r="E51" s="121">
        <v>219059</v>
      </c>
      <c r="F51" s="128">
        <v>0</v>
      </c>
      <c r="G51" s="128">
        <v>0</v>
      </c>
      <c r="H51" s="122">
        <v>1.0213302623972</v>
      </c>
      <c r="I51" s="124"/>
    </row>
  </sheetData>
  <sheetProtection insertRows="0" insertColumns="0" deleteColumns="0" deleteRows="0" autoFilter="0"/>
  <mergeCells count="1">
    <mergeCell ref="A1:H1"/>
  </mergeCells>
  <printOptions horizontalCentered="1"/>
  <pageMargins left="0.357638888888889" right="0.357638888888889" top="0.2125" bottom="0.2125" header="0.5" footer="0.5"/>
  <pageSetup paperSize="9" orientation="portrait"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I1317"/>
  <sheetViews>
    <sheetView workbookViewId="0">
      <selection activeCell="F197" sqref="F197"/>
    </sheetView>
  </sheetViews>
  <sheetFormatPr defaultColWidth="9" defaultRowHeight="20.25" customHeight="1"/>
  <cols>
    <col min="1" max="1" width="7.44444444444444" style="112" customWidth="1"/>
    <col min="2" max="2" width="26.4444444444444" style="112" customWidth="1"/>
    <col min="3" max="3" width="9.55555555555556" style="112" customWidth="1"/>
    <col min="4" max="4" width="9.44444444444444" style="112" customWidth="1"/>
    <col min="5" max="5" width="9" style="112" customWidth="1"/>
    <col min="6" max="6" width="8.44444444444444" style="112" customWidth="1"/>
    <col min="7" max="7" width="9.44444444444444" style="112" customWidth="1"/>
    <col min="8" max="8" width="9" style="112" customWidth="1"/>
    <col min="9" max="9" width="8.77777777777778" style="112" customWidth="1"/>
    <col min="10" max="16384" width="9" style="1"/>
  </cols>
  <sheetData>
    <row r="1" ht="28" customHeight="1" spans="1:9">
      <c r="A1" s="114" t="s">
        <v>1201</v>
      </c>
      <c r="B1" s="114"/>
      <c r="C1" s="114"/>
      <c r="D1" s="114"/>
      <c r="E1" s="114"/>
      <c r="F1" s="114"/>
      <c r="G1" s="114"/>
      <c r="H1" s="114"/>
      <c r="I1" s="114"/>
    </row>
    <row r="2" customHeight="1" spans="1:9">
      <c r="A2" s="116"/>
      <c r="B2" s="116"/>
      <c r="C2" s="116"/>
      <c r="D2" s="116"/>
      <c r="E2" s="116"/>
      <c r="F2" s="116"/>
      <c r="G2" s="116"/>
      <c r="H2" s="116"/>
      <c r="I2" s="180" t="s">
        <v>108</v>
      </c>
    </row>
    <row r="3" ht="29" customHeight="1" spans="1:9">
      <c r="A3" s="6" t="s">
        <v>109</v>
      </c>
      <c r="B3" s="133" t="s">
        <v>110</v>
      </c>
      <c r="C3" s="133" t="s">
        <v>4</v>
      </c>
      <c r="D3" s="133" t="s">
        <v>5</v>
      </c>
      <c r="E3" s="133" t="s">
        <v>6</v>
      </c>
      <c r="F3" s="133" t="s">
        <v>7</v>
      </c>
      <c r="G3" s="135" t="s">
        <v>9</v>
      </c>
      <c r="H3" s="134" t="s">
        <v>10</v>
      </c>
      <c r="I3" s="134" t="s">
        <v>60</v>
      </c>
    </row>
    <row r="4" ht="17" customHeight="1" spans="1:9">
      <c r="A4" s="177" t="s">
        <v>111</v>
      </c>
      <c r="B4" s="126" t="s">
        <v>61</v>
      </c>
      <c r="C4" s="121">
        <v>16065</v>
      </c>
      <c r="D4" s="121">
        <v>11924</v>
      </c>
      <c r="E4" s="121">
        <v>15401</v>
      </c>
      <c r="F4" s="121">
        <v>11924</v>
      </c>
      <c r="G4" s="122">
        <v>0.742234671646436</v>
      </c>
      <c r="H4" s="122">
        <v>1</v>
      </c>
      <c r="I4" s="122">
        <v>0.774235439257191</v>
      </c>
    </row>
    <row r="5" ht="17" customHeight="1" spans="1:9">
      <c r="A5" s="177" t="s">
        <v>112</v>
      </c>
      <c r="B5" s="126" t="s">
        <v>113</v>
      </c>
      <c r="C5" s="121">
        <v>816</v>
      </c>
      <c r="D5" s="121">
        <v>472</v>
      </c>
      <c r="E5" s="121">
        <v>791</v>
      </c>
      <c r="F5" s="121">
        <v>472</v>
      </c>
      <c r="G5" s="122">
        <v>0.57843137254902</v>
      </c>
      <c r="H5" s="122">
        <v>1</v>
      </c>
      <c r="I5" s="122">
        <v>0.596713021491783</v>
      </c>
    </row>
    <row r="6" ht="17" customHeight="1" spans="1:9">
      <c r="A6" s="125"/>
      <c r="B6" s="126" t="s">
        <v>114</v>
      </c>
      <c r="C6" s="121">
        <v>0</v>
      </c>
      <c r="D6" s="121">
        <v>0</v>
      </c>
      <c r="E6" s="121">
        <v>616</v>
      </c>
      <c r="F6" s="121">
        <v>451</v>
      </c>
      <c r="G6" s="122">
        <v>0</v>
      </c>
      <c r="H6" s="122">
        <v>0</v>
      </c>
      <c r="I6" s="122">
        <v>0.732142857142857</v>
      </c>
    </row>
    <row r="7" ht="17" customHeight="1" spans="1:9">
      <c r="A7" s="125"/>
      <c r="B7" s="126" t="s">
        <v>115</v>
      </c>
      <c r="C7" s="121">
        <v>0</v>
      </c>
      <c r="D7" s="121">
        <v>0</v>
      </c>
      <c r="E7" s="121">
        <v>6</v>
      </c>
      <c r="F7" s="121">
        <v>0</v>
      </c>
      <c r="G7" s="122">
        <v>0</v>
      </c>
      <c r="H7" s="122">
        <v>0</v>
      </c>
      <c r="I7" s="122">
        <v>0</v>
      </c>
    </row>
    <row r="8" ht="17" customHeight="1" spans="1:9">
      <c r="A8" s="125"/>
      <c r="B8" s="126" t="s">
        <v>116</v>
      </c>
      <c r="C8" s="121">
        <v>0</v>
      </c>
      <c r="D8" s="121">
        <v>0</v>
      </c>
      <c r="E8" s="121">
        <v>0</v>
      </c>
      <c r="F8" s="121">
        <v>0</v>
      </c>
      <c r="G8" s="122">
        <v>0</v>
      </c>
      <c r="H8" s="122">
        <v>0</v>
      </c>
      <c r="I8" s="122">
        <v>0</v>
      </c>
    </row>
    <row r="9" ht="17" customHeight="1" spans="1:9">
      <c r="A9" s="125"/>
      <c r="B9" s="126" t="s">
        <v>117</v>
      </c>
      <c r="C9" s="121">
        <v>0</v>
      </c>
      <c r="D9" s="121">
        <v>0</v>
      </c>
      <c r="E9" s="121">
        <v>34</v>
      </c>
      <c r="F9" s="121">
        <v>6</v>
      </c>
      <c r="G9" s="122">
        <v>0</v>
      </c>
      <c r="H9" s="122">
        <v>0</v>
      </c>
      <c r="I9" s="122">
        <v>0.176470588235294</v>
      </c>
    </row>
    <row r="10" ht="17" customHeight="1" spans="1:9">
      <c r="A10" s="125"/>
      <c r="B10" s="126" t="s">
        <v>118</v>
      </c>
      <c r="C10" s="121">
        <v>0</v>
      </c>
      <c r="D10" s="121">
        <v>0</v>
      </c>
      <c r="E10" s="121">
        <v>2</v>
      </c>
      <c r="F10" s="121">
        <v>0</v>
      </c>
      <c r="G10" s="122">
        <v>0</v>
      </c>
      <c r="H10" s="122">
        <v>0</v>
      </c>
      <c r="I10" s="122">
        <v>0</v>
      </c>
    </row>
    <row r="11" ht="17" customHeight="1" spans="1:9">
      <c r="A11" s="125"/>
      <c r="B11" s="126" t="s">
        <v>119</v>
      </c>
      <c r="C11" s="121">
        <v>0</v>
      </c>
      <c r="D11" s="121">
        <v>0</v>
      </c>
      <c r="E11" s="121">
        <v>10</v>
      </c>
      <c r="F11" s="121">
        <v>5</v>
      </c>
      <c r="G11" s="122">
        <v>0</v>
      </c>
      <c r="H11" s="122">
        <v>0</v>
      </c>
      <c r="I11" s="122">
        <v>0.5</v>
      </c>
    </row>
    <row r="12" ht="17" customHeight="1" spans="1:9">
      <c r="A12" s="125"/>
      <c r="B12" s="126" t="s">
        <v>120</v>
      </c>
      <c r="C12" s="121">
        <v>0</v>
      </c>
      <c r="D12" s="121">
        <v>0</v>
      </c>
      <c r="E12" s="121">
        <v>15</v>
      </c>
      <c r="F12" s="121">
        <v>0</v>
      </c>
      <c r="G12" s="122">
        <v>0</v>
      </c>
      <c r="H12" s="122">
        <v>0</v>
      </c>
      <c r="I12" s="122">
        <v>0</v>
      </c>
    </row>
    <row r="13" ht="17" customHeight="1" spans="1:9">
      <c r="A13" s="125"/>
      <c r="B13" s="126" t="s">
        <v>121</v>
      </c>
      <c r="C13" s="121">
        <v>0</v>
      </c>
      <c r="D13" s="121">
        <v>0</v>
      </c>
      <c r="E13" s="121">
        <v>107</v>
      </c>
      <c r="F13" s="121">
        <v>8</v>
      </c>
      <c r="G13" s="122">
        <v>0</v>
      </c>
      <c r="H13" s="122">
        <v>0</v>
      </c>
      <c r="I13" s="122">
        <v>0.0747663551401869</v>
      </c>
    </row>
    <row r="14" ht="17" customHeight="1" spans="1:9">
      <c r="A14" s="125"/>
      <c r="B14" s="126" t="s">
        <v>122</v>
      </c>
      <c r="C14" s="121">
        <v>0</v>
      </c>
      <c r="D14" s="121">
        <v>0</v>
      </c>
      <c r="E14" s="121">
        <v>0</v>
      </c>
      <c r="F14" s="121">
        <v>0</v>
      </c>
      <c r="G14" s="122">
        <v>0</v>
      </c>
      <c r="H14" s="122">
        <v>0</v>
      </c>
      <c r="I14" s="122">
        <v>0</v>
      </c>
    </row>
    <row r="15" ht="17" customHeight="1" spans="1:9">
      <c r="A15" s="125"/>
      <c r="B15" s="126" t="s">
        <v>123</v>
      </c>
      <c r="C15" s="121">
        <v>0</v>
      </c>
      <c r="D15" s="121">
        <v>0</v>
      </c>
      <c r="E15" s="121">
        <v>0</v>
      </c>
      <c r="F15" s="121">
        <v>0</v>
      </c>
      <c r="G15" s="122">
        <v>0</v>
      </c>
      <c r="H15" s="122">
        <v>0</v>
      </c>
      <c r="I15" s="122">
        <v>0</v>
      </c>
    </row>
    <row r="16" ht="17" customHeight="1" spans="1:9">
      <c r="A16" s="125"/>
      <c r="B16" s="126" t="s">
        <v>124</v>
      </c>
      <c r="C16" s="121">
        <v>0</v>
      </c>
      <c r="D16" s="121">
        <v>0</v>
      </c>
      <c r="E16" s="121">
        <v>1</v>
      </c>
      <c r="F16" s="121">
        <v>2</v>
      </c>
      <c r="G16" s="122">
        <v>0</v>
      </c>
      <c r="H16" s="122">
        <v>0</v>
      </c>
      <c r="I16" s="122">
        <v>2</v>
      </c>
    </row>
    <row r="17" ht="17" customHeight="1" spans="1:9">
      <c r="A17" s="125"/>
      <c r="B17" s="126" t="s">
        <v>125</v>
      </c>
      <c r="C17" s="121">
        <v>653</v>
      </c>
      <c r="D17" s="121">
        <v>480</v>
      </c>
      <c r="E17" s="121">
        <v>637</v>
      </c>
      <c r="F17" s="121">
        <v>480</v>
      </c>
      <c r="G17" s="122">
        <v>0.735068912710567</v>
      </c>
      <c r="H17" s="122">
        <v>1</v>
      </c>
      <c r="I17" s="122">
        <v>0.753532182103611</v>
      </c>
    </row>
    <row r="18" ht="17" customHeight="1" spans="1:9">
      <c r="A18" s="125"/>
      <c r="B18" s="126" t="s">
        <v>114</v>
      </c>
      <c r="C18" s="121">
        <v>0</v>
      </c>
      <c r="D18" s="121">
        <v>0</v>
      </c>
      <c r="E18" s="121">
        <v>584</v>
      </c>
      <c r="F18" s="121">
        <v>451</v>
      </c>
      <c r="G18" s="122">
        <v>0</v>
      </c>
      <c r="H18" s="122">
        <v>0</v>
      </c>
      <c r="I18" s="122">
        <v>0.772260273972603</v>
      </c>
    </row>
    <row r="19" ht="17" customHeight="1" spans="1:9">
      <c r="A19" s="125"/>
      <c r="B19" s="126" t="s">
        <v>115</v>
      </c>
      <c r="C19" s="121">
        <v>0</v>
      </c>
      <c r="D19" s="121">
        <v>0</v>
      </c>
      <c r="E19" s="121">
        <v>7</v>
      </c>
      <c r="F19" s="121">
        <v>0</v>
      </c>
      <c r="G19" s="122">
        <v>0</v>
      </c>
      <c r="H19" s="122">
        <v>0</v>
      </c>
      <c r="I19" s="122">
        <v>0</v>
      </c>
    </row>
    <row r="20" ht="17" customHeight="1" spans="1:9">
      <c r="A20" s="125"/>
      <c r="B20" s="126" t="s">
        <v>116</v>
      </c>
      <c r="C20" s="121">
        <v>0</v>
      </c>
      <c r="D20" s="121">
        <v>0</v>
      </c>
      <c r="E20" s="121">
        <v>0</v>
      </c>
      <c r="F20" s="121">
        <v>0</v>
      </c>
      <c r="G20" s="122">
        <v>0</v>
      </c>
      <c r="H20" s="122">
        <v>0</v>
      </c>
      <c r="I20" s="122">
        <v>0</v>
      </c>
    </row>
    <row r="21" ht="17" customHeight="1" spans="1:9">
      <c r="A21" s="125"/>
      <c r="B21" s="126" t="s">
        <v>126</v>
      </c>
      <c r="C21" s="121">
        <v>0</v>
      </c>
      <c r="D21" s="121">
        <v>0</v>
      </c>
      <c r="E21" s="121">
        <v>30</v>
      </c>
      <c r="F21" s="121">
        <v>0</v>
      </c>
      <c r="G21" s="122">
        <v>0</v>
      </c>
      <c r="H21" s="122">
        <v>0</v>
      </c>
      <c r="I21" s="122">
        <v>0</v>
      </c>
    </row>
    <row r="22" ht="17" customHeight="1" spans="1:9">
      <c r="A22" s="125"/>
      <c r="B22" s="126" t="s">
        <v>127</v>
      </c>
      <c r="C22" s="121">
        <v>0</v>
      </c>
      <c r="D22" s="121">
        <v>0</v>
      </c>
      <c r="E22" s="121">
        <v>7</v>
      </c>
      <c r="F22" s="121">
        <v>5</v>
      </c>
      <c r="G22" s="122">
        <v>0</v>
      </c>
      <c r="H22" s="122">
        <v>0</v>
      </c>
      <c r="I22" s="122">
        <v>0.714285714285714</v>
      </c>
    </row>
    <row r="23" ht="17" customHeight="1" spans="1:9">
      <c r="A23" s="125"/>
      <c r="B23" s="126" t="s">
        <v>128</v>
      </c>
      <c r="C23" s="121">
        <v>0</v>
      </c>
      <c r="D23" s="121">
        <v>0</v>
      </c>
      <c r="E23" s="121">
        <v>9</v>
      </c>
      <c r="F23" s="121">
        <v>0</v>
      </c>
      <c r="G23" s="122">
        <v>0</v>
      </c>
      <c r="H23" s="122">
        <v>0</v>
      </c>
      <c r="I23" s="122">
        <v>0</v>
      </c>
    </row>
    <row r="24" ht="17" customHeight="1" spans="1:9">
      <c r="A24" s="125"/>
      <c r="B24" s="126" t="s">
        <v>123</v>
      </c>
      <c r="C24" s="121">
        <v>0</v>
      </c>
      <c r="D24" s="121">
        <v>0</v>
      </c>
      <c r="E24" s="121">
        <v>0</v>
      </c>
      <c r="F24" s="121">
        <v>0</v>
      </c>
      <c r="G24" s="122">
        <v>0</v>
      </c>
      <c r="H24" s="122">
        <v>0</v>
      </c>
      <c r="I24" s="122">
        <v>0</v>
      </c>
    </row>
    <row r="25" ht="17" customHeight="1" spans="1:9">
      <c r="A25" s="125"/>
      <c r="B25" s="126" t="s">
        <v>129</v>
      </c>
      <c r="C25" s="121">
        <v>0</v>
      </c>
      <c r="D25" s="121">
        <v>0</v>
      </c>
      <c r="E25" s="121">
        <v>0</v>
      </c>
      <c r="F25" s="121">
        <v>0</v>
      </c>
      <c r="G25" s="122">
        <v>0</v>
      </c>
      <c r="H25" s="122">
        <v>0</v>
      </c>
      <c r="I25" s="122">
        <v>0</v>
      </c>
    </row>
    <row r="26" ht="17" customHeight="1" spans="1:9">
      <c r="A26" s="125"/>
      <c r="B26" s="178" t="s">
        <v>130</v>
      </c>
      <c r="C26" s="121">
        <v>0</v>
      </c>
      <c r="D26" s="121">
        <v>0</v>
      </c>
      <c r="E26" s="121">
        <v>0</v>
      </c>
      <c r="F26" s="121">
        <v>0</v>
      </c>
      <c r="G26" s="122">
        <v>1.28193430656934</v>
      </c>
      <c r="H26" s="122">
        <v>1</v>
      </c>
      <c r="I26" s="122">
        <v>0.510259669511531</v>
      </c>
    </row>
    <row r="27" ht="17" customHeight="1" spans="1:9">
      <c r="A27" s="125"/>
      <c r="B27" s="126" t="s">
        <v>114</v>
      </c>
      <c r="C27" s="121">
        <v>0</v>
      </c>
      <c r="D27" s="121">
        <v>0</v>
      </c>
      <c r="E27" s="121">
        <v>0</v>
      </c>
      <c r="F27" s="121">
        <v>0</v>
      </c>
      <c r="G27" s="122">
        <v>0</v>
      </c>
      <c r="H27" s="122">
        <v>0</v>
      </c>
      <c r="I27" s="122">
        <v>0.0951476793248945</v>
      </c>
    </row>
    <row r="28" ht="17" customHeight="1" spans="1:9">
      <c r="A28" s="125"/>
      <c r="B28" s="126" t="s">
        <v>115</v>
      </c>
      <c r="C28" s="121">
        <v>0</v>
      </c>
      <c r="D28" s="121">
        <v>0</v>
      </c>
      <c r="E28" s="121">
        <v>0</v>
      </c>
      <c r="F28" s="121">
        <v>0</v>
      </c>
      <c r="G28" s="122">
        <v>0</v>
      </c>
      <c r="H28" s="122">
        <v>0</v>
      </c>
      <c r="I28" s="122">
        <v>0</v>
      </c>
    </row>
    <row r="29" ht="17" customHeight="1" spans="1:9">
      <c r="A29" s="125"/>
      <c r="B29" s="126" t="s">
        <v>116</v>
      </c>
      <c r="C29" s="121">
        <v>0</v>
      </c>
      <c r="D29" s="121">
        <v>0</v>
      </c>
      <c r="E29" s="121">
        <v>0</v>
      </c>
      <c r="F29" s="121">
        <v>0</v>
      </c>
      <c r="G29" s="122">
        <v>0</v>
      </c>
      <c r="H29" s="122">
        <v>0</v>
      </c>
      <c r="I29" s="122">
        <v>0</v>
      </c>
    </row>
    <row r="30" ht="17" customHeight="1" spans="1:9">
      <c r="A30" s="125"/>
      <c r="B30" s="126" t="s">
        <v>131</v>
      </c>
      <c r="C30" s="121">
        <v>0</v>
      </c>
      <c r="D30" s="121">
        <v>0</v>
      </c>
      <c r="E30" s="121">
        <v>0</v>
      </c>
      <c r="F30" s="121">
        <v>0</v>
      </c>
      <c r="G30" s="122">
        <v>0</v>
      </c>
      <c r="H30" s="122">
        <v>0</v>
      </c>
      <c r="I30" s="122">
        <v>0</v>
      </c>
    </row>
    <row r="31" ht="17" customHeight="1" spans="1:9">
      <c r="A31" s="125"/>
      <c r="B31" s="126" t="s">
        <v>132</v>
      </c>
      <c r="C31" s="121">
        <v>0</v>
      </c>
      <c r="D31" s="121">
        <v>0</v>
      </c>
      <c r="E31" s="121">
        <v>0</v>
      </c>
      <c r="F31" s="121">
        <v>0</v>
      </c>
      <c r="G31" s="122">
        <v>0</v>
      </c>
      <c r="H31" s="122">
        <v>0</v>
      </c>
      <c r="I31" s="122">
        <v>0</v>
      </c>
    </row>
    <row r="32" ht="17" customHeight="1" spans="1:9">
      <c r="A32" s="125"/>
      <c r="B32" s="126" t="s">
        <v>133</v>
      </c>
      <c r="C32" s="121">
        <v>0</v>
      </c>
      <c r="D32" s="121">
        <v>0</v>
      </c>
      <c r="E32" s="121">
        <v>0</v>
      </c>
      <c r="F32" s="121">
        <v>0</v>
      </c>
      <c r="G32" s="122">
        <v>0</v>
      </c>
      <c r="H32" s="122">
        <v>0</v>
      </c>
      <c r="I32" s="122">
        <v>0</v>
      </c>
    </row>
    <row r="33" ht="17" customHeight="1" spans="1:9">
      <c r="A33" s="125"/>
      <c r="B33" s="126" t="s">
        <v>134</v>
      </c>
      <c r="C33" s="121">
        <v>0</v>
      </c>
      <c r="D33" s="121">
        <v>0</v>
      </c>
      <c r="E33" s="121">
        <v>0</v>
      </c>
      <c r="F33" s="121">
        <v>0</v>
      </c>
      <c r="G33" s="122">
        <v>0</v>
      </c>
      <c r="H33" s="122">
        <v>0</v>
      </c>
      <c r="I33" s="122">
        <v>0.0476190476190476</v>
      </c>
    </row>
    <row r="34" ht="17" customHeight="1" spans="1:9">
      <c r="A34" s="125"/>
      <c r="B34" s="126" t="s">
        <v>135</v>
      </c>
      <c r="C34" s="121">
        <v>0</v>
      </c>
      <c r="D34" s="121">
        <v>0</v>
      </c>
      <c r="E34" s="121">
        <v>0</v>
      </c>
      <c r="F34" s="121">
        <v>0</v>
      </c>
      <c r="G34" s="122">
        <v>0</v>
      </c>
      <c r="H34" s="122">
        <v>0</v>
      </c>
      <c r="I34" s="122">
        <v>0</v>
      </c>
    </row>
    <row r="35" ht="17" customHeight="1" spans="1:9">
      <c r="A35" s="125"/>
      <c r="B35" s="126" t="s">
        <v>123</v>
      </c>
      <c r="C35" s="121">
        <v>0</v>
      </c>
      <c r="D35" s="121">
        <v>0</v>
      </c>
      <c r="E35" s="121">
        <v>0</v>
      </c>
      <c r="F35" s="121">
        <v>0</v>
      </c>
      <c r="G35" s="122">
        <v>0</v>
      </c>
      <c r="H35" s="122">
        <v>0</v>
      </c>
      <c r="I35" s="122">
        <v>0</v>
      </c>
    </row>
    <row r="36" ht="17" customHeight="1" spans="1:9">
      <c r="A36" s="125"/>
      <c r="B36" s="179" t="s">
        <v>136</v>
      </c>
      <c r="C36" s="121">
        <v>0</v>
      </c>
      <c r="D36" s="121">
        <v>0</v>
      </c>
      <c r="E36" s="121">
        <v>0</v>
      </c>
      <c r="F36" s="121">
        <v>0</v>
      </c>
      <c r="G36" s="122">
        <v>0</v>
      </c>
      <c r="H36" s="122">
        <v>0</v>
      </c>
      <c r="I36" s="122">
        <v>0.172043010752688</v>
      </c>
    </row>
    <row r="37" ht="17" customHeight="1" spans="1:9">
      <c r="A37" s="125"/>
      <c r="B37" s="126" t="s">
        <v>137</v>
      </c>
      <c r="C37" s="121">
        <v>4454</v>
      </c>
      <c r="D37" s="121">
        <v>707</v>
      </c>
      <c r="E37" s="121">
        <v>568</v>
      </c>
      <c r="F37" s="121">
        <v>707</v>
      </c>
      <c r="G37" s="122">
        <v>0.158733722496632</v>
      </c>
      <c r="H37" s="122">
        <v>1</v>
      </c>
      <c r="I37" s="122">
        <v>1.24471830985915</v>
      </c>
    </row>
    <row r="38" ht="17" customHeight="1" spans="1:9">
      <c r="A38" s="125"/>
      <c r="B38" s="126" t="s">
        <v>114</v>
      </c>
      <c r="C38" s="121">
        <v>0</v>
      </c>
      <c r="D38" s="121">
        <v>0</v>
      </c>
      <c r="E38" s="121">
        <v>517</v>
      </c>
      <c r="F38" s="121">
        <v>451</v>
      </c>
      <c r="G38" s="122">
        <v>0</v>
      </c>
      <c r="H38" s="122">
        <v>0</v>
      </c>
      <c r="I38" s="122">
        <v>0.872340425531915</v>
      </c>
    </row>
    <row r="39" ht="17" customHeight="1" spans="1:9">
      <c r="A39" s="125"/>
      <c r="B39" s="126" t="s">
        <v>115</v>
      </c>
      <c r="C39" s="121">
        <v>0</v>
      </c>
      <c r="D39" s="121">
        <v>0</v>
      </c>
      <c r="E39" s="121">
        <v>0</v>
      </c>
      <c r="F39" s="121">
        <v>0</v>
      </c>
      <c r="G39" s="122">
        <v>0</v>
      </c>
      <c r="H39" s="122">
        <v>0</v>
      </c>
      <c r="I39" s="122">
        <v>0</v>
      </c>
    </row>
    <row r="40" ht="17" customHeight="1" spans="1:9">
      <c r="A40" s="125"/>
      <c r="B40" s="126" t="s">
        <v>116</v>
      </c>
      <c r="C40" s="121">
        <v>0</v>
      </c>
      <c r="D40" s="121">
        <v>0</v>
      </c>
      <c r="E40" s="121">
        <v>0</v>
      </c>
      <c r="F40" s="121">
        <v>0</v>
      </c>
      <c r="G40" s="122">
        <v>0</v>
      </c>
      <c r="H40" s="122">
        <v>0</v>
      </c>
      <c r="I40" s="122">
        <v>0</v>
      </c>
    </row>
    <row r="41" ht="17" customHeight="1" spans="1:9">
      <c r="A41" s="125"/>
      <c r="B41" s="126" t="s">
        <v>138</v>
      </c>
      <c r="C41" s="121">
        <v>0</v>
      </c>
      <c r="D41" s="121">
        <v>0</v>
      </c>
      <c r="E41" s="121">
        <v>0</v>
      </c>
      <c r="F41" s="121">
        <v>245</v>
      </c>
      <c r="G41" s="122">
        <v>0</v>
      </c>
      <c r="H41" s="122">
        <v>0</v>
      </c>
      <c r="I41" s="122">
        <v>0</v>
      </c>
    </row>
    <row r="42" ht="17" customHeight="1" spans="1:9">
      <c r="A42" s="125"/>
      <c r="B42" s="126" t="s">
        <v>139</v>
      </c>
      <c r="C42" s="121">
        <v>0</v>
      </c>
      <c r="D42" s="121">
        <v>0</v>
      </c>
      <c r="E42" s="121">
        <v>0</v>
      </c>
      <c r="F42" s="121">
        <v>0</v>
      </c>
      <c r="G42" s="122">
        <v>0</v>
      </c>
      <c r="H42" s="122">
        <v>0</v>
      </c>
      <c r="I42" s="122">
        <v>0</v>
      </c>
    </row>
    <row r="43" ht="17" customHeight="1" spans="1:9">
      <c r="A43" s="125"/>
      <c r="B43" s="126" t="s">
        <v>140</v>
      </c>
      <c r="C43" s="121">
        <v>0</v>
      </c>
      <c r="D43" s="121">
        <v>0</v>
      </c>
      <c r="E43" s="121">
        <v>0</v>
      </c>
      <c r="F43" s="121">
        <v>0</v>
      </c>
      <c r="G43" s="122">
        <v>0</v>
      </c>
      <c r="H43" s="122">
        <v>0</v>
      </c>
      <c r="I43" s="122">
        <v>0</v>
      </c>
    </row>
    <row r="44" ht="17" customHeight="1" spans="1:9">
      <c r="A44" s="125"/>
      <c r="B44" s="126" t="s">
        <v>141</v>
      </c>
      <c r="C44" s="121">
        <v>0</v>
      </c>
      <c r="D44" s="121">
        <v>0</v>
      </c>
      <c r="E44" s="121">
        <v>0</v>
      </c>
      <c r="F44" s="121">
        <v>0</v>
      </c>
      <c r="G44" s="122">
        <v>0</v>
      </c>
      <c r="H44" s="122">
        <v>0</v>
      </c>
      <c r="I44" s="122">
        <v>0</v>
      </c>
    </row>
    <row r="45" ht="17" customHeight="1" spans="1:9">
      <c r="A45" s="125"/>
      <c r="B45" s="126" t="s">
        <v>142</v>
      </c>
      <c r="C45" s="121">
        <v>0</v>
      </c>
      <c r="D45" s="121">
        <v>0</v>
      </c>
      <c r="E45" s="121">
        <v>0</v>
      </c>
      <c r="F45" s="121">
        <v>0</v>
      </c>
      <c r="G45" s="122">
        <v>0</v>
      </c>
      <c r="H45" s="122">
        <v>0</v>
      </c>
      <c r="I45" s="122">
        <v>0</v>
      </c>
    </row>
    <row r="46" ht="17" customHeight="1" spans="1:9">
      <c r="A46" s="125"/>
      <c r="B46" s="126" t="s">
        <v>123</v>
      </c>
      <c r="C46" s="121">
        <v>0</v>
      </c>
      <c r="D46" s="121">
        <v>0</v>
      </c>
      <c r="E46" s="121">
        <v>0</v>
      </c>
      <c r="F46" s="121">
        <v>0</v>
      </c>
      <c r="G46" s="122">
        <v>0</v>
      </c>
      <c r="H46" s="122">
        <v>0</v>
      </c>
      <c r="I46" s="122">
        <v>0</v>
      </c>
    </row>
    <row r="47" ht="17" customHeight="1" spans="1:9">
      <c r="A47" s="125"/>
      <c r="B47" s="126" t="s">
        <v>143</v>
      </c>
      <c r="C47" s="121">
        <v>0</v>
      </c>
      <c r="D47" s="121">
        <v>0</v>
      </c>
      <c r="E47" s="121">
        <v>51</v>
      </c>
      <c r="F47" s="121">
        <v>0</v>
      </c>
      <c r="G47" s="122">
        <v>0</v>
      </c>
      <c r="H47" s="122">
        <v>0</v>
      </c>
      <c r="I47" s="122">
        <v>0</v>
      </c>
    </row>
    <row r="48" ht="17" customHeight="1" spans="1:9">
      <c r="A48" s="125"/>
      <c r="B48" s="126" t="s">
        <v>144</v>
      </c>
      <c r="C48" s="121">
        <v>470</v>
      </c>
      <c r="D48" s="121">
        <v>452</v>
      </c>
      <c r="E48" s="121">
        <v>530</v>
      </c>
      <c r="F48" s="121">
        <v>452</v>
      </c>
      <c r="G48" s="122">
        <v>0.961702127659574</v>
      </c>
      <c r="H48" s="122">
        <v>1</v>
      </c>
      <c r="I48" s="122">
        <v>0.852830188679245</v>
      </c>
    </row>
    <row r="49" ht="17" customHeight="1" spans="1:9">
      <c r="A49" s="125"/>
      <c r="B49" s="126" t="s">
        <v>114</v>
      </c>
      <c r="C49" s="121">
        <v>0</v>
      </c>
      <c r="D49" s="121">
        <v>0</v>
      </c>
      <c r="E49" s="121">
        <v>420</v>
      </c>
      <c r="F49" s="121">
        <v>451</v>
      </c>
      <c r="G49" s="122">
        <v>0</v>
      </c>
      <c r="H49" s="122">
        <v>0</v>
      </c>
      <c r="I49" s="122">
        <v>1.07380952380952</v>
      </c>
    </row>
    <row r="50" ht="17" customHeight="1" spans="1:9">
      <c r="A50" s="125"/>
      <c r="B50" s="126" t="s">
        <v>115</v>
      </c>
      <c r="C50" s="121">
        <v>0</v>
      </c>
      <c r="D50" s="121">
        <v>0</v>
      </c>
      <c r="E50" s="121">
        <v>0</v>
      </c>
      <c r="F50" s="121">
        <v>0</v>
      </c>
      <c r="G50" s="122">
        <v>0</v>
      </c>
      <c r="H50" s="122">
        <v>0</v>
      </c>
      <c r="I50" s="122">
        <v>0</v>
      </c>
    </row>
    <row r="51" ht="17" customHeight="1" spans="1:9">
      <c r="A51" s="125"/>
      <c r="B51" s="126" t="s">
        <v>116</v>
      </c>
      <c r="C51" s="121">
        <v>0</v>
      </c>
      <c r="D51" s="121">
        <v>0</v>
      </c>
      <c r="E51" s="121">
        <v>0</v>
      </c>
      <c r="F51" s="121">
        <v>0</v>
      </c>
      <c r="G51" s="122">
        <v>0</v>
      </c>
      <c r="H51" s="122">
        <v>0</v>
      </c>
      <c r="I51" s="122">
        <v>0</v>
      </c>
    </row>
    <row r="52" ht="17" customHeight="1" spans="1:9">
      <c r="A52" s="125"/>
      <c r="B52" s="126" t="s">
        <v>145</v>
      </c>
      <c r="C52" s="121">
        <v>0</v>
      </c>
      <c r="D52" s="121">
        <v>0</v>
      </c>
      <c r="E52" s="121">
        <v>0</v>
      </c>
      <c r="F52" s="121">
        <v>0</v>
      </c>
      <c r="G52" s="122">
        <v>0</v>
      </c>
      <c r="H52" s="122">
        <v>0</v>
      </c>
      <c r="I52" s="122">
        <v>0</v>
      </c>
    </row>
    <row r="53" ht="17" customHeight="1" spans="1:9">
      <c r="A53" s="125"/>
      <c r="B53" s="126" t="s">
        <v>146</v>
      </c>
      <c r="C53" s="121">
        <v>0</v>
      </c>
      <c r="D53" s="121">
        <v>0</v>
      </c>
      <c r="E53" s="121">
        <v>0</v>
      </c>
      <c r="F53" s="121">
        <v>0</v>
      </c>
      <c r="G53" s="122">
        <v>0</v>
      </c>
      <c r="H53" s="122">
        <v>0</v>
      </c>
      <c r="I53" s="122">
        <v>0</v>
      </c>
    </row>
    <row r="54" ht="17" customHeight="1" spans="1:9">
      <c r="A54" s="125"/>
      <c r="B54" s="126" t="s">
        <v>147</v>
      </c>
      <c r="C54" s="121">
        <v>0</v>
      </c>
      <c r="D54" s="121">
        <v>0</v>
      </c>
      <c r="E54" s="121">
        <v>83</v>
      </c>
      <c r="F54" s="121">
        <v>0</v>
      </c>
      <c r="G54" s="122">
        <v>0</v>
      </c>
      <c r="H54" s="122">
        <v>0</v>
      </c>
      <c r="I54" s="122">
        <v>0</v>
      </c>
    </row>
    <row r="55" ht="17" customHeight="1" spans="1:9">
      <c r="A55" s="125"/>
      <c r="B55" s="126" t="s">
        <v>148</v>
      </c>
      <c r="C55" s="121">
        <v>0</v>
      </c>
      <c r="D55" s="121">
        <v>0</v>
      </c>
      <c r="E55" s="121">
        <v>0</v>
      </c>
      <c r="F55" s="121">
        <v>25</v>
      </c>
      <c r="G55" s="122">
        <v>0</v>
      </c>
      <c r="H55" s="122">
        <v>0</v>
      </c>
      <c r="I55" s="122">
        <v>0</v>
      </c>
    </row>
    <row r="56" ht="17" customHeight="1" spans="1:9">
      <c r="A56" s="125"/>
      <c r="B56" s="126" t="s">
        <v>149</v>
      </c>
      <c r="C56" s="121">
        <v>0</v>
      </c>
      <c r="D56" s="121">
        <v>0</v>
      </c>
      <c r="E56" s="121">
        <v>27</v>
      </c>
      <c r="F56" s="121">
        <v>20</v>
      </c>
      <c r="G56" s="122">
        <v>0</v>
      </c>
      <c r="H56" s="122">
        <v>0</v>
      </c>
      <c r="I56" s="122">
        <v>0.740740740740741</v>
      </c>
    </row>
    <row r="57" ht="17" customHeight="1" spans="1:9">
      <c r="A57" s="125"/>
      <c r="B57" s="126" t="s">
        <v>123</v>
      </c>
      <c r="C57" s="121">
        <v>0</v>
      </c>
      <c r="D57" s="121">
        <v>0</v>
      </c>
      <c r="E57" s="121">
        <v>0</v>
      </c>
      <c r="F57" s="121">
        <v>0</v>
      </c>
      <c r="G57" s="122">
        <v>0</v>
      </c>
      <c r="H57" s="122">
        <v>0</v>
      </c>
      <c r="I57" s="122">
        <v>0</v>
      </c>
    </row>
    <row r="58" ht="17" customHeight="1" spans="1:9">
      <c r="A58" s="125"/>
      <c r="B58" s="126" t="s">
        <v>150</v>
      </c>
      <c r="C58" s="121">
        <v>0</v>
      </c>
      <c r="D58" s="121">
        <v>0</v>
      </c>
      <c r="E58" s="121">
        <v>0</v>
      </c>
      <c r="F58" s="121">
        <v>0</v>
      </c>
      <c r="G58" s="122">
        <v>0</v>
      </c>
      <c r="H58" s="122">
        <v>0</v>
      </c>
      <c r="I58" s="122">
        <v>0</v>
      </c>
    </row>
    <row r="59" ht="17" customHeight="1" spans="1:9">
      <c r="A59" s="125"/>
      <c r="B59" s="126" t="s">
        <v>151</v>
      </c>
      <c r="C59" s="121">
        <v>1069</v>
      </c>
      <c r="D59" s="121">
        <v>724</v>
      </c>
      <c r="E59" s="121">
        <v>1091</v>
      </c>
      <c r="F59" s="121">
        <v>724</v>
      </c>
      <c r="G59" s="122">
        <v>0.677268475210477</v>
      </c>
      <c r="H59" s="122">
        <v>1</v>
      </c>
      <c r="I59" s="122">
        <v>0.663611365719523</v>
      </c>
    </row>
    <row r="60" ht="17" customHeight="1" spans="1:9">
      <c r="A60" s="125"/>
      <c r="B60" s="126" t="s">
        <v>114</v>
      </c>
      <c r="C60" s="121">
        <v>0</v>
      </c>
      <c r="D60" s="121">
        <v>0</v>
      </c>
      <c r="E60" s="121">
        <v>1015</v>
      </c>
      <c r="F60" s="121">
        <v>451</v>
      </c>
      <c r="G60" s="122">
        <v>0</v>
      </c>
      <c r="H60" s="122">
        <v>0</v>
      </c>
      <c r="I60" s="122">
        <v>0.444334975369458</v>
      </c>
    </row>
    <row r="61" ht="17" customHeight="1" spans="1:9">
      <c r="A61" s="125"/>
      <c r="B61" s="126" t="s">
        <v>115</v>
      </c>
      <c r="C61" s="121">
        <v>0</v>
      </c>
      <c r="D61" s="121">
        <v>0</v>
      </c>
      <c r="E61" s="121">
        <v>0</v>
      </c>
      <c r="F61" s="121">
        <v>0</v>
      </c>
      <c r="G61" s="122">
        <v>0</v>
      </c>
      <c r="H61" s="122">
        <v>0</v>
      </c>
      <c r="I61" s="122">
        <v>0</v>
      </c>
    </row>
    <row r="62" ht="17" customHeight="1" spans="1:9">
      <c r="A62" s="125"/>
      <c r="B62" s="126" t="s">
        <v>116</v>
      </c>
      <c r="C62" s="121">
        <v>0</v>
      </c>
      <c r="D62" s="121">
        <v>0</v>
      </c>
      <c r="E62" s="121">
        <v>0</v>
      </c>
      <c r="F62" s="121">
        <v>0</v>
      </c>
      <c r="G62" s="122">
        <v>0</v>
      </c>
      <c r="H62" s="122">
        <v>0</v>
      </c>
      <c r="I62" s="122">
        <v>0</v>
      </c>
    </row>
    <row r="63" ht="17" customHeight="1" spans="1:9">
      <c r="A63" s="125"/>
      <c r="B63" s="126" t="s">
        <v>152</v>
      </c>
      <c r="C63" s="121">
        <v>0</v>
      </c>
      <c r="D63" s="121">
        <v>0</v>
      </c>
      <c r="E63" s="121">
        <v>0</v>
      </c>
      <c r="F63" s="121">
        <v>0</v>
      </c>
      <c r="G63" s="122">
        <v>0</v>
      </c>
      <c r="H63" s="122">
        <v>0</v>
      </c>
      <c r="I63" s="122">
        <v>0</v>
      </c>
    </row>
    <row r="64" ht="17" customHeight="1" spans="1:9">
      <c r="A64" s="125"/>
      <c r="B64" s="126" t="s">
        <v>153</v>
      </c>
      <c r="C64" s="121">
        <v>0</v>
      </c>
      <c r="D64" s="121">
        <v>0</v>
      </c>
      <c r="E64" s="121">
        <v>0</v>
      </c>
      <c r="F64" s="121">
        <v>0</v>
      </c>
      <c r="G64" s="122">
        <v>0</v>
      </c>
      <c r="H64" s="122">
        <v>0</v>
      </c>
      <c r="I64" s="122">
        <v>0</v>
      </c>
    </row>
    <row r="65" ht="17" customHeight="1" spans="1:9">
      <c r="A65" s="125"/>
      <c r="B65" s="126" t="s">
        <v>154</v>
      </c>
      <c r="C65" s="121">
        <v>0</v>
      </c>
      <c r="D65" s="121">
        <v>0</v>
      </c>
      <c r="E65" s="121">
        <v>0</v>
      </c>
      <c r="F65" s="121">
        <v>0</v>
      </c>
      <c r="G65" s="122">
        <v>0</v>
      </c>
      <c r="H65" s="122">
        <v>0</v>
      </c>
      <c r="I65" s="122">
        <v>0</v>
      </c>
    </row>
    <row r="66" ht="17" customHeight="1" spans="1:9">
      <c r="A66" s="125"/>
      <c r="B66" s="126" t="s">
        <v>155</v>
      </c>
      <c r="C66" s="121">
        <v>0</v>
      </c>
      <c r="D66" s="121">
        <v>0</v>
      </c>
      <c r="E66" s="121">
        <v>0</v>
      </c>
      <c r="F66" s="121">
        <v>0</v>
      </c>
      <c r="G66" s="122">
        <v>0</v>
      </c>
      <c r="H66" s="122">
        <v>0</v>
      </c>
      <c r="I66" s="122">
        <v>0</v>
      </c>
    </row>
    <row r="67" ht="17" customHeight="1" spans="1:9">
      <c r="A67" s="125"/>
      <c r="B67" s="126" t="s">
        <v>156</v>
      </c>
      <c r="C67" s="121">
        <v>0</v>
      </c>
      <c r="D67" s="121">
        <v>0</v>
      </c>
      <c r="E67" s="121">
        <v>0</v>
      </c>
      <c r="F67" s="121">
        <v>0</v>
      </c>
      <c r="G67" s="122">
        <v>0</v>
      </c>
      <c r="H67" s="122">
        <v>0</v>
      </c>
      <c r="I67" s="122">
        <v>0</v>
      </c>
    </row>
    <row r="68" ht="17" customHeight="1" spans="1:9">
      <c r="A68" s="125"/>
      <c r="B68" s="126" t="s">
        <v>123</v>
      </c>
      <c r="C68" s="121">
        <v>0</v>
      </c>
      <c r="D68" s="121">
        <v>0</v>
      </c>
      <c r="E68" s="121">
        <v>0</v>
      </c>
      <c r="F68" s="121">
        <v>0</v>
      </c>
      <c r="G68" s="122">
        <v>0</v>
      </c>
      <c r="H68" s="122">
        <v>0</v>
      </c>
      <c r="I68" s="122">
        <v>0</v>
      </c>
    </row>
    <row r="69" ht="17" customHeight="1" spans="1:9">
      <c r="A69" s="125"/>
      <c r="B69" s="126" t="s">
        <v>157</v>
      </c>
      <c r="C69" s="121">
        <v>0</v>
      </c>
      <c r="D69" s="121">
        <v>0</v>
      </c>
      <c r="E69" s="121">
        <v>76</v>
      </c>
      <c r="F69" s="121">
        <v>-65</v>
      </c>
      <c r="G69" s="122">
        <v>0</v>
      </c>
      <c r="H69" s="122">
        <v>0</v>
      </c>
      <c r="I69" s="122">
        <v>-0.855263157894737</v>
      </c>
    </row>
    <row r="70" ht="17" customHeight="1" spans="1:9">
      <c r="A70" s="125"/>
      <c r="B70" s="126" t="s">
        <v>158</v>
      </c>
      <c r="C70" s="121">
        <v>90</v>
      </c>
      <c r="D70" s="121">
        <v>15</v>
      </c>
      <c r="E70" s="121">
        <v>90</v>
      </c>
      <c r="F70" s="121">
        <v>15</v>
      </c>
      <c r="G70" s="122">
        <v>0.166666666666667</v>
      </c>
      <c r="H70" s="122">
        <v>1</v>
      </c>
      <c r="I70" s="122">
        <v>0.166666666666667</v>
      </c>
    </row>
    <row r="71" ht="17" customHeight="1" spans="1:9">
      <c r="A71" s="125"/>
      <c r="B71" s="126" t="s">
        <v>114</v>
      </c>
      <c r="C71" s="121">
        <v>0</v>
      </c>
      <c r="D71" s="121">
        <v>0</v>
      </c>
      <c r="E71" s="121">
        <v>90</v>
      </c>
      <c r="F71" s="121">
        <v>451</v>
      </c>
      <c r="G71" s="122">
        <v>0</v>
      </c>
      <c r="H71" s="122">
        <v>0</v>
      </c>
      <c r="I71" s="122">
        <v>5.01111111111111</v>
      </c>
    </row>
    <row r="72" ht="17" customHeight="1" spans="1:9">
      <c r="A72" s="125"/>
      <c r="B72" s="126" t="s">
        <v>115</v>
      </c>
      <c r="C72" s="121">
        <v>0</v>
      </c>
      <c r="D72" s="121">
        <v>0</v>
      </c>
      <c r="E72" s="121">
        <v>0</v>
      </c>
      <c r="F72" s="121">
        <v>0</v>
      </c>
      <c r="G72" s="122">
        <v>0</v>
      </c>
      <c r="H72" s="122">
        <v>0</v>
      </c>
      <c r="I72" s="122">
        <v>0</v>
      </c>
    </row>
    <row r="73" ht="17" customHeight="1" spans="1:9">
      <c r="A73" s="125"/>
      <c r="B73" s="126" t="s">
        <v>116</v>
      </c>
      <c r="C73" s="121">
        <v>0</v>
      </c>
      <c r="D73" s="121">
        <v>0</v>
      </c>
      <c r="E73" s="121">
        <v>0</v>
      </c>
      <c r="F73" s="121">
        <v>0</v>
      </c>
      <c r="G73" s="122">
        <v>0</v>
      </c>
      <c r="H73" s="122">
        <v>0</v>
      </c>
      <c r="I73" s="122">
        <v>0</v>
      </c>
    </row>
    <row r="74" ht="17" customHeight="1" spans="1:9">
      <c r="A74" s="125"/>
      <c r="B74" s="126" t="s">
        <v>155</v>
      </c>
      <c r="C74" s="121">
        <v>0</v>
      </c>
      <c r="D74" s="121">
        <v>0</v>
      </c>
      <c r="E74" s="121">
        <v>0</v>
      </c>
      <c r="F74" s="121">
        <v>0</v>
      </c>
      <c r="G74" s="122">
        <v>0</v>
      </c>
      <c r="H74" s="122">
        <v>0</v>
      </c>
      <c r="I74" s="122">
        <v>0</v>
      </c>
    </row>
    <row r="75" ht="17" customHeight="1" spans="1:9">
      <c r="A75" s="125"/>
      <c r="B75" s="126" t="s">
        <v>159</v>
      </c>
      <c r="C75" s="121">
        <v>0</v>
      </c>
      <c r="D75" s="121">
        <v>0</v>
      </c>
      <c r="E75" s="121">
        <v>0</v>
      </c>
      <c r="F75" s="121">
        <v>0</v>
      </c>
      <c r="G75" s="122">
        <v>0</v>
      </c>
      <c r="H75" s="122">
        <v>0</v>
      </c>
      <c r="I75" s="122">
        <v>0</v>
      </c>
    </row>
    <row r="76" ht="17" customHeight="1" spans="1:9">
      <c r="A76" s="125"/>
      <c r="B76" s="126" t="s">
        <v>123</v>
      </c>
      <c r="C76" s="121">
        <v>0</v>
      </c>
      <c r="D76" s="121">
        <v>0</v>
      </c>
      <c r="E76" s="121">
        <v>0</v>
      </c>
      <c r="F76" s="121">
        <v>0</v>
      </c>
      <c r="G76" s="122">
        <v>0</v>
      </c>
      <c r="H76" s="122">
        <v>0</v>
      </c>
      <c r="I76" s="122">
        <v>0</v>
      </c>
    </row>
    <row r="77" ht="17" customHeight="1" spans="1:9">
      <c r="A77" s="125"/>
      <c r="B77" s="126" t="s">
        <v>160</v>
      </c>
      <c r="C77" s="121">
        <v>0</v>
      </c>
      <c r="D77" s="121">
        <v>0</v>
      </c>
      <c r="E77" s="121">
        <v>0</v>
      </c>
      <c r="F77" s="121">
        <v>0</v>
      </c>
      <c r="G77" s="122">
        <v>0</v>
      </c>
      <c r="H77" s="122">
        <v>0</v>
      </c>
      <c r="I77" s="122">
        <v>0</v>
      </c>
    </row>
    <row r="78" ht="17" customHeight="1" spans="1:9">
      <c r="A78" s="125"/>
      <c r="B78" s="126" t="s">
        <v>161</v>
      </c>
      <c r="C78" s="121">
        <v>10</v>
      </c>
      <c r="D78" s="121">
        <v>0</v>
      </c>
      <c r="E78" s="121">
        <v>0</v>
      </c>
      <c r="F78" s="121">
        <v>0</v>
      </c>
      <c r="G78" s="122">
        <v>0</v>
      </c>
      <c r="H78" s="122">
        <v>0</v>
      </c>
      <c r="I78" s="122">
        <v>0</v>
      </c>
    </row>
    <row r="79" ht="17" customHeight="1" spans="1:9">
      <c r="A79" s="125"/>
      <c r="B79" s="126" t="s">
        <v>114</v>
      </c>
      <c r="C79" s="121">
        <v>0</v>
      </c>
      <c r="D79" s="121">
        <v>0</v>
      </c>
      <c r="E79" s="121">
        <v>0</v>
      </c>
      <c r="F79" s="121">
        <v>451</v>
      </c>
      <c r="G79" s="122">
        <v>0</v>
      </c>
      <c r="H79" s="122">
        <v>0</v>
      </c>
      <c r="I79" s="122">
        <v>0</v>
      </c>
    </row>
    <row r="80" ht="17" customHeight="1" spans="1:9">
      <c r="A80" s="125"/>
      <c r="B80" s="126" t="s">
        <v>115</v>
      </c>
      <c r="C80" s="121">
        <v>0</v>
      </c>
      <c r="D80" s="121">
        <v>0</v>
      </c>
      <c r="E80" s="121">
        <v>0</v>
      </c>
      <c r="F80" s="121">
        <v>0</v>
      </c>
      <c r="G80" s="122">
        <v>0</v>
      </c>
      <c r="H80" s="122">
        <v>0</v>
      </c>
      <c r="I80" s="122">
        <v>0</v>
      </c>
    </row>
    <row r="81" ht="17" customHeight="1" spans="1:9">
      <c r="A81" s="125"/>
      <c r="B81" s="126" t="s">
        <v>116</v>
      </c>
      <c r="C81" s="121">
        <v>0</v>
      </c>
      <c r="D81" s="121">
        <v>0</v>
      </c>
      <c r="E81" s="121">
        <v>0</v>
      </c>
      <c r="F81" s="121">
        <v>0</v>
      </c>
      <c r="G81" s="122">
        <v>0</v>
      </c>
      <c r="H81" s="122">
        <v>0</v>
      </c>
      <c r="I81" s="122">
        <v>0</v>
      </c>
    </row>
    <row r="82" ht="17" customHeight="1" spans="1:9">
      <c r="A82" s="125"/>
      <c r="B82" s="126" t="s">
        <v>162</v>
      </c>
      <c r="C82" s="121">
        <v>0</v>
      </c>
      <c r="D82" s="121">
        <v>0</v>
      </c>
      <c r="E82" s="121">
        <v>0</v>
      </c>
      <c r="F82" s="121">
        <v>0</v>
      </c>
      <c r="G82" s="122">
        <v>0</v>
      </c>
      <c r="H82" s="122">
        <v>0</v>
      </c>
      <c r="I82" s="122">
        <v>0</v>
      </c>
    </row>
    <row r="83" ht="17" customHeight="1" spans="1:9">
      <c r="A83" s="125"/>
      <c r="B83" s="126" t="s">
        <v>163</v>
      </c>
      <c r="C83" s="121">
        <v>0</v>
      </c>
      <c r="D83" s="121">
        <v>0</v>
      </c>
      <c r="E83" s="121">
        <v>0</v>
      </c>
      <c r="F83" s="121">
        <v>0</v>
      </c>
      <c r="G83" s="122">
        <v>0</v>
      </c>
      <c r="H83" s="122">
        <v>0</v>
      </c>
      <c r="I83" s="122">
        <v>0</v>
      </c>
    </row>
    <row r="84" ht="17" customHeight="1" spans="1:9">
      <c r="A84" s="125"/>
      <c r="B84" s="126" t="s">
        <v>155</v>
      </c>
      <c r="C84" s="121">
        <v>0</v>
      </c>
      <c r="D84" s="121">
        <v>0</v>
      </c>
      <c r="E84" s="121">
        <v>0</v>
      </c>
      <c r="F84" s="121">
        <v>0</v>
      </c>
      <c r="G84" s="122">
        <v>0</v>
      </c>
      <c r="H84" s="122">
        <v>0</v>
      </c>
      <c r="I84" s="122">
        <v>0</v>
      </c>
    </row>
    <row r="85" ht="17" customHeight="1" spans="1:9">
      <c r="A85" s="125"/>
      <c r="B85" s="126" t="s">
        <v>123</v>
      </c>
      <c r="C85" s="121">
        <v>0</v>
      </c>
      <c r="D85" s="121">
        <v>0</v>
      </c>
      <c r="E85" s="121">
        <v>0</v>
      </c>
      <c r="F85" s="121">
        <v>0</v>
      </c>
      <c r="G85" s="122">
        <v>0</v>
      </c>
      <c r="H85" s="122">
        <v>0</v>
      </c>
      <c r="I85" s="122">
        <v>0</v>
      </c>
    </row>
    <row r="86" ht="17" customHeight="1" spans="1:9">
      <c r="A86" s="125"/>
      <c r="B86" s="126" t="s">
        <v>164</v>
      </c>
      <c r="C86" s="121">
        <v>0</v>
      </c>
      <c r="D86" s="121">
        <v>0</v>
      </c>
      <c r="E86" s="121">
        <v>0</v>
      </c>
      <c r="F86" s="121">
        <v>0</v>
      </c>
      <c r="G86" s="122">
        <v>0</v>
      </c>
      <c r="H86" s="122">
        <v>0</v>
      </c>
      <c r="I86" s="122">
        <v>0</v>
      </c>
    </row>
    <row r="87" ht="17" customHeight="1" spans="1:9">
      <c r="A87" s="125"/>
      <c r="B87" s="126" t="s">
        <v>165</v>
      </c>
      <c r="C87" s="121">
        <v>0</v>
      </c>
      <c r="D87" s="121">
        <v>0</v>
      </c>
      <c r="E87" s="121">
        <v>0</v>
      </c>
      <c r="F87" s="121">
        <v>0</v>
      </c>
      <c r="G87" s="122">
        <v>0</v>
      </c>
      <c r="H87" s="122">
        <v>0</v>
      </c>
      <c r="I87" s="122">
        <v>0</v>
      </c>
    </row>
    <row r="88" ht="17" customHeight="1" spans="1:9">
      <c r="A88" s="125"/>
      <c r="B88" s="126" t="s">
        <v>114</v>
      </c>
      <c r="C88" s="121">
        <v>0</v>
      </c>
      <c r="D88" s="121">
        <v>0</v>
      </c>
      <c r="E88" s="121">
        <v>0</v>
      </c>
      <c r="F88" s="121">
        <v>451</v>
      </c>
      <c r="G88" s="122">
        <v>0</v>
      </c>
      <c r="H88" s="122">
        <v>0</v>
      </c>
      <c r="I88" s="122">
        <v>0</v>
      </c>
    </row>
    <row r="89" ht="17" customHeight="1" spans="1:9">
      <c r="A89" s="125"/>
      <c r="B89" s="126" t="s">
        <v>115</v>
      </c>
      <c r="C89" s="121">
        <v>0</v>
      </c>
      <c r="D89" s="121">
        <v>0</v>
      </c>
      <c r="E89" s="121">
        <v>0</v>
      </c>
      <c r="F89" s="121">
        <v>0</v>
      </c>
      <c r="G89" s="122">
        <v>0</v>
      </c>
      <c r="H89" s="122">
        <v>0</v>
      </c>
      <c r="I89" s="122">
        <v>0</v>
      </c>
    </row>
    <row r="90" ht="17" customHeight="1" spans="1:9">
      <c r="A90" s="125"/>
      <c r="B90" s="126" t="s">
        <v>116</v>
      </c>
      <c r="C90" s="121">
        <v>0</v>
      </c>
      <c r="D90" s="121">
        <v>0</v>
      </c>
      <c r="E90" s="121">
        <v>0</v>
      </c>
      <c r="F90" s="121">
        <v>0</v>
      </c>
      <c r="G90" s="122">
        <v>0</v>
      </c>
      <c r="H90" s="122">
        <v>0</v>
      </c>
      <c r="I90" s="122">
        <v>0</v>
      </c>
    </row>
    <row r="91" ht="17" customHeight="1" spans="1:9">
      <c r="A91" s="125"/>
      <c r="B91" s="126" t="s">
        <v>166</v>
      </c>
      <c r="C91" s="121">
        <v>0</v>
      </c>
      <c r="D91" s="121">
        <v>0</v>
      </c>
      <c r="E91" s="121">
        <v>0</v>
      </c>
      <c r="F91" s="121">
        <v>0</v>
      </c>
      <c r="G91" s="122">
        <v>0</v>
      </c>
      <c r="H91" s="122">
        <v>0</v>
      </c>
      <c r="I91" s="122">
        <v>0</v>
      </c>
    </row>
    <row r="92" ht="17" customHeight="1" spans="1:9">
      <c r="A92" s="125"/>
      <c r="B92" s="126" t="s">
        <v>167</v>
      </c>
      <c r="C92" s="121">
        <v>0</v>
      </c>
      <c r="D92" s="121">
        <v>0</v>
      </c>
      <c r="E92" s="121">
        <v>0</v>
      </c>
      <c r="F92" s="121">
        <v>0</v>
      </c>
      <c r="G92" s="122">
        <v>0</v>
      </c>
      <c r="H92" s="122">
        <v>0</v>
      </c>
      <c r="I92" s="122">
        <v>0</v>
      </c>
    </row>
    <row r="93" ht="17" customHeight="1" spans="1:9">
      <c r="A93" s="125"/>
      <c r="B93" s="126" t="s">
        <v>155</v>
      </c>
      <c r="C93" s="121">
        <v>0</v>
      </c>
      <c r="D93" s="121">
        <v>0</v>
      </c>
      <c r="E93" s="121">
        <v>0</v>
      </c>
      <c r="F93" s="121">
        <v>0</v>
      </c>
      <c r="G93" s="122">
        <v>0</v>
      </c>
      <c r="H93" s="122">
        <v>0</v>
      </c>
      <c r="I93" s="122">
        <v>0</v>
      </c>
    </row>
    <row r="94" ht="17" customHeight="1" spans="1:9">
      <c r="A94" s="125"/>
      <c r="B94" s="126" t="s">
        <v>168</v>
      </c>
      <c r="C94" s="121">
        <v>0</v>
      </c>
      <c r="D94" s="121">
        <v>0</v>
      </c>
      <c r="E94" s="121">
        <v>0</v>
      </c>
      <c r="F94" s="121">
        <v>0</v>
      </c>
      <c r="G94" s="122">
        <v>0</v>
      </c>
      <c r="H94" s="122">
        <v>0</v>
      </c>
      <c r="I94" s="122">
        <v>0</v>
      </c>
    </row>
    <row r="95" ht="17" customHeight="1" spans="1:9">
      <c r="A95" s="125"/>
      <c r="B95" s="126" t="s">
        <v>169</v>
      </c>
      <c r="C95" s="121">
        <v>0</v>
      </c>
      <c r="D95" s="121">
        <v>0</v>
      </c>
      <c r="E95" s="121">
        <v>0</v>
      </c>
      <c r="F95" s="121">
        <v>0</v>
      </c>
      <c r="G95" s="122">
        <v>0</v>
      </c>
      <c r="H95" s="122">
        <v>0</v>
      </c>
      <c r="I95" s="122">
        <v>0</v>
      </c>
    </row>
    <row r="96" ht="17" customHeight="1" spans="1:9">
      <c r="A96" s="125"/>
      <c r="B96" s="126" t="s">
        <v>170</v>
      </c>
      <c r="C96" s="121">
        <v>0</v>
      </c>
      <c r="D96" s="121">
        <v>0</v>
      </c>
      <c r="E96" s="121">
        <v>0</v>
      </c>
      <c r="F96" s="121">
        <v>0</v>
      </c>
      <c r="G96" s="122">
        <v>0</v>
      </c>
      <c r="H96" s="122">
        <v>0</v>
      </c>
      <c r="I96" s="122">
        <v>0</v>
      </c>
    </row>
    <row r="97" ht="17" customHeight="1" spans="1:9">
      <c r="A97" s="125"/>
      <c r="B97" s="126" t="s">
        <v>171</v>
      </c>
      <c r="C97" s="121">
        <v>0</v>
      </c>
      <c r="D97" s="121">
        <v>0</v>
      </c>
      <c r="E97" s="121">
        <v>0</v>
      </c>
      <c r="F97" s="121">
        <v>0</v>
      </c>
      <c r="G97" s="122">
        <v>0</v>
      </c>
      <c r="H97" s="122">
        <v>0</v>
      </c>
      <c r="I97" s="122">
        <v>0</v>
      </c>
    </row>
    <row r="98" ht="17" customHeight="1" spans="1:9">
      <c r="A98" s="125"/>
      <c r="B98" s="126" t="s">
        <v>123</v>
      </c>
      <c r="C98" s="121">
        <v>0</v>
      </c>
      <c r="D98" s="121">
        <v>0</v>
      </c>
      <c r="E98" s="121">
        <v>0</v>
      </c>
      <c r="F98" s="121">
        <v>0</v>
      </c>
      <c r="G98" s="122">
        <v>0</v>
      </c>
      <c r="H98" s="122">
        <v>0</v>
      </c>
      <c r="I98" s="122">
        <v>0</v>
      </c>
    </row>
    <row r="99" ht="17" customHeight="1" spans="1:9">
      <c r="A99" s="125"/>
      <c r="B99" s="126" t="s">
        <v>172</v>
      </c>
      <c r="C99" s="121">
        <v>0</v>
      </c>
      <c r="D99" s="121">
        <v>0</v>
      </c>
      <c r="E99" s="121">
        <v>0</v>
      </c>
      <c r="F99" s="121">
        <v>0</v>
      </c>
      <c r="G99" s="122">
        <v>0</v>
      </c>
      <c r="H99" s="122">
        <v>0</v>
      </c>
      <c r="I99" s="122">
        <v>0</v>
      </c>
    </row>
    <row r="100" ht="17" customHeight="1" spans="1:9">
      <c r="A100" s="125"/>
      <c r="B100" s="126" t="s">
        <v>173</v>
      </c>
      <c r="C100" s="121">
        <v>0</v>
      </c>
      <c r="D100" s="121">
        <v>0</v>
      </c>
      <c r="E100" s="121">
        <v>0</v>
      </c>
      <c r="F100" s="121">
        <v>0</v>
      </c>
      <c r="G100" s="122">
        <v>1.03064066852368</v>
      </c>
      <c r="H100" s="122">
        <v>1</v>
      </c>
      <c r="I100" s="122">
        <v>1.04519774011299</v>
      </c>
    </row>
    <row r="101" ht="17" customHeight="1" spans="1:9">
      <c r="A101" s="125"/>
      <c r="B101" s="126" t="s">
        <v>114</v>
      </c>
      <c r="C101" s="121">
        <v>0</v>
      </c>
      <c r="D101" s="121">
        <v>0</v>
      </c>
      <c r="E101" s="121">
        <v>0</v>
      </c>
      <c r="F101" s="121">
        <v>0</v>
      </c>
      <c r="G101" s="122">
        <v>0</v>
      </c>
      <c r="H101" s="122">
        <v>0</v>
      </c>
      <c r="I101" s="122">
        <v>0.322142857142857</v>
      </c>
    </row>
    <row r="102" ht="17" customHeight="1" spans="1:9">
      <c r="A102" s="125"/>
      <c r="B102" s="126" t="s">
        <v>115</v>
      </c>
      <c r="C102" s="121">
        <v>0</v>
      </c>
      <c r="D102" s="121">
        <v>0</v>
      </c>
      <c r="E102" s="121">
        <v>0</v>
      </c>
      <c r="F102" s="121">
        <v>0</v>
      </c>
      <c r="G102" s="122">
        <v>0</v>
      </c>
      <c r="H102" s="122">
        <v>0</v>
      </c>
      <c r="I102" s="122">
        <v>0</v>
      </c>
    </row>
    <row r="103" ht="17" customHeight="1" spans="1:9">
      <c r="A103" s="125"/>
      <c r="B103" s="126" t="s">
        <v>116</v>
      </c>
      <c r="C103" s="121">
        <v>0</v>
      </c>
      <c r="D103" s="121">
        <v>0</v>
      </c>
      <c r="E103" s="121">
        <v>0</v>
      </c>
      <c r="F103" s="121">
        <v>0</v>
      </c>
      <c r="G103" s="122">
        <v>0</v>
      </c>
      <c r="H103" s="122">
        <v>0</v>
      </c>
      <c r="I103" s="122">
        <v>0</v>
      </c>
    </row>
    <row r="104" ht="17" customHeight="1" spans="1:9">
      <c r="A104" s="125"/>
      <c r="B104" s="126" t="s">
        <v>174</v>
      </c>
      <c r="C104" s="121">
        <v>0</v>
      </c>
      <c r="D104" s="121">
        <v>0</v>
      </c>
      <c r="E104" s="121">
        <v>0</v>
      </c>
      <c r="F104" s="121">
        <v>0</v>
      </c>
      <c r="G104" s="122">
        <v>0</v>
      </c>
      <c r="H104" s="122">
        <v>0</v>
      </c>
      <c r="I104" s="122">
        <v>0</v>
      </c>
    </row>
    <row r="105" ht="17" customHeight="1" spans="1:9">
      <c r="A105" s="125"/>
      <c r="B105" s="126" t="s">
        <v>175</v>
      </c>
      <c r="C105" s="121">
        <v>0</v>
      </c>
      <c r="D105" s="121">
        <v>0</v>
      </c>
      <c r="E105" s="121">
        <v>0</v>
      </c>
      <c r="F105" s="121">
        <v>0</v>
      </c>
      <c r="G105" s="122">
        <v>0</v>
      </c>
      <c r="H105" s="122">
        <v>0</v>
      </c>
      <c r="I105" s="122">
        <v>0</v>
      </c>
    </row>
    <row r="106" ht="17" customHeight="1" spans="1:9">
      <c r="A106" s="125"/>
      <c r="B106" s="126" t="s">
        <v>176</v>
      </c>
      <c r="C106" s="121">
        <v>0</v>
      </c>
      <c r="D106" s="121">
        <v>0</v>
      </c>
      <c r="E106" s="121">
        <v>0</v>
      </c>
      <c r="F106" s="121">
        <v>0</v>
      </c>
      <c r="G106" s="122">
        <v>0</v>
      </c>
      <c r="H106" s="122">
        <v>0</v>
      </c>
      <c r="I106" s="122">
        <v>0</v>
      </c>
    </row>
    <row r="107" ht="17" customHeight="1" spans="1:9">
      <c r="A107" s="125"/>
      <c r="B107" s="126" t="s">
        <v>123</v>
      </c>
      <c r="C107" s="121">
        <v>0</v>
      </c>
      <c r="D107" s="121">
        <v>0</v>
      </c>
      <c r="E107" s="121">
        <v>0</v>
      </c>
      <c r="F107" s="121">
        <v>0</v>
      </c>
      <c r="G107" s="122">
        <v>0</v>
      </c>
      <c r="H107" s="122">
        <v>0</v>
      </c>
      <c r="I107" s="122">
        <v>0</v>
      </c>
    </row>
    <row r="108" ht="17" customHeight="1" spans="1:9">
      <c r="A108" s="125"/>
      <c r="B108" s="126" t="s">
        <v>177</v>
      </c>
      <c r="C108" s="121">
        <v>0</v>
      </c>
      <c r="D108" s="121">
        <v>0</v>
      </c>
      <c r="E108" s="121">
        <v>0</v>
      </c>
      <c r="F108" s="121">
        <v>0</v>
      </c>
      <c r="G108" s="122">
        <v>0</v>
      </c>
      <c r="H108" s="122">
        <v>0</v>
      </c>
      <c r="I108" s="122">
        <v>2.6875</v>
      </c>
    </row>
    <row r="109" ht="17" customHeight="1" spans="1:9">
      <c r="A109" s="125"/>
      <c r="B109" s="126" t="s">
        <v>178</v>
      </c>
      <c r="C109" s="121">
        <v>214</v>
      </c>
      <c r="D109" s="121">
        <v>218</v>
      </c>
      <c r="E109" s="121">
        <v>246</v>
      </c>
      <c r="F109" s="121">
        <v>218</v>
      </c>
      <c r="G109" s="122">
        <v>1.01869158878505</v>
      </c>
      <c r="H109" s="122">
        <v>1</v>
      </c>
      <c r="I109" s="122">
        <v>0.886178861788618</v>
      </c>
    </row>
    <row r="110" ht="17" customHeight="1" spans="1:9">
      <c r="A110" s="125"/>
      <c r="B110" s="126" t="s">
        <v>114</v>
      </c>
      <c r="C110" s="121">
        <v>0</v>
      </c>
      <c r="D110" s="121">
        <v>0</v>
      </c>
      <c r="E110" s="121">
        <v>182</v>
      </c>
      <c r="F110" s="121">
        <v>451</v>
      </c>
      <c r="G110" s="122">
        <v>0</v>
      </c>
      <c r="H110" s="122">
        <v>0</v>
      </c>
      <c r="I110" s="122">
        <v>2.47802197802198</v>
      </c>
    </row>
    <row r="111" ht="17" customHeight="1" spans="1:9">
      <c r="A111" s="125"/>
      <c r="B111" s="126" t="s">
        <v>115</v>
      </c>
      <c r="C111" s="121">
        <v>0</v>
      </c>
      <c r="D111" s="121">
        <v>0</v>
      </c>
      <c r="E111" s="121">
        <v>0</v>
      </c>
      <c r="F111" s="121">
        <v>0</v>
      </c>
      <c r="G111" s="122">
        <v>0</v>
      </c>
      <c r="H111" s="122">
        <v>0</v>
      </c>
      <c r="I111" s="122">
        <v>0</v>
      </c>
    </row>
    <row r="112" ht="17" customHeight="1" spans="1:9">
      <c r="A112" s="125"/>
      <c r="B112" s="126" t="s">
        <v>116</v>
      </c>
      <c r="C112" s="121">
        <v>0</v>
      </c>
      <c r="D112" s="121">
        <v>0</v>
      </c>
      <c r="E112" s="121">
        <v>0</v>
      </c>
      <c r="F112" s="121">
        <v>0</v>
      </c>
      <c r="G112" s="122">
        <v>0</v>
      </c>
      <c r="H112" s="122">
        <v>0</v>
      </c>
      <c r="I112" s="122">
        <v>0</v>
      </c>
    </row>
    <row r="113" ht="17" customHeight="1" spans="1:9">
      <c r="A113" s="125"/>
      <c r="B113" s="126" t="s">
        <v>179</v>
      </c>
      <c r="C113" s="121">
        <v>0</v>
      </c>
      <c r="D113" s="121">
        <v>0</v>
      </c>
      <c r="E113" s="121">
        <v>0</v>
      </c>
      <c r="F113" s="121">
        <v>0</v>
      </c>
      <c r="G113" s="122">
        <v>0</v>
      </c>
      <c r="H113" s="122">
        <v>0</v>
      </c>
      <c r="I113" s="122">
        <v>0</v>
      </c>
    </row>
    <row r="114" ht="17" customHeight="1" spans="1:9">
      <c r="A114" s="125"/>
      <c r="B114" s="126" t="s">
        <v>180</v>
      </c>
      <c r="C114" s="121">
        <v>0</v>
      </c>
      <c r="D114" s="121">
        <v>0</v>
      </c>
      <c r="E114" s="121">
        <v>0</v>
      </c>
      <c r="F114" s="121">
        <v>0</v>
      </c>
      <c r="G114" s="122">
        <v>0</v>
      </c>
      <c r="H114" s="122">
        <v>0</v>
      </c>
      <c r="I114" s="122">
        <v>0</v>
      </c>
    </row>
    <row r="115" ht="17" customHeight="1" spans="1:9">
      <c r="A115" s="125"/>
      <c r="B115" s="126" t="s">
        <v>181</v>
      </c>
      <c r="C115" s="121">
        <v>0</v>
      </c>
      <c r="D115" s="121">
        <v>0</v>
      </c>
      <c r="E115" s="121">
        <v>0</v>
      </c>
      <c r="F115" s="121">
        <v>0</v>
      </c>
      <c r="G115" s="122">
        <v>0</v>
      </c>
      <c r="H115" s="122">
        <v>0</v>
      </c>
      <c r="I115" s="122">
        <v>0</v>
      </c>
    </row>
    <row r="116" ht="17" customHeight="1" spans="1:9">
      <c r="A116" s="125"/>
      <c r="B116" s="126" t="s">
        <v>182</v>
      </c>
      <c r="C116" s="121">
        <v>0</v>
      </c>
      <c r="D116" s="121">
        <v>0</v>
      </c>
      <c r="E116" s="121">
        <v>50</v>
      </c>
      <c r="F116" s="121">
        <v>0</v>
      </c>
      <c r="G116" s="122">
        <v>0</v>
      </c>
      <c r="H116" s="122">
        <v>0</v>
      </c>
      <c r="I116" s="122">
        <v>0</v>
      </c>
    </row>
    <row r="117" ht="17" customHeight="1" spans="1:9">
      <c r="A117" s="125"/>
      <c r="B117" s="126" t="s">
        <v>183</v>
      </c>
      <c r="C117" s="121">
        <v>0</v>
      </c>
      <c r="D117" s="121">
        <v>0</v>
      </c>
      <c r="E117" s="121">
        <v>14</v>
      </c>
      <c r="F117" s="121">
        <v>13</v>
      </c>
      <c r="G117" s="122">
        <v>0</v>
      </c>
      <c r="H117" s="122">
        <v>0</v>
      </c>
      <c r="I117" s="122">
        <v>0.928571428571429</v>
      </c>
    </row>
    <row r="118" ht="17" customHeight="1" spans="1:9">
      <c r="A118" s="125"/>
      <c r="B118" s="126" t="s">
        <v>123</v>
      </c>
      <c r="C118" s="121">
        <v>0</v>
      </c>
      <c r="D118" s="121">
        <v>0</v>
      </c>
      <c r="E118" s="121">
        <v>0</v>
      </c>
      <c r="F118" s="121">
        <v>0</v>
      </c>
      <c r="G118" s="122">
        <v>0</v>
      </c>
      <c r="H118" s="122">
        <v>0</v>
      </c>
      <c r="I118" s="122">
        <v>0</v>
      </c>
    </row>
    <row r="119" ht="17" customHeight="1" spans="1:9">
      <c r="A119" s="125"/>
      <c r="B119" s="126" t="s">
        <v>184</v>
      </c>
      <c r="C119" s="121">
        <v>0</v>
      </c>
      <c r="D119" s="121">
        <v>0</v>
      </c>
      <c r="E119" s="121">
        <v>0</v>
      </c>
      <c r="F119" s="121">
        <v>0</v>
      </c>
      <c r="G119" s="122">
        <v>0</v>
      </c>
      <c r="H119" s="122">
        <v>0</v>
      </c>
      <c r="I119" s="122">
        <v>0</v>
      </c>
    </row>
    <row r="120" ht="17" customHeight="1" spans="1:9">
      <c r="A120" s="125"/>
      <c r="B120" s="126" t="s">
        <v>185</v>
      </c>
      <c r="C120" s="121">
        <v>0</v>
      </c>
      <c r="D120" s="121">
        <v>0</v>
      </c>
      <c r="E120" s="121">
        <v>0</v>
      </c>
      <c r="F120" s="121">
        <v>0</v>
      </c>
      <c r="G120" s="122">
        <v>0</v>
      </c>
      <c r="H120" s="122">
        <v>0</v>
      </c>
      <c r="I120" s="122">
        <v>0</v>
      </c>
    </row>
    <row r="121" ht="17" customHeight="1" spans="1:9">
      <c r="A121" s="125"/>
      <c r="B121" s="126" t="s">
        <v>114</v>
      </c>
      <c r="C121" s="121">
        <v>0</v>
      </c>
      <c r="D121" s="121">
        <v>0</v>
      </c>
      <c r="E121" s="121">
        <v>0</v>
      </c>
      <c r="F121" s="121">
        <v>451</v>
      </c>
      <c r="G121" s="122">
        <v>0</v>
      </c>
      <c r="H121" s="122">
        <v>0</v>
      </c>
      <c r="I121" s="122">
        <v>0</v>
      </c>
    </row>
    <row r="122" ht="17" customHeight="1" spans="1:9">
      <c r="A122" s="125"/>
      <c r="B122" s="126" t="s">
        <v>115</v>
      </c>
      <c r="C122" s="121">
        <v>0</v>
      </c>
      <c r="D122" s="121">
        <v>0</v>
      </c>
      <c r="E122" s="121">
        <v>0</v>
      </c>
      <c r="F122" s="121">
        <v>0</v>
      </c>
      <c r="G122" s="122">
        <v>0</v>
      </c>
      <c r="H122" s="122">
        <v>0</v>
      </c>
      <c r="I122" s="122">
        <v>0</v>
      </c>
    </row>
    <row r="123" ht="17" customHeight="1" spans="1:9">
      <c r="A123" s="125"/>
      <c r="B123" s="126" t="s">
        <v>116</v>
      </c>
      <c r="C123" s="121">
        <v>0</v>
      </c>
      <c r="D123" s="121">
        <v>0</v>
      </c>
      <c r="E123" s="121">
        <v>0</v>
      </c>
      <c r="F123" s="121">
        <v>0</v>
      </c>
      <c r="G123" s="122">
        <v>0</v>
      </c>
      <c r="H123" s="122">
        <v>0</v>
      </c>
      <c r="I123" s="122">
        <v>0</v>
      </c>
    </row>
    <row r="124" ht="17" customHeight="1" spans="1:9">
      <c r="A124" s="125"/>
      <c r="B124" s="126" t="s">
        <v>186</v>
      </c>
      <c r="C124" s="121">
        <v>0</v>
      </c>
      <c r="D124" s="121">
        <v>0</v>
      </c>
      <c r="E124" s="121">
        <v>0</v>
      </c>
      <c r="F124" s="121">
        <v>0</v>
      </c>
      <c r="G124" s="122">
        <v>0</v>
      </c>
      <c r="H124" s="122">
        <v>0</v>
      </c>
      <c r="I124" s="122">
        <v>0</v>
      </c>
    </row>
    <row r="125" ht="17" customHeight="1" spans="1:9">
      <c r="A125" s="125"/>
      <c r="B125" s="126" t="s">
        <v>187</v>
      </c>
      <c r="C125" s="121">
        <v>0</v>
      </c>
      <c r="D125" s="121">
        <v>0</v>
      </c>
      <c r="E125" s="121">
        <v>0</v>
      </c>
      <c r="F125" s="121">
        <v>0</v>
      </c>
      <c r="G125" s="122">
        <v>0</v>
      </c>
      <c r="H125" s="122">
        <v>0</v>
      </c>
      <c r="I125" s="122">
        <v>0</v>
      </c>
    </row>
    <row r="126" ht="17" customHeight="1" spans="1:9">
      <c r="A126" s="125"/>
      <c r="B126" s="126" t="s">
        <v>188</v>
      </c>
      <c r="C126" s="121">
        <v>0</v>
      </c>
      <c r="D126" s="121">
        <v>0</v>
      </c>
      <c r="E126" s="121">
        <v>0</v>
      </c>
      <c r="F126" s="121">
        <v>0</v>
      </c>
      <c r="G126" s="122">
        <v>0</v>
      </c>
      <c r="H126" s="122">
        <v>0</v>
      </c>
      <c r="I126" s="122">
        <v>0</v>
      </c>
    </row>
    <row r="127" ht="17" customHeight="1" spans="1:9">
      <c r="A127" s="125"/>
      <c r="B127" s="126" t="s">
        <v>189</v>
      </c>
      <c r="C127" s="121">
        <v>0</v>
      </c>
      <c r="D127" s="121">
        <v>0</v>
      </c>
      <c r="E127" s="121">
        <v>0</v>
      </c>
      <c r="F127" s="121">
        <v>0</v>
      </c>
      <c r="G127" s="122">
        <v>0</v>
      </c>
      <c r="H127" s="122">
        <v>0</v>
      </c>
      <c r="I127" s="122">
        <v>0</v>
      </c>
    </row>
    <row r="128" ht="17" customHeight="1" spans="1:9">
      <c r="A128" s="125"/>
      <c r="B128" s="126" t="s">
        <v>190</v>
      </c>
      <c r="C128" s="121">
        <v>0</v>
      </c>
      <c r="D128" s="121">
        <v>0</v>
      </c>
      <c r="E128" s="121">
        <v>0</v>
      </c>
      <c r="F128" s="121">
        <v>0</v>
      </c>
      <c r="G128" s="122">
        <v>0</v>
      </c>
      <c r="H128" s="122">
        <v>0</v>
      </c>
      <c r="I128" s="122">
        <v>0</v>
      </c>
    </row>
    <row r="129" ht="17" customHeight="1" spans="1:9">
      <c r="A129" s="125"/>
      <c r="B129" s="126" t="s">
        <v>191</v>
      </c>
      <c r="C129" s="121">
        <v>0</v>
      </c>
      <c r="D129" s="121">
        <v>0</v>
      </c>
      <c r="E129" s="121">
        <v>0</v>
      </c>
      <c r="F129" s="121">
        <v>0</v>
      </c>
      <c r="G129" s="122">
        <v>0</v>
      </c>
      <c r="H129" s="122">
        <v>0</v>
      </c>
      <c r="I129" s="122">
        <v>0</v>
      </c>
    </row>
    <row r="130" ht="17" customHeight="1" spans="1:9">
      <c r="A130" s="125"/>
      <c r="B130" s="126" t="s">
        <v>123</v>
      </c>
      <c r="C130" s="121">
        <v>0</v>
      </c>
      <c r="D130" s="121">
        <v>0</v>
      </c>
      <c r="E130" s="121">
        <v>0</v>
      </c>
      <c r="F130" s="121">
        <v>0</v>
      </c>
      <c r="G130" s="122">
        <v>0</v>
      </c>
      <c r="H130" s="122">
        <v>0</v>
      </c>
      <c r="I130" s="122">
        <v>0</v>
      </c>
    </row>
    <row r="131" ht="17" customHeight="1" spans="1:9">
      <c r="A131" s="125"/>
      <c r="B131" s="126" t="s">
        <v>192</v>
      </c>
      <c r="C131" s="121">
        <v>0</v>
      </c>
      <c r="D131" s="121">
        <v>0</v>
      </c>
      <c r="E131" s="121">
        <v>0</v>
      </c>
      <c r="F131" s="121">
        <v>0</v>
      </c>
      <c r="G131" s="122">
        <v>0</v>
      </c>
      <c r="H131" s="122">
        <v>0</v>
      </c>
      <c r="I131" s="122">
        <v>0</v>
      </c>
    </row>
    <row r="132" ht="17" customHeight="1" spans="1:9">
      <c r="A132" s="125"/>
      <c r="B132" s="126" t="s">
        <v>193</v>
      </c>
      <c r="C132" s="121">
        <v>206</v>
      </c>
      <c r="D132" s="121">
        <v>724</v>
      </c>
      <c r="E132" s="121">
        <v>161</v>
      </c>
      <c r="F132" s="121">
        <v>724</v>
      </c>
      <c r="G132" s="122">
        <v>3.51456310679612</v>
      </c>
      <c r="H132" s="122">
        <v>1</v>
      </c>
      <c r="I132" s="122">
        <v>4.49689440993789</v>
      </c>
    </row>
    <row r="133" ht="17" customHeight="1" spans="1:9">
      <c r="A133" s="125"/>
      <c r="B133" s="126" t="s">
        <v>114</v>
      </c>
      <c r="C133" s="121">
        <v>0</v>
      </c>
      <c r="D133" s="121">
        <v>0</v>
      </c>
      <c r="E133" s="121">
        <v>0</v>
      </c>
      <c r="F133" s="121">
        <v>451</v>
      </c>
      <c r="G133" s="122">
        <v>0</v>
      </c>
      <c r="H133" s="122">
        <v>0</v>
      </c>
      <c r="I133" s="122">
        <v>0</v>
      </c>
    </row>
    <row r="134" ht="17" customHeight="1" spans="1:9">
      <c r="A134" s="125"/>
      <c r="B134" s="126" t="s">
        <v>115</v>
      </c>
      <c r="C134" s="121">
        <v>0</v>
      </c>
      <c r="D134" s="121">
        <v>0</v>
      </c>
      <c r="E134" s="121">
        <v>0</v>
      </c>
      <c r="F134" s="121">
        <v>0</v>
      </c>
      <c r="G134" s="122">
        <v>0</v>
      </c>
      <c r="H134" s="122">
        <v>0</v>
      </c>
      <c r="I134" s="122">
        <v>0</v>
      </c>
    </row>
    <row r="135" ht="17" customHeight="1" spans="1:9">
      <c r="A135" s="125"/>
      <c r="B135" s="126" t="s">
        <v>116</v>
      </c>
      <c r="C135" s="121">
        <v>0</v>
      </c>
      <c r="D135" s="121">
        <v>0</v>
      </c>
      <c r="E135" s="121">
        <v>0</v>
      </c>
      <c r="F135" s="121">
        <v>0</v>
      </c>
      <c r="G135" s="122">
        <v>0</v>
      </c>
      <c r="H135" s="122">
        <v>0</v>
      </c>
      <c r="I135" s="122">
        <v>0</v>
      </c>
    </row>
    <row r="136" ht="17" customHeight="1" spans="1:9">
      <c r="A136" s="125"/>
      <c r="B136" s="126" t="s">
        <v>194</v>
      </c>
      <c r="C136" s="121">
        <v>0</v>
      </c>
      <c r="D136" s="121">
        <v>0</v>
      </c>
      <c r="E136" s="121">
        <v>106</v>
      </c>
      <c r="F136" s="121">
        <v>563</v>
      </c>
      <c r="G136" s="122">
        <v>0</v>
      </c>
      <c r="H136" s="122">
        <v>0</v>
      </c>
      <c r="I136" s="122">
        <v>5.31132075471698</v>
      </c>
    </row>
    <row r="137" ht="17" customHeight="1" spans="1:9">
      <c r="A137" s="125"/>
      <c r="B137" s="126" t="s">
        <v>123</v>
      </c>
      <c r="C137" s="121">
        <v>0</v>
      </c>
      <c r="D137" s="121">
        <v>0</v>
      </c>
      <c r="E137" s="121">
        <v>0</v>
      </c>
      <c r="F137" s="121">
        <v>0</v>
      </c>
      <c r="G137" s="122">
        <v>0</v>
      </c>
      <c r="H137" s="122">
        <v>0</v>
      </c>
      <c r="I137" s="122">
        <v>0</v>
      </c>
    </row>
    <row r="138" ht="17" customHeight="1" spans="1:9">
      <c r="A138" s="125"/>
      <c r="B138" s="126" t="s">
        <v>195</v>
      </c>
      <c r="C138" s="121">
        <v>0</v>
      </c>
      <c r="D138" s="121">
        <v>0</v>
      </c>
      <c r="E138" s="121">
        <v>55</v>
      </c>
      <c r="F138" s="121">
        <v>122</v>
      </c>
      <c r="G138" s="122">
        <v>0</v>
      </c>
      <c r="H138" s="122">
        <v>0</v>
      </c>
      <c r="I138" s="122">
        <v>2.21818181818182</v>
      </c>
    </row>
    <row r="139" ht="17" customHeight="1" spans="1:9">
      <c r="A139" s="125"/>
      <c r="B139" s="126" t="s">
        <v>196</v>
      </c>
      <c r="C139" s="121">
        <v>0</v>
      </c>
      <c r="D139" s="121">
        <v>0</v>
      </c>
      <c r="E139" s="121">
        <v>0</v>
      </c>
      <c r="F139" s="121">
        <v>0</v>
      </c>
      <c r="G139" s="122">
        <v>0</v>
      </c>
      <c r="H139" s="122">
        <v>0</v>
      </c>
      <c r="I139" s="122">
        <v>0</v>
      </c>
    </row>
    <row r="140" ht="17" customHeight="1" spans="1:9">
      <c r="A140" s="125"/>
      <c r="B140" s="126" t="s">
        <v>114</v>
      </c>
      <c r="C140" s="121">
        <v>0</v>
      </c>
      <c r="D140" s="121">
        <v>0</v>
      </c>
      <c r="E140" s="121">
        <v>0</v>
      </c>
      <c r="F140" s="121">
        <v>451</v>
      </c>
      <c r="G140" s="122">
        <v>0</v>
      </c>
      <c r="H140" s="122">
        <v>0</v>
      </c>
      <c r="I140" s="122">
        <v>0</v>
      </c>
    </row>
    <row r="141" ht="17" customHeight="1" spans="1:9">
      <c r="A141" s="125"/>
      <c r="B141" s="126" t="s">
        <v>115</v>
      </c>
      <c r="C141" s="121">
        <v>0</v>
      </c>
      <c r="D141" s="121">
        <v>0</v>
      </c>
      <c r="E141" s="121">
        <v>0</v>
      </c>
      <c r="F141" s="121">
        <v>0</v>
      </c>
      <c r="G141" s="122">
        <v>0</v>
      </c>
      <c r="H141" s="122">
        <v>0</v>
      </c>
      <c r="I141" s="122">
        <v>0</v>
      </c>
    </row>
    <row r="142" ht="17" customHeight="1" spans="1:9">
      <c r="A142" s="125"/>
      <c r="B142" s="126" t="s">
        <v>116</v>
      </c>
      <c r="C142" s="121">
        <v>0</v>
      </c>
      <c r="D142" s="121">
        <v>0</v>
      </c>
      <c r="E142" s="121">
        <v>0</v>
      </c>
      <c r="F142" s="121">
        <v>0</v>
      </c>
      <c r="G142" s="122">
        <v>0</v>
      </c>
      <c r="H142" s="122">
        <v>0</v>
      </c>
      <c r="I142" s="122">
        <v>0</v>
      </c>
    </row>
    <row r="143" ht="17" customHeight="1" spans="1:9">
      <c r="A143" s="125"/>
      <c r="B143" s="126" t="s">
        <v>197</v>
      </c>
      <c r="C143" s="121">
        <v>0</v>
      </c>
      <c r="D143" s="121">
        <v>0</v>
      </c>
      <c r="E143" s="121">
        <v>0</v>
      </c>
      <c r="F143" s="121">
        <v>0</v>
      </c>
      <c r="G143" s="122">
        <v>0</v>
      </c>
      <c r="H143" s="122">
        <v>0</v>
      </c>
      <c r="I143" s="122">
        <v>0</v>
      </c>
    </row>
    <row r="144" ht="17" customHeight="1" spans="1:9">
      <c r="A144" s="125"/>
      <c r="B144" s="126" t="s">
        <v>198</v>
      </c>
      <c r="C144" s="121">
        <v>0</v>
      </c>
      <c r="D144" s="121">
        <v>0</v>
      </c>
      <c r="E144" s="121">
        <v>0</v>
      </c>
      <c r="F144" s="121">
        <v>0</v>
      </c>
      <c r="G144" s="122">
        <v>0</v>
      </c>
      <c r="H144" s="122">
        <v>0</v>
      </c>
      <c r="I144" s="122">
        <v>0</v>
      </c>
    </row>
    <row r="145" ht="17" customHeight="1" spans="1:9">
      <c r="A145" s="125"/>
      <c r="B145" s="126" t="s">
        <v>123</v>
      </c>
      <c r="C145" s="121">
        <v>0</v>
      </c>
      <c r="D145" s="121">
        <v>0</v>
      </c>
      <c r="E145" s="121">
        <v>0</v>
      </c>
      <c r="F145" s="121">
        <v>0</v>
      </c>
      <c r="G145" s="122">
        <v>0</v>
      </c>
      <c r="H145" s="122">
        <v>0</v>
      </c>
      <c r="I145" s="122">
        <v>0</v>
      </c>
    </row>
    <row r="146" ht="17" customHeight="1" spans="1:9">
      <c r="A146" s="125"/>
      <c r="B146" s="126" t="s">
        <v>199</v>
      </c>
      <c r="C146" s="121">
        <v>0</v>
      </c>
      <c r="D146" s="121">
        <v>0</v>
      </c>
      <c r="E146" s="121">
        <v>0</v>
      </c>
      <c r="F146" s="121">
        <v>0</v>
      </c>
      <c r="G146" s="122">
        <v>0</v>
      </c>
      <c r="H146" s="122">
        <v>0</v>
      </c>
      <c r="I146" s="122">
        <v>0</v>
      </c>
    </row>
    <row r="147" ht="17" customHeight="1" spans="1:9">
      <c r="A147" s="125"/>
      <c r="B147" s="126" t="s">
        <v>200</v>
      </c>
      <c r="C147" s="121">
        <v>74</v>
      </c>
      <c r="D147" s="121">
        <v>80</v>
      </c>
      <c r="E147" s="121">
        <v>85</v>
      </c>
      <c r="F147" s="121">
        <v>80</v>
      </c>
      <c r="G147" s="122">
        <v>1.08108108108108</v>
      </c>
      <c r="H147" s="122">
        <v>1</v>
      </c>
      <c r="I147" s="122">
        <v>0.941176470588235</v>
      </c>
    </row>
    <row r="148" ht="17" customHeight="1" spans="1:9">
      <c r="A148" s="125"/>
      <c r="B148" s="126" t="s">
        <v>114</v>
      </c>
      <c r="C148" s="121">
        <v>0</v>
      </c>
      <c r="D148" s="121">
        <v>0</v>
      </c>
      <c r="E148" s="121">
        <v>0</v>
      </c>
      <c r="F148" s="121">
        <v>451</v>
      </c>
      <c r="G148" s="122">
        <v>0</v>
      </c>
      <c r="H148" s="122">
        <v>0</v>
      </c>
      <c r="I148" s="122">
        <v>0</v>
      </c>
    </row>
    <row r="149" ht="17" customHeight="1" spans="1:9">
      <c r="A149" s="125"/>
      <c r="B149" s="126" t="s">
        <v>115</v>
      </c>
      <c r="C149" s="121">
        <v>0</v>
      </c>
      <c r="D149" s="121">
        <v>0</v>
      </c>
      <c r="E149" s="121">
        <v>0</v>
      </c>
      <c r="F149" s="121">
        <v>0</v>
      </c>
      <c r="G149" s="122">
        <v>0</v>
      </c>
      <c r="H149" s="122">
        <v>0</v>
      </c>
      <c r="I149" s="122">
        <v>0</v>
      </c>
    </row>
    <row r="150" ht="17" customHeight="1" spans="1:9">
      <c r="A150" s="125"/>
      <c r="B150" s="126" t="s">
        <v>116</v>
      </c>
      <c r="C150" s="121">
        <v>0</v>
      </c>
      <c r="D150" s="121">
        <v>0</v>
      </c>
      <c r="E150" s="121">
        <v>0</v>
      </c>
      <c r="F150" s="121">
        <v>0</v>
      </c>
      <c r="G150" s="122">
        <v>0</v>
      </c>
      <c r="H150" s="122">
        <v>0</v>
      </c>
      <c r="I150" s="122">
        <v>0</v>
      </c>
    </row>
    <row r="151" ht="17" customHeight="1" spans="1:9">
      <c r="A151" s="125"/>
      <c r="B151" s="126" t="s">
        <v>201</v>
      </c>
      <c r="C151" s="121">
        <v>0</v>
      </c>
      <c r="D151" s="121">
        <v>0</v>
      </c>
      <c r="E151" s="121">
        <v>85</v>
      </c>
      <c r="F151" s="121">
        <v>80</v>
      </c>
      <c r="G151" s="122">
        <v>0</v>
      </c>
      <c r="H151" s="122">
        <v>0</v>
      </c>
      <c r="I151" s="122">
        <v>0.941176470588235</v>
      </c>
    </row>
    <row r="152" ht="17" customHeight="1" spans="1:9">
      <c r="A152" s="125"/>
      <c r="B152" s="126" t="s">
        <v>202</v>
      </c>
      <c r="C152" s="121">
        <v>0</v>
      </c>
      <c r="D152" s="121">
        <v>0</v>
      </c>
      <c r="E152" s="121">
        <v>0</v>
      </c>
      <c r="F152" s="121">
        <v>0</v>
      </c>
      <c r="G152" s="122">
        <v>0</v>
      </c>
      <c r="H152" s="122">
        <v>0</v>
      </c>
      <c r="I152" s="122">
        <v>0</v>
      </c>
    </row>
    <row r="153" ht="17" customHeight="1" spans="1:9">
      <c r="A153" s="125"/>
      <c r="B153" s="126" t="s">
        <v>203</v>
      </c>
      <c r="C153" s="121">
        <v>0</v>
      </c>
      <c r="D153" s="121">
        <v>0</v>
      </c>
      <c r="E153" s="121">
        <v>0</v>
      </c>
      <c r="F153" s="121">
        <v>0</v>
      </c>
      <c r="G153" s="122">
        <v>0.734177215189873</v>
      </c>
      <c r="H153" s="122">
        <v>1</v>
      </c>
      <c r="I153" s="122">
        <v>0.816901408450704</v>
      </c>
    </row>
    <row r="154" ht="17" customHeight="1" spans="1:9">
      <c r="A154" s="125"/>
      <c r="B154" s="126" t="s">
        <v>114</v>
      </c>
      <c r="C154" s="121">
        <v>0</v>
      </c>
      <c r="D154" s="121">
        <v>0</v>
      </c>
      <c r="E154" s="121">
        <v>0</v>
      </c>
      <c r="F154" s="121">
        <v>0</v>
      </c>
      <c r="G154" s="122">
        <v>0</v>
      </c>
      <c r="H154" s="122">
        <v>0</v>
      </c>
      <c r="I154" s="122">
        <v>6.35211267605634</v>
      </c>
    </row>
    <row r="155" ht="17" customHeight="1" spans="1:9">
      <c r="A155" s="125"/>
      <c r="B155" s="126" t="s">
        <v>115</v>
      </c>
      <c r="C155" s="121">
        <v>0</v>
      </c>
      <c r="D155" s="121">
        <v>0</v>
      </c>
      <c r="E155" s="121">
        <v>0</v>
      </c>
      <c r="F155" s="121">
        <v>0</v>
      </c>
      <c r="G155" s="122">
        <v>0</v>
      </c>
      <c r="H155" s="122">
        <v>0</v>
      </c>
      <c r="I155" s="122">
        <v>0</v>
      </c>
    </row>
    <row r="156" ht="17" customHeight="1" spans="1:9">
      <c r="A156" s="125"/>
      <c r="B156" s="126" t="s">
        <v>116</v>
      </c>
      <c r="C156" s="121">
        <v>0</v>
      </c>
      <c r="D156" s="121">
        <v>0</v>
      </c>
      <c r="E156" s="121">
        <v>0</v>
      </c>
      <c r="F156" s="121">
        <v>0</v>
      </c>
      <c r="G156" s="122">
        <v>0</v>
      </c>
      <c r="H156" s="122">
        <v>0</v>
      </c>
      <c r="I156" s="122">
        <v>0</v>
      </c>
    </row>
    <row r="157" ht="17" customHeight="1" spans="1:9">
      <c r="A157" s="125"/>
      <c r="B157" s="126" t="s">
        <v>128</v>
      </c>
      <c r="C157" s="121">
        <v>0</v>
      </c>
      <c r="D157" s="121">
        <v>0</v>
      </c>
      <c r="E157" s="121">
        <v>0</v>
      </c>
      <c r="F157" s="121">
        <v>0</v>
      </c>
      <c r="G157" s="122">
        <v>0</v>
      </c>
      <c r="H157" s="122">
        <v>0</v>
      </c>
      <c r="I157" s="122">
        <v>0</v>
      </c>
    </row>
    <row r="158" ht="17" customHeight="1" spans="1:9">
      <c r="A158" s="125"/>
      <c r="B158" s="126" t="s">
        <v>123</v>
      </c>
      <c r="C158" s="121">
        <v>0</v>
      </c>
      <c r="D158" s="121">
        <v>0</v>
      </c>
      <c r="E158" s="121">
        <v>0</v>
      </c>
      <c r="F158" s="121">
        <v>0</v>
      </c>
      <c r="G158" s="122">
        <v>0</v>
      </c>
      <c r="H158" s="122">
        <v>0</v>
      </c>
      <c r="I158" s="122">
        <v>0</v>
      </c>
    </row>
    <row r="159" ht="17" customHeight="1" spans="1:9">
      <c r="A159" s="125"/>
      <c r="B159" s="136" t="s">
        <v>204</v>
      </c>
      <c r="C159" s="121">
        <v>0</v>
      </c>
      <c r="D159" s="121">
        <v>0</v>
      </c>
      <c r="E159" s="121">
        <v>0</v>
      </c>
      <c r="F159" s="121">
        <v>0</v>
      </c>
      <c r="G159" s="122">
        <v>0</v>
      </c>
      <c r="H159" s="122">
        <v>0</v>
      </c>
      <c r="I159" s="122">
        <v>0</v>
      </c>
    </row>
    <row r="160" ht="17" customHeight="1" spans="1:9">
      <c r="A160" s="125"/>
      <c r="B160" s="126" t="s">
        <v>205</v>
      </c>
      <c r="C160" s="121">
        <v>371</v>
      </c>
      <c r="D160" s="121">
        <v>323</v>
      </c>
      <c r="E160" s="121">
        <v>436</v>
      </c>
      <c r="F160" s="121">
        <v>323</v>
      </c>
      <c r="G160" s="122">
        <v>0.870619946091644</v>
      </c>
      <c r="H160" s="122">
        <v>1</v>
      </c>
      <c r="I160" s="122">
        <v>0.740825688073395</v>
      </c>
    </row>
    <row r="161" ht="17" customHeight="1" spans="1:9">
      <c r="A161" s="125"/>
      <c r="B161" s="126" t="s">
        <v>114</v>
      </c>
      <c r="C161" s="121">
        <v>0</v>
      </c>
      <c r="D161" s="121">
        <v>0</v>
      </c>
      <c r="E161" s="121">
        <v>412</v>
      </c>
      <c r="F161" s="121">
        <v>451</v>
      </c>
      <c r="G161" s="122">
        <v>0</v>
      </c>
      <c r="H161" s="122">
        <v>0</v>
      </c>
      <c r="I161" s="122">
        <v>1.09466019417476</v>
      </c>
    </row>
    <row r="162" ht="17" customHeight="1" spans="1:9">
      <c r="A162" s="125"/>
      <c r="B162" s="126" t="s">
        <v>115</v>
      </c>
      <c r="C162" s="121">
        <v>0</v>
      </c>
      <c r="D162" s="121">
        <v>0</v>
      </c>
      <c r="E162" s="121">
        <v>6</v>
      </c>
      <c r="F162" s="121">
        <v>0</v>
      </c>
      <c r="G162" s="122">
        <v>0</v>
      </c>
      <c r="H162" s="122">
        <v>0</v>
      </c>
      <c r="I162" s="122">
        <v>0</v>
      </c>
    </row>
    <row r="163" ht="17" customHeight="1" spans="1:9">
      <c r="A163" s="125"/>
      <c r="B163" s="126" t="s">
        <v>116</v>
      </c>
      <c r="C163" s="121">
        <v>0</v>
      </c>
      <c r="D163" s="121">
        <v>0</v>
      </c>
      <c r="E163" s="121">
        <v>0</v>
      </c>
      <c r="F163" s="121">
        <v>0</v>
      </c>
      <c r="G163" s="122">
        <v>0</v>
      </c>
      <c r="H163" s="122">
        <v>0</v>
      </c>
      <c r="I163" s="122">
        <v>0</v>
      </c>
    </row>
    <row r="164" ht="17" customHeight="1" spans="1:9">
      <c r="A164" s="125"/>
      <c r="B164" s="126" t="s">
        <v>206</v>
      </c>
      <c r="C164" s="121">
        <v>0</v>
      </c>
      <c r="D164" s="121">
        <v>0</v>
      </c>
      <c r="E164" s="121">
        <v>0</v>
      </c>
      <c r="F164" s="121">
        <v>0</v>
      </c>
      <c r="G164" s="122">
        <v>0</v>
      </c>
      <c r="H164" s="122">
        <v>0</v>
      </c>
      <c r="I164" s="122">
        <v>0</v>
      </c>
    </row>
    <row r="165" ht="17" customHeight="1" spans="1:9">
      <c r="A165" s="125"/>
      <c r="B165" s="126" t="s">
        <v>123</v>
      </c>
      <c r="C165" s="121">
        <v>0</v>
      </c>
      <c r="D165" s="121">
        <v>0</v>
      </c>
      <c r="E165" s="121">
        <v>0</v>
      </c>
      <c r="F165" s="121">
        <v>0</v>
      </c>
      <c r="G165" s="122">
        <v>0</v>
      </c>
      <c r="H165" s="122">
        <v>0</v>
      </c>
      <c r="I165" s="122">
        <v>0</v>
      </c>
    </row>
    <row r="166" ht="17" customHeight="1" spans="1:9">
      <c r="A166" s="125"/>
      <c r="B166" s="126" t="s">
        <v>207</v>
      </c>
      <c r="C166" s="121">
        <v>0</v>
      </c>
      <c r="D166" s="121">
        <v>0</v>
      </c>
      <c r="E166" s="121">
        <v>18</v>
      </c>
      <c r="F166" s="121">
        <v>17</v>
      </c>
      <c r="G166" s="122">
        <v>0</v>
      </c>
      <c r="H166" s="122">
        <v>0</v>
      </c>
      <c r="I166" s="122">
        <v>0.944444444444444</v>
      </c>
    </row>
    <row r="167" ht="17" customHeight="1" spans="1:9">
      <c r="A167" s="125"/>
      <c r="B167" s="181" t="s">
        <v>208</v>
      </c>
      <c r="C167" s="121">
        <v>572</v>
      </c>
      <c r="D167" s="121">
        <v>621</v>
      </c>
      <c r="E167" s="121">
        <v>610</v>
      </c>
      <c r="F167" s="121">
        <v>621</v>
      </c>
      <c r="G167" s="122">
        <v>1.08566433566434</v>
      </c>
      <c r="H167" s="122">
        <v>1</v>
      </c>
      <c r="I167" s="122">
        <v>1.01803278688525</v>
      </c>
    </row>
    <row r="168" ht="17" customHeight="1" spans="1:9">
      <c r="A168" s="125"/>
      <c r="B168" s="126" t="s">
        <v>114</v>
      </c>
      <c r="C168" s="121">
        <v>0</v>
      </c>
      <c r="D168" s="121">
        <v>0</v>
      </c>
      <c r="E168" s="121">
        <v>608</v>
      </c>
      <c r="F168" s="121">
        <v>451</v>
      </c>
      <c r="G168" s="122">
        <v>0</v>
      </c>
      <c r="H168" s="122">
        <v>0</v>
      </c>
      <c r="I168" s="122">
        <v>0.741776315789474</v>
      </c>
    </row>
    <row r="169" ht="17" customHeight="1" spans="1:9">
      <c r="A169" s="125"/>
      <c r="B169" s="126" t="s">
        <v>115</v>
      </c>
      <c r="C169" s="121">
        <v>0</v>
      </c>
      <c r="D169" s="121">
        <v>0</v>
      </c>
      <c r="E169" s="121">
        <v>2</v>
      </c>
      <c r="F169" s="121">
        <v>0</v>
      </c>
      <c r="G169" s="122">
        <v>0</v>
      </c>
      <c r="H169" s="122">
        <v>0</v>
      </c>
      <c r="I169" s="122">
        <v>0</v>
      </c>
    </row>
    <row r="170" ht="17" customHeight="1" spans="1:9">
      <c r="A170" s="125"/>
      <c r="B170" s="126" t="s">
        <v>116</v>
      </c>
      <c r="C170" s="121">
        <v>0</v>
      </c>
      <c r="D170" s="121">
        <v>0</v>
      </c>
      <c r="E170" s="121">
        <v>0</v>
      </c>
      <c r="F170" s="121">
        <v>0</v>
      </c>
      <c r="G170" s="122">
        <v>0</v>
      </c>
      <c r="H170" s="122">
        <v>0</v>
      </c>
      <c r="I170" s="122">
        <v>0</v>
      </c>
    </row>
    <row r="171" ht="17" customHeight="1" spans="1:9">
      <c r="A171" s="125"/>
      <c r="B171" s="126" t="s">
        <v>209</v>
      </c>
      <c r="C171" s="121">
        <v>0</v>
      </c>
      <c r="D171" s="121">
        <v>0</v>
      </c>
      <c r="E171" s="121">
        <v>0</v>
      </c>
      <c r="F171" s="121">
        <v>0</v>
      </c>
      <c r="G171" s="122">
        <v>0</v>
      </c>
      <c r="H171" s="122">
        <v>0</v>
      </c>
      <c r="I171" s="122">
        <v>0</v>
      </c>
    </row>
    <row r="172" ht="17" customHeight="1" spans="1:9">
      <c r="A172" s="125"/>
      <c r="B172" s="126" t="s">
        <v>123</v>
      </c>
      <c r="C172" s="121">
        <v>0</v>
      </c>
      <c r="D172" s="121">
        <v>0</v>
      </c>
      <c r="E172" s="121">
        <v>0</v>
      </c>
      <c r="F172" s="121">
        <v>0</v>
      </c>
      <c r="G172" s="122">
        <v>0</v>
      </c>
      <c r="H172" s="122">
        <v>0</v>
      </c>
      <c r="I172" s="122">
        <v>0</v>
      </c>
    </row>
    <row r="173" ht="17" customHeight="1" spans="1:9">
      <c r="A173" s="125"/>
      <c r="B173" s="178" t="s">
        <v>210</v>
      </c>
      <c r="C173" s="121">
        <v>0</v>
      </c>
      <c r="D173" s="121">
        <v>0</v>
      </c>
      <c r="E173" s="121">
        <v>0</v>
      </c>
      <c r="F173" s="121">
        <v>6</v>
      </c>
      <c r="G173" s="122">
        <v>0</v>
      </c>
      <c r="H173" s="122">
        <v>0</v>
      </c>
      <c r="I173" s="122">
        <v>0</v>
      </c>
    </row>
    <row r="174" ht="17" customHeight="1" spans="1:9">
      <c r="A174" s="125"/>
      <c r="B174" s="126" t="s">
        <v>211</v>
      </c>
      <c r="C174" s="121">
        <v>0</v>
      </c>
      <c r="D174" s="121">
        <v>0</v>
      </c>
      <c r="E174" s="121">
        <v>0</v>
      </c>
      <c r="F174" s="121">
        <v>0</v>
      </c>
      <c r="G174" s="122">
        <v>0.844106463878327</v>
      </c>
      <c r="H174" s="122">
        <v>1</v>
      </c>
      <c r="I174" s="122">
        <v>0.925</v>
      </c>
    </row>
    <row r="175" ht="17" customHeight="1" spans="1:9">
      <c r="A175" s="125"/>
      <c r="B175" s="126" t="s">
        <v>114</v>
      </c>
      <c r="C175" s="121">
        <v>0</v>
      </c>
      <c r="D175" s="121">
        <v>0</v>
      </c>
      <c r="E175" s="121">
        <v>0</v>
      </c>
      <c r="F175" s="121">
        <v>0</v>
      </c>
      <c r="G175" s="122">
        <v>0</v>
      </c>
      <c r="H175" s="122">
        <v>0</v>
      </c>
      <c r="I175" s="122">
        <v>1.22554347826087</v>
      </c>
    </row>
    <row r="176" ht="17" customHeight="1" spans="1:9">
      <c r="A176" s="125"/>
      <c r="B176" s="126" t="s">
        <v>115</v>
      </c>
      <c r="C176" s="121">
        <v>0</v>
      </c>
      <c r="D176" s="121">
        <v>0</v>
      </c>
      <c r="E176" s="121">
        <v>0</v>
      </c>
      <c r="F176" s="121">
        <v>0</v>
      </c>
      <c r="G176" s="122">
        <v>0</v>
      </c>
      <c r="H176" s="122">
        <v>0</v>
      </c>
      <c r="I176" s="122">
        <v>0</v>
      </c>
    </row>
    <row r="177" ht="17" customHeight="1" spans="1:9">
      <c r="A177" s="125"/>
      <c r="B177" s="126" t="s">
        <v>116</v>
      </c>
      <c r="C177" s="121">
        <v>0</v>
      </c>
      <c r="D177" s="121">
        <v>0</v>
      </c>
      <c r="E177" s="121">
        <v>0</v>
      </c>
      <c r="F177" s="121">
        <v>0</v>
      </c>
      <c r="G177" s="122">
        <v>0</v>
      </c>
      <c r="H177" s="122">
        <v>0</v>
      </c>
      <c r="I177" s="122">
        <v>0</v>
      </c>
    </row>
    <row r="178" ht="17" customHeight="1" spans="1:9">
      <c r="A178" s="125"/>
      <c r="B178" s="126" t="s">
        <v>212</v>
      </c>
      <c r="C178" s="121">
        <v>0</v>
      </c>
      <c r="D178" s="121">
        <v>0</v>
      </c>
      <c r="E178" s="121">
        <v>0</v>
      </c>
      <c r="F178" s="121">
        <v>0</v>
      </c>
      <c r="G178" s="122">
        <v>0</v>
      </c>
      <c r="H178" s="122">
        <v>0</v>
      </c>
      <c r="I178" s="122">
        <v>0</v>
      </c>
    </row>
    <row r="179" ht="17" customHeight="1" spans="1:9">
      <c r="A179" s="125"/>
      <c r="B179" s="126" t="s">
        <v>123</v>
      </c>
      <c r="C179" s="121">
        <v>0</v>
      </c>
      <c r="D179" s="121">
        <v>0</v>
      </c>
      <c r="E179" s="121">
        <v>0</v>
      </c>
      <c r="F179" s="121">
        <v>0</v>
      </c>
      <c r="G179" s="122">
        <v>0</v>
      </c>
      <c r="H179" s="122">
        <v>0</v>
      </c>
      <c r="I179" s="122">
        <v>0</v>
      </c>
    </row>
    <row r="180" ht="17" customHeight="1" spans="1:9">
      <c r="A180" s="125"/>
      <c r="B180" s="126" t="s">
        <v>213</v>
      </c>
      <c r="C180" s="121">
        <v>0</v>
      </c>
      <c r="D180" s="121">
        <v>0</v>
      </c>
      <c r="E180" s="121">
        <v>0</v>
      </c>
      <c r="F180" s="121">
        <v>0</v>
      </c>
      <c r="G180" s="122">
        <v>0</v>
      </c>
      <c r="H180" s="122">
        <v>0</v>
      </c>
      <c r="I180" s="122">
        <v>0.32258064516129</v>
      </c>
    </row>
    <row r="181" ht="17" customHeight="1" spans="1:9">
      <c r="A181" s="125"/>
      <c r="B181" s="126" t="s">
        <v>214</v>
      </c>
      <c r="C181" s="121">
        <v>0</v>
      </c>
      <c r="D181" s="121">
        <v>0</v>
      </c>
      <c r="E181" s="121">
        <v>0</v>
      </c>
      <c r="F181" s="121">
        <v>0</v>
      </c>
      <c r="G181" s="122">
        <v>0.636792452830189</v>
      </c>
      <c r="H181" s="122">
        <v>1</v>
      </c>
      <c r="I181" s="122">
        <v>1.07142857142857</v>
      </c>
    </row>
    <row r="182" ht="17" customHeight="1" spans="1:9">
      <c r="A182" s="125"/>
      <c r="B182" s="126" t="s">
        <v>114</v>
      </c>
      <c r="C182" s="121">
        <v>0</v>
      </c>
      <c r="D182" s="121">
        <v>0</v>
      </c>
      <c r="E182" s="121">
        <v>0</v>
      </c>
      <c r="F182" s="121">
        <v>0</v>
      </c>
      <c r="G182" s="122">
        <v>0</v>
      </c>
      <c r="H182" s="122">
        <v>0</v>
      </c>
      <c r="I182" s="122">
        <v>2.00444444444444</v>
      </c>
    </row>
    <row r="183" ht="17" customHeight="1" spans="1:9">
      <c r="A183" s="125"/>
      <c r="B183" s="126" t="s">
        <v>115</v>
      </c>
      <c r="C183" s="121">
        <v>0</v>
      </c>
      <c r="D183" s="121">
        <v>0</v>
      </c>
      <c r="E183" s="121">
        <v>0</v>
      </c>
      <c r="F183" s="121">
        <v>0</v>
      </c>
      <c r="G183" s="122">
        <v>0</v>
      </c>
      <c r="H183" s="122">
        <v>0</v>
      </c>
      <c r="I183" s="122">
        <v>0</v>
      </c>
    </row>
    <row r="184" ht="17" customHeight="1" spans="1:9">
      <c r="A184" s="125"/>
      <c r="B184" s="126" t="s">
        <v>116</v>
      </c>
      <c r="C184" s="121">
        <v>0</v>
      </c>
      <c r="D184" s="121">
        <v>0</v>
      </c>
      <c r="E184" s="121">
        <v>0</v>
      </c>
      <c r="F184" s="121">
        <v>0</v>
      </c>
      <c r="G184" s="122">
        <v>0</v>
      </c>
      <c r="H184" s="122">
        <v>0</v>
      </c>
      <c r="I184" s="122">
        <v>0</v>
      </c>
    </row>
    <row r="185" ht="17" customHeight="1" spans="1:9">
      <c r="A185" s="125"/>
      <c r="B185" s="126" t="s">
        <v>215</v>
      </c>
      <c r="C185" s="121">
        <v>0</v>
      </c>
      <c r="D185" s="121">
        <v>0</v>
      </c>
      <c r="E185" s="121">
        <v>0</v>
      </c>
      <c r="F185" s="121">
        <v>0</v>
      </c>
      <c r="G185" s="122">
        <v>0</v>
      </c>
      <c r="H185" s="122">
        <v>0</v>
      </c>
      <c r="I185" s="122">
        <v>0</v>
      </c>
    </row>
    <row r="186" ht="17" customHeight="1" spans="1:9">
      <c r="A186" s="125"/>
      <c r="B186" s="126" t="s">
        <v>123</v>
      </c>
      <c r="C186" s="121">
        <v>0</v>
      </c>
      <c r="D186" s="121">
        <v>0</v>
      </c>
      <c r="E186" s="121">
        <v>0</v>
      </c>
      <c r="F186" s="121">
        <v>0</v>
      </c>
      <c r="G186" s="122">
        <v>0</v>
      </c>
      <c r="H186" s="122">
        <v>0</v>
      </c>
      <c r="I186" s="122">
        <v>0</v>
      </c>
    </row>
    <row r="187" ht="17" customHeight="1" spans="1:9">
      <c r="A187" s="125"/>
      <c r="B187" s="126" t="s">
        <v>216</v>
      </c>
      <c r="C187" s="121">
        <v>0</v>
      </c>
      <c r="D187" s="121">
        <v>0</v>
      </c>
      <c r="E187" s="121">
        <v>0</v>
      </c>
      <c r="F187" s="121">
        <v>0</v>
      </c>
      <c r="G187" s="122">
        <v>0</v>
      </c>
      <c r="H187" s="122">
        <v>0</v>
      </c>
      <c r="I187" s="122">
        <v>0</v>
      </c>
    </row>
    <row r="188" ht="17" customHeight="1" spans="1:9">
      <c r="A188" s="125"/>
      <c r="B188" s="126" t="s">
        <v>217</v>
      </c>
      <c r="C188" s="121">
        <v>0</v>
      </c>
      <c r="D188" s="121">
        <v>0</v>
      </c>
      <c r="E188" s="121">
        <v>0</v>
      </c>
      <c r="F188" s="121">
        <v>0</v>
      </c>
      <c r="G188" s="122">
        <v>0.698457223001403</v>
      </c>
      <c r="H188" s="122">
        <v>1</v>
      </c>
      <c r="I188" s="122">
        <v>1.15813953488372</v>
      </c>
    </row>
    <row r="189" ht="17" customHeight="1" spans="1:9">
      <c r="A189" s="125"/>
      <c r="B189" s="126" t="s">
        <v>114</v>
      </c>
      <c r="C189" s="121">
        <v>0</v>
      </c>
      <c r="D189" s="121">
        <v>0</v>
      </c>
      <c r="E189" s="121">
        <v>0</v>
      </c>
      <c r="F189" s="121">
        <v>0</v>
      </c>
      <c r="G189" s="122">
        <v>0</v>
      </c>
      <c r="H189" s="122">
        <v>0</v>
      </c>
      <c r="I189" s="122">
        <v>1.67657992565056</v>
      </c>
    </row>
    <row r="190" ht="17" customHeight="1" spans="1:9">
      <c r="A190" s="125"/>
      <c r="B190" s="126" t="s">
        <v>115</v>
      </c>
      <c r="C190" s="121">
        <v>0</v>
      </c>
      <c r="D190" s="121">
        <v>0</v>
      </c>
      <c r="E190" s="121">
        <v>0</v>
      </c>
      <c r="F190" s="121">
        <v>0</v>
      </c>
      <c r="G190" s="122">
        <v>0</v>
      </c>
      <c r="H190" s="122">
        <v>0</v>
      </c>
      <c r="I190" s="122">
        <v>0</v>
      </c>
    </row>
    <row r="191" ht="17" customHeight="1" spans="1:9">
      <c r="A191" s="125"/>
      <c r="B191" s="126" t="s">
        <v>116</v>
      </c>
      <c r="C191" s="121">
        <v>0</v>
      </c>
      <c r="D191" s="121">
        <v>0</v>
      </c>
      <c r="E191" s="121">
        <v>0</v>
      </c>
      <c r="F191" s="121">
        <v>0</v>
      </c>
      <c r="G191" s="122">
        <v>0</v>
      </c>
      <c r="H191" s="122">
        <v>0</v>
      </c>
      <c r="I191" s="122">
        <v>0</v>
      </c>
    </row>
    <row r="192" ht="17" customHeight="1" spans="1:9">
      <c r="A192" s="125"/>
      <c r="B192" s="126" t="s">
        <v>218</v>
      </c>
      <c r="C192" s="121">
        <v>0</v>
      </c>
      <c r="D192" s="121">
        <v>0</v>
      </c>
      <c r="E192" s="121">
        <v>0</v>
      </c>
      <c r="F192" s="121">
        <v>0</v>
      </c>
      <c r="G192" s="122">
        <v>0</v>
      </c>
      <c r="H192" s="122">
        <v>0</v>
      </c>
      <c r="I192" s="122">
        <v>1.25974025974026</v>
      </c>
    </row>
    <row r="193" ht="17" customHeight="1" spans="1:9">
      <c r="A193" s="125"/>
      <c r="B193" s="126" t="s">
        <v>219</v>
      </c>
      <c r="C193" s="121">
        <v>0</v>
      </c>
      <c r="D193" s="121">
        <v>0</v>
      </c>
      <c r="E193" s="121">
        <v>0</v>
      </c>
      <c r="F193" s="121">
        <v>0</v>
      </c>
      <c r="G193" s="122">
        <v>0</v>
      </c>
      <c r="H193" s="122">
        <v>0</v>
      </c>
      <c r="I193" s="122">
        <v>0</v>
      </c>
    </row>
    <row r="194" ht="17" customHeight="1" spans="1:9">
      <c r="A194" s="125"/>
      <c r="B194" s="126" t="s">
        <v>123</v>
      </c>
      <c r="C194" s="121">
        <v>0</v>
      </c>
      <c r="D194" s="121">
        <v>0</v>
      </c>
      <c r="E194" s="121">
        <v>0</v>
      </c>
      <c r="F194" s="121">
        <v>0</v>
      </c>
      <c r="G194" s="122">
        <v>0</v>
      </c>
      <c r="H194" s="122">
        <v>0</v>
      </c>
      <c r="I194" s="122">
        <v>0</v>
      </c>
    </row>
    <row r="195" ht="17" customHeight="1" spans="1:9">
      <c r="A195" s="125"/>
      <c r="B195" s="126" t="s">
        <v>220</v>
      </c>
      <c r="C195" s="121">
        <v>0</v>
      </c>
      <c r="D195" s="121">
        <v>0</v>
      </c>
      <c r="E195" s="121">
        <v>0</v>
      </c>
      <c r="F195" s="121">
        <v>0</v>
      </c>
      <c r="G195" s="122">
        <v>0</v>
      </c>
      <c r="H195" s="122">
        <v>0</v>
      </c>
      <c r="I195" s="122">
        <v>9</v>
      </c>
    </row>
    <row r="196" ht="17" customHeight="1" spans="1:9">
      <c r="A196" s="125"/>
      <c r="B196" s="126" t="s">
        <v>221</v>
      </c>
      <c r="C196" s="121">
        <v>0</v>
      </c>
      <c r="D196" s="121">
        <v>0</v>
      </c>
      <c r="E196" s="121">
        <v>0</v>
      </c>
      <c r="F196" s="121">
        <v>0</v>
      </c>
      <c r="G196" s="122">
        <v>0</v>
      </c>
      <c r="H196" s="122">
        <v>0</v>
      </c>
      <c r="I196" s="122">
        <v>0</v>
      </c>
    </row>
    <row r="197" ht="17" customHeight="1" spans="1:9">
      <c r="A197" s="125"/>
      <c r="B197" s="126" t="s">
        <v>114</v>
      </c>
      <c r="C197" s="121">
        <v>0</v>
      </c>
      <c r="D197" s="121">
        <v>0</v>
      </c>
      <c r="E197" s="121">
        <v>0</v>
      </c>
      <c r="F197" s="121">
        <v>0</v>
      </c>
      <c r="G197" s="122">
        <v>0</v>
      </c>
      <c r="H197" s="122">
        <v>0</v>
      </c>
      <c r="I197" s="122">
        <v>0</v>
      </c>
    </row>
    <row r="198" ht="17" customHeight="1" spans="1:9">
      <c r="A198" s="125"/>
      <c r="B198" s="126" t="s">
        <v>115</v>
      </c>
      <c r="C198" s="121">
        <v>0</v>
      </c>
      <c r="D198" s="121">
        <v>0</v>
      </c>
      <c r="E198" s="121">
        <v>0</v>
      </c>
      <c r="F198" s="121">
        <v>0</v>
      </c>
      <c r="G198" s="122">
        <v>0</v>
      </c>
      <c r="H198" s="122">
        <v>0</v>
      </c>
      <c r="I198" s="122">
        <v>0</v>
      </c>
    </row>
    <row r="199" ht="17" customHeight="1" spans="1:9">
      <c r="A199" s="125"/>
      <c r="B199" s="126" t="s">
        <v>116</v>
      </c>
      <c r="C199" s="121">
        <v>0</v>
      </c>
      <c r="D199" s="121">
        <v>0</v>
      </c>
      <c r="E199" s="121">
        <v>0</v>
      </c>
      <c r="F199" s="121">
        <v>0</v>
      </c>
      <c r="G199" s="122">
        <v>0</v>
      </c>
      <c r="H199" s="122">
        <v>0</v>
      </c>
      <c r="I199" s="122">
        <v>0</v>
      </c>
    </row>
    <row r="200" ht="17" customHeight="1" spans="1:9">
      <c r="A200" s="125"/>
      <c r="B200" s="126" t="s">
        <v>123</v>
      </c>
      <c r="C200" s="121">
        <v>0</v>
      </c>
      <c r="D200" s="121">
        <v>0</v>
      </c>
      <c r="E200" s="121">
        <v>0</v>
      </c>
      <c r="F200" s="121">
        <v>0</v>
      </c>
      <c r="G200" s="122">
        <v>0</v>
      </c>
      <c r="H200" s="122">
        <v>0</v>
      </c>
      <c r="I200" s="122">
        <v>0</v>
      </c>
    </row>
    <row r="201" ht="17" customHeight="1" spans="1:9">
      <c r="A201" s="125"/>
      <c r="B201" s="126" t="s">
        <v>222</v>
      </c>
      <c r="C201" s="121">
        <v>0</v>
      </c>
      <c r="D201" s="121">
        <v>0</v>
      </c>
      <c r="E201" s="121">
        <v>0</v>
      </c>
      <c r="F201" s="121">
        <v>0</v>
      </c>
      <c r="G201" s="122">
        <v>0</v>
      </c>
      <c r="H201" s="122">
        <v>0</v>
      </c>
      <c r="I201" s="122">
        <v>0</v>
      </c>
    </row>
    <row r="202" ht="17" customHeight="1" spans="1:9">
      <c r="A202" s="125"/>
      <c r="B202" s="126" t="s">
        <v>223</v>
      </c>
      <c r="C202" s="121">
        <v>0</v>
      </c>
      <c r="D202" s="121">
        <v>0</v>
      </c>
      <c r="E202" s="121">
        <v>0</v>
      </c>
      <c r="F202" s="121">
        <v>0</v>
      </c>
      <c r="G202" s="122">
        <v>0</v>
      </c>
      <c r="H202" s="122">
        <v>0</v>
      </c>
      <c r="I202" s="122">
        <v>0.648362235067437</v>
      </c>
    </row>
    <row r="203" ht="17" customHeight="1" spans="1:9">
      <c r="A203" s="125"/>
      <c r="B203" s="126" t="s">
        <v>114</v>
      </c>
      <c r="C203" s="121">
        <v>0</v>
      </c>
      <c r="D203" s="121">
        <v>0</v>
      </c>
      <c r="E203" s="121">
        <v>0</v>
      </c>
      <c r="F203" s="121">
        <v>0</v>
      </c>
      <c r="G203" s="122">
        <v>0</v>
      </c>
      <c r="H203" s="122">
        <v>0</v>
      </c>
      <c r="I203" s="122">
        <v>0.880859375</v>
      </c>
    </row>
    <row r="204" ht="17" customHeight="1" spans="1:9">
      <c r="A204" s="125"/>
      <c r="B204" s="126" t="s">
        <v>115</v>
      </c>
      <c r="C204" s="121">
        <v>0</v>
      </c>
      <c r="D204" s="121">
        <v>0</v>
      </c>
      <c r="E204" s="121">
        <v>0</v>
      </c>
      <c r="F204" s="121">
        <v>0</v>
      </c>
      <c r="G204" s="122">
        <v>0</v>
      </c>
      <c r="H204" s="122">
        <v>0</v>
      </c>
      <c r="I204" s="122">
        <v>0</v>
      </c>
    </row>
    <row r="205" ht="17" customHeight="1" spans="1:9">
      <c r="A205" s="125"/>
      <c r="B205" s="126" t="s">
        <v>116</v>
      </c>
      <c r="C205" s="121">
        <v>0</v>
      </c>
      <c r="D205" s="121">
        <v>0</v>
      </c>
      <c r="E205" s="121">
        <v>0</v>
      </c>
      <c r="F205" s="121">
        <v>0</v>
      </c>
      <c r="G205" s="122">
        <v>0</v>
      </c>
      <c r="H205" s="122">
        <v>0</v>
      </c>
      <c r="I205" s="122">
        <v>0</v>
      </c>
    </row>
    <row r="206" ht="17" customHeight="1" spans="1:9">
      <c r="A206" s="125"/>
      <c r="B206" s="126" t="s">
        <v>123</v>
      </c>
      <c r="C206" s="121">
        <v>0</v>
      </c>
      <c r="D206" s="121">
        <v>0</v>
      </c>
      <c r="E206" s="121">
        <v>0</v>
      </c>
      <c r="F206" s="121">
        <v>0</v>
      </c>
      <c r="G206" s="122">
        <v>0</v>
      </c>
      <c r="H206" s="122">
        <v>0</v>
      </c>
      <c r="I206" s="122">
        <v>0</v>
      </c>
    </row>
    <row r="207" ht="17" customHeight="1" spans="1:9">
      <c r="A207" s="125"/>
      <c r="B207" s="126" t="s">
        <v>224</v>
      </c>
      <c r="C207" s="121">
        <v>0</v>
      </c>
      <c r="D207" s="121">
        <v>0</v>
      </c>
      <c r="E207" s="121">
        <v>0</v>
      </c>
      <c r="F207" s="121">
        <v>0</v>
      </c>
      <c r="G207" s="122">
        <v>0</v>
      </c>
      <c r="H207" s="122">
        <v>0</v>
      </c>
      <c r="I207" s="122">
        <v>0.333333333333333</v>
      </c>
    </row>
    <row r="208" ht="17" customHeight="1" spans="1:9">
      <c r="A208" s="125"/>
      <c r="B208" s="126" t="s">
        <v>225</v>
      </c>
      <c r="C208" s="121">
        <v>0</v>
      </c>
      <c r="D208" s="121">
        <v>0</v>
      </c>
      <c r="E208" s="121">
        <v>0</v>
      </c>
      <c r="F208" s="121">
        <v>0</v>
      </c>
      <c r="G208" s="122">
        <v>0</v>
      </c>
      <c r="H208" s="122">
        <v>0</v>
      </c>
      <c r="I208" s="122">
        <v>0</v>
      </c>
    </row>
    <row r="209" ht="17" customHeight="1" spans="1:9">
      <c r="A209" s="125"/>
      <c r="B209" s="126" t="s">
        <v>114</v>
      </c>
      <c r="C209" s="121">
        <v>0</v>
      </c>
      <c r="D209" s="121">
        <v>0</v>
      </c>
      <c r="E209" s="121">
        <v>0</v>
      </c>
      <c r="F209" s="121">
        <v>0</v>
      </c>
      <c r="G209" s="122">
        <v>0</v>
      </c>
      <c r="H209" s="122">
        <v>0</v>
      </c>
      <c r="I209" s="122">
        <v>0</v>
      </c>
    </row>
    <row r="210" ht="17" customHeight="1" spans="1:9">
      <c r="A210" s="125"/>
      <c r="B210" s="126" t="s">
        <v>115</v>
      </c>
      <c r="C210" s="121">
        <v>0</v>
      </c>
      <c r="D210" s="121">
        <v>0</v>
      </c>
      <c r="E210" s="121">
        <v>0</v>
      </c>
      <c r="F210" s="121">
        <v>0</v>
      </c>
      <c r="G210" s="122">
        <v>0</v>
      </c>
      <c r="H210" s="122">
        <v>0</v>
      </c>
      <c r="I210" s="122">
        <v>0</v>
      </c>
    </row>
    <row r="211" ht="17" customHeight="1" spans="1:9">
      <c r="A211" s="125"/>
      <c r="B211" s="126" t="s">
        <v>116</v>
      </c>
      <c r="C211" s="121">
        <v>0</v>
      </c>
      <c r="D211" s="121">
        <v>0</v>
      </c>
      <c r="E211" s="121">
        <v>0</v>
      </c>
      <c r="F211" s="121">
        <v>0</v>
      </c>
      <c r="G211" s="122">
        <v>0</v>
      </c>
      <c r="H211" s="122">
        <v>0</v>
      </c>
      <c r="I211" s="122">
        <v>0</v>
      </c>
    </row>
    <row r="212" ht="17" customHeight="1" spans="1:9">
      <c r="A212" s="125"/>
      <c r="B212" s="126" t="s">
        <v>226</v>
      </c>
      <c r="C212" s="121">
        <v>0</v>
      </c>
      <c r="D212" s="121">
        <v>0</v>
      </c>
      <c r="E212" s="121">
        <v>0</v>
      </c>
      <c r="F212" s="121">
        <v>0</v>
      </c>
      <c r="G212" s="122">
        <v>0</v>
      </c>
      <c r="H212" s="122">
        <v>0</v>
      </c>
      <c r="I212" s="122">
        <v>0</v>
      </c>
    </row>
    <row r="213" ht="17" customHeight="1" spans="1:9">
      <c r="A213" s="125"/>
      <c r="B213" s="126" t="s">
        <v>123</v>
      </c>
      <c r="C213" s="121">
        <v>0</v>
      </c>
      <c r="D213" s="121">
        <v>0</v>
      </c>
      <c r="E213" s="121">
        <v>0</v>
      </c>
      <c r="F213" s="121">
        <v>0</v>
      </c>
      <c r="G213" s="122">
        <v>0</v>
      </c>
      <c r="H213" s="122">
        <v>0</v>
      </c>
      <c r="I213" s="122">
        <v>0</v>
      </c>
    </row>
    <row r="214" ht="17" customHeight="1" spans="1:9">
      <c r="A214" s="125"/>
      <c r="B214" s="126" t="s">
        <v>227</v>
      </c>
      <c r="C214" s="121">
        <v>0</v>
      </c>
      <c r="D214" s="121">
        <v>0</v>
      </c>
      <c r="E214" s="121">
        <v>0</v>
      </c>
      <c r="F214" s="121">
        <v>0</v>
      </c>
      <c r="G214" s="122">
        <v>0</v>
      </c>
      <c r="H214" s="122">
        <v>0</v>
      </c>
      <c r="I214" s="122">
        <v>0</v>
      </c>
    </row>
    <row r="215" ht="17" customHeight="1" spans="1:9">
      <c r="A215" s="125"/>
      <c r="B215" s="126" t="s">
        <v>228</v>
      </c>
      <c r="C215" s="121">
        <v>923</v>
      </c>
      <c r="D215" s="121">
        <v>870</v>
      </c>
      <c r="E215" s="121">
        <v>928</v>
      </c>
      <c r="F215" s="121">
        <v>870</v>
      </c>
      <c r="G215" s="122">
        <v>0.942578548212351</v>
      </c>
      <c r="H215" s="122">
        <v>1</v>
      </c>
      <c r="I215" s="122">
        <v>0.9375</v>
      </c>
    </row>
    <row r="216" ht="17" customHeight="1" spans="1:9">
      <c r="A216" s="125"/>
      <c r="B216" s="126" t="s">
        <v>114</v>
      </c>
      <c r="C216" s="121">
        <v>0</v>
      </c>
      <c r="D216" s="121">
        <v>0</v>
      </c>
      <c r="E216" s="121">
        <v>819</v>
      </c>
      <c r="F216" s="121">
        <v>451</v>
      </c>
      <c r="G216" s="122">
        <v>0</v>
      </c>
      <c r="H216" s="122">
        <v>0</v>
      </c>
      <c r="I216" s="122">
        <v>0.550671550671551</v>
      </c>
    </row>
    <row r="217" ht="17" customHeight="1" spans="1:9">
      <c r="A217" s="125"/>
      <c r="B217" s="126" t="s">
        <v>115</v>
      </c>
      <c r="C217" s="121">
        <v>0</v>
      </c>
      <c r="D217" s="121">
        <v>0</v>
      </c>
      <c r="E217" s="121">
        <v>0</v>
      </c>
      <c r="F217" s="121">
        <v>0</v>
      </c>
      <c r="G217" s="122">
        <v>0</v>
      </c>
      <c r="H217" s="122">
        <v>0</v>
      </c>
      <c r="I217" s="122">
        <v>0</v>
      </c>
    </row>
    <row r="218" ht="17" customHeight="1" spans="1:9">
      <c r="A218" s="125"/>
      <c r="B218" s="126" t="s">
        <v>116</v>
      </c>
      <c r="C218" s="121">
        <v>0</v>
      </c>
      <c r="D218" s="121">
        <v>0</v>
      </c>
      <c r="E218" s="121">
        <v>0</v>
      </c>
      <c r="F218" s="121">
        <v>0</v>
      </c>
      <c r="G218" s="122">
        <v>0</v>
      </c>
      <c r="H218" s="122">
        <v>0</v>
      </c>
      <c r="I218" s="122">
        <v>0</v>
      </c>
    </row>
    <row r="219" ht="17" customHeight="1" spans="1:9">
      <c r="A219" s="125"/>
      <c r="B219" s="126" t="s">
        <v>229</v>
      </c>
      <c r="C219" s="121">
        <v>0</v>
      </c>
      <c r="D219" s="121">
        <v>0</v>
      </c>
      <c r="E219" s="121">
        <v>0</v>
      </c>
      <c r="F219" s="121">
        <v>0</v>
      </c>
      <c r="G219" s="122">
        <v>0</v>
      </c>
      <c r="H219" s="122">
        <v>0</v>
      </c>
      <c r="I219" s="122">
        <v>0</v>
      </c>
    </row>
    <row r="220" ht="17" customHeight="1" spans="1:9">
      <c r="A220" s="125"/>
      <c r="B220" s="126" t="s">
        <v>230</v>
      </c>
      <c r="C220" s="121">
        <v>0</v>
      </c>
      <c r="D220" s="121">
        <v>0</v>
      </c>
      <c r="E220" s="121">
        <v>0</v>
      </c>
      <c r="F220" s="121">
        <v>0</v>
      </c>
      <c r="G220" s="122">
        <v>0</v>
      </c>
      <c r="H220" s="122">
        <v>0</v>
      </c>
      <c r="I220" s="122">
        <v>0</v>
      </c>
    </row>
    <row r="221" ht="17" customHeight="1" spans="1:9">
      <c r="A221" s="125"/>
      <c r="B221" s="126" t="s">
        <v>155</v>
      </c>
      <c r="C221" s="121">
        <v>0</v>
      </c>
      <c r="D221" s="121">
        <v>0</v>
      </c>
      <c r="E221" s="121">
        <v>0</v>
      </c>
      <c r="F221" s="121">
        <v>0</v>
      </c>
      <c r="G221" s="122">
        <v>0</v>
      </c>
      <c r="H221" s="122">
        <v>0</v>
      </c>
      <c r="I221" s="122">
        <v>0</v>
      </c>
    </row>
    <row r="222" ht="17" customHeight="1" spans="1:9">
      <c r="A222" s="125"/>
      <c r="B222" s="126" t="s">
        <v>231</v>
      </c>
      <c r="C222" s="121">
        <v>0</v>
      </c>
      <c r="D222" s="121">
        <v>0</v>
      </c>
      <c r="E222" s="121">
        <v>0</v>
      </c>
      <c r="F222" s="121">
        <v>0</v>
      </c>
      <c r="G222" s="122">
        <v>0</v>
      </c>
      <c r="H222" s="122">
        <v>0</v>
      </c>
      <c r="I222" s="122">
        <v>0</v>
      </c>
    </row>
    <row r="223" ht="17" customHeight="1" spans="1:9">
      <c r="A223" s="125"/>
      <c r="B223" s="126" t="s">
        <v>232</v>
      </c>
      <c r="C223" s="121">
        <v>0</v>
      </c>
      <c r="D223" s="121">
        <v>0</v>
      </c>
      <c r="E223" s="121">
        <v>0</v>
      </c>
      <c r="F223" s="121">
        <v>0</v>
      </c>
      <c r="G223" s="122">
        <v>0</v>
      </c>
      <c r="H223" s="122">
        <v>0</v>
      </c>
      <c r="I223" s="122">
        <v>0</v>
      </c>
    </row>
    <row r="224" ht="17" customHeight="1" spans="1:9">
      <c r="A224" s="125"/>
      <c r="B224" s="126" t="s">
        <v>233</v>
      </c>
      <c r="C224" s="121">
        <v>0</v>
      </c>
      <c r="D224" s="121">
        <v>0</v>
      </c>
      <c r="E224" s="121">
        <v>0</v>
      </c>
      <c r="F224" s="121">
        <v>0</v>
      </c>
      <c r="G224" s="122">
        <v>0</v>
      </c>
      <c r="H224" s="122">
        <v>0</v>
      </c>
      <c r="I224" s="122">
        <v>0</v>
      </c>
    </row>
    <row r="225" ht="17" customHeight="1" spans="1:9">
      <c r="A225" s="125"/>
      <c r="B225" s="126" t="s">
        <v>234</v>
      </c>
      <c r="C225" s="121">
        <v>0</v>
      </c>
      <c r="D225" s="121">
        <v>0</v>
      </c>
      <c r="E225" s="121">
        <v>0</v>
      </c>
      <c r="F225" s="121">
        <v>0</v>
      </c>
      <c r="G225" s="122">
        <v>0</v>
      </c>
      <c r="H225" s="122">
        <v>0</v>
      </c>
      <c r="I225" s="122">
        <v>0</v>
      </c>
    </row>
    <row r="226" ht="17" customHeight="1" spans="1:9">
      <c r="A226" s="125"/>
      <c r="B226" s="126" t="s">
        <v>235</v>
      </c>
      <c r="C226" s="121">
        <v>0</v>
      </c>
      <c r="D226" s="121">
        <v>0</v>
      </c>
      <c r="E226" s="121">
        <v>0</v>
      </c>
      <c r="F226" s="121">
        <v>0</v>
      </c>
      <c r="G226" s="122">
        <v>0</v>
      </c>
      <c r="H226" s="122">
        <v>0</v>
      </c>
      <c r="I226" s="122">
        <v>0</v>
      </c>
    </row>
    <row r="227" ht="17" customHeight="1" spans="1:9">
      <c r="A227" s="125"/>
      <c r="B227" s="126" t="s">
        <v>236</v>
      </c>
      <c r="C227" s="121">
        <v>0</v>
      </c>
      <c r="D227" s="121">
        <v>0</v>
      </c>
      <c r="E227" s="121">
        <v>3</v>
      </c>
      <c r="F227" s="121">
        <v>5</v>
      </c>
      <c r="G227" s="122">
        <v>0</v>
      </c>
      <c r="H227" s="122">
        <v>0</v>
      </c>
      <c r="I227" s="122">
        <v>1.66666666666667</v>
      </c>
    </row>
    <row r="228" ht="17" customHeight="1" spans="1:9">
      <c r="A228" s="125"/>
      <c r="B228" s="126" t="s">
        <v>123</v>
      </c>
      <c r="C228" s="121">
        <v>0</v>
      </c>
      <c r="D228" s="121">
        <v>0</v>
      </c>
      <c r="E228" s="121">
        <v>79</v>
      </c>
      <c r="F228" s="121">
        <v>0</v>
      </c>
      <c r="G228" s="122">
        <v>0</v>
      </c>
      <c r="H228" s="122">
        <v>0</v>
      </c>
      <c r="I228" s="122">
        <v>0</v>
      </c>
    </row>
    <row r="229" ht="17" customHeight="1" spans="1:9">
      <c r="A229" s="125"/>
      <c r="B229" s="126" t="s">
        <v>237</v>
      </c>
      <c r="C229" s="121">
        <v>0</v>
      </c>
      <c r="D229" s="121">
        <v>0</v>
      </c>
      <c r="E229" s="121">
        <v>27</v>
      </c>
      <c r="F229" s="121">
        <v>3</v>
      </c>
      <c r="G229" s="122">
        <v>0</v>
      </c>
      <c r="H229" s="122">
        <v>0</v>
      </c>
      <c r="I229" s="122">
        <v>0.111111111111111</v>
      </c>
    </row>
    <row r="230" ht="17" customHeight="1" spans="1:9">
      <c r="A230" s="125"/>
      <c r="B230" s="126" t="s">
        <v>238</v>
      </c>
      <c r="C230" s="121">
        <v>0</v>
      </c>
      <c r="D230" s="121">
        <v>0</v>
      </c>
      <c r="E230" s="121">
        <v>34</v>
      </c>
      <c r="F230" s="121">
        <v>5</v>
      </c>
      <c r="G230" s="122">
        <v>0</v>
      </c>
      <c r="H230" s="122">
        <v>0</v>
      </c>
      <c r="I230" s="122">
        <v>0.147058823529412</v>
      </c>
    </row>
    <row r="231" ht="17" customHeight="1" spans="1:9">
      <c r="A231" s="125"/>
      <c r="B231" s="126" t="s">
        <v>239</v>
      </c>
      <c r="C231" s="121">
        <v>0</v>
      </c>
      <c r="D231" s="121">
        <v>0</v>
      </c>
      <c r="E231" s="121">
        <v>0</v>
      </c>
      <c r="F231" s="121">
        <v>0</v>
      </c>
      <c r="G231" s="122">
        <v>0</v>
      </c>
      <c r="H231" s="122">
        <v>0</v>
      </c>
      <c r="I231" s="122">
        <v>0</v>
      </c>
    </row>
    <row r="232" ht="17" customHeight="1" spans="1:9">
      <c r="A232" s="125"/>
      <c r="B232" s="182" t="s">
        <v>240</v>
      </c>
      <c r="C232" s="121">
        <v>0</v>
      </c>
      <c r="D232" s="121">
        <v>0</v>
      </c>
      <c r="E232" s="121">
        <v>34</v>
      </c>
      <c r="F232" s="121">
        <v>5</v>
      </c>
      <c r="G232" s="122">
        <v>0</v>
      </c>
      <c r="H232" s="122">
        <v>0</v>
      </c>
      <c r="I232" s="122">
        <v>0.147058823529412</v>
      </c>
    </row>
    <row r="233" ht="17" customHeight="1" spans="1:9">
      <c r="A233" s="177" t="s">
        <v>241</v>
      </c>
      <c r="B233" s="126" t="s">
        <v>62</v>
      </c>
      <c r="C233" s="121">
        <v>0</v>
      </c>
      <c r="D233" s="121">
        <v>0</v>
      </c>
      <c r="E233" s="121">
        <v>0</v>
      </c>
      <c r="F233" s="121">
        <v>0</v>
      </c>
      <c r="G233" s="122">
        <v>0</v>
      </c>
      <c r="H233" s="122">
        <v>0</v>
      </c>
      <c r="I233" s="122">
        <v>0</v>
      </c>
    </row>
    <row r="234" ht="17" customHeight="1" spans="1:9">
      <c r="A234" s="125"/>
      <c r="B234" s="126" t="s">
        <v>242</v>
      </c>
      <c r="C234" s="121">
        <v>0</v>
      </c>
      <c r="D234" s="121">
        <v>0</v>
      </c>
      <c r="E234" s="121">
        <v>0</v>
      </c>
      <c r="F234" s="121">
        <v>0</v>
      </c>
      <c r="G234" s="122">
        <v>0</v>
      </c>
      <c r="H234" s="122">
        <v>0</v>
      </c>
      <c r="I234" s="122">
        <v>0</v>
      </c>
    </row>
    <row r="235" ht="17" customHeight="1" spans="1:9">
      <c r="A235" s="125"/>
      <c r="B235" s="126" t="s">
        <v>114</v>
      </c>
      <c r="C235" s="121">
        <v>0</v>
      </c>
      <c r="D235" s="121">
        <v>0</v>
      </c>
      <c r="E235" s="121">
        <v>0</v>
      </c>
      <c r="F235" s="121">
        <v>451</v>
      </c>
      <c r="G235" s="122">
        <v>0</v>
      </c>
      <c r="H235" s="122">
        <v>0</v>
      </c>
      <c r="I235" s="122">
        <v>0</v>
      </c>
    </row>
    <row r="236" ht="17" customHeight="1" spans="1:9">
      <c r="A236" s="125"/>
      <c r="B236" s="126" t="s">
        <v>115</v>
      </c>
      <c r="C236" s="121">
        <v>0</v>
      </c>
      <c r="D236" s="121">
        <v>0</v>
      </c>
      <c r="E236" s="121">
        <v>0</v>
      </c>
      <c r="F236" s="121">
        <v>0</v>
      </c>
      <c r="G236" s="122">
        <v>0</v>
      </c>
      <c r="H236" s="122">
        <v>0</v>
      </c>
      <c r="I236" s="122">
        <v>0</v>
      </c>
    </row>
    <row r="237" ht="17" customHeight="1" spans="1:9">
      <c r="A237" s="125"/>
      <c r="B237" s="126" t="s">
        <v>116</v>
      </c>
      <c r="C237" s="121">
        <v>0</v>
      </c>
      <c r="D237" s="121">
        <v>0</v>
      </c>
      <c r="E237" s="121">
        <v>0</v>
      </c>
      <c r="F237" s="121">
        <v>0</v>
      </c>
      <c r="G237" s="122">
        <v>0</v>
      </c>
      <c r="H237" s="122">
        <v>0</v>
      </c>
      <c r="I237" s="122">
        <v>0</v>
      </c>
    </row>
    <row r="238" ht="17" customHeight="1" spans="1:9">
      <c r="A238" s="125"/>
      <c r="B238" s="126" t="s">
        <v>209</v>
      </c>
      <c r="C238" s="121">
        <v>0</v>
      </c>
      <c r="D238" s="121">
        <v>0</v>
      </c>
      <c r="E238" s="121">
        <v>0</v>
      </c>
      <c r="F238" s="121">
        <v>0</v>
      </c>
      <c r="G238" s="122">
        <v>0</v>
      </c>
      <c r="H238" s="122">
        <v>0</v>
      </c>
      <c r="I238" s="122">
        <v>0</v>
      </c>
    </row>
    <row r="239" ht="17" customHeight="1" spans="1:9">
      <c r="A239" s="125"/>
      <c r="B239" s="126" t="s">
        <v>123</v>
      </c>
      <c r="C239" s="121">
        <v>0</v>
      </c>
      <c r="D239" s="121">
        <v>0</v>
      </c>
      <c r="E239" s="121">
        <v>0</v>
      </c>
      <c r="F239" s="121">
        <v>0</v>
      </c>
      <c r="G239" s="122">
        <v>0</v>
      </c>
      <c r="H239" s="122">
        <v>0</v>
      </c>
      <c r="I239" s="122">
        <v>0</v>
      </c>
    </row>
    <row r="240" ht="17" customHeight="1" spans="1:9">
      <c r="A240" s="125"/>
      <c r="B240" s="126" t="s">
        <v>243</v>
      </c>
      <c r="C240" s="121">
        <v>0</v>
      </c>
      <c r="D240" s="121">
        <v>0</v>
      </c>
      <c r="E240" s="121">
        <v>0</v>
      </c>
      <c r="F240" s="121">
        <v>0</v>
      </c>
      <c r="G240" s="122">
        <v>0</v>
      </c>
      <c r="H240" s="122">
        <v>0</v>
      </c>
      <c r="I240" s="122">
        <v>0</v>
      </c>
    </row>
    <row r="241" ht="17" customHeight="1" spans="1:9">
      <c r="A241" s="125"/>
      <c r="B241" s="126" t="s">
        <v>244</v>
      </c>
      <c r="C241" s="121">
        <v>0</v>
      </c>
      <c r="D241" s="121">
        <v>0</v>
      </c>
      <c r="E241" s="121">
        <v>0</v>
      </c>
      <c r="F241" s="121">
        <v>0</v>
      </c>
      <c r="G241" s="122">
        <v>0</v>
      </c>
      <c r="H241" s="122">
        <v>0</v>
      </c>
      <c r="I241" s="122">
        <v>0</v>
      </c>
    </row>
    <row r="242" ht="17" customHeight="1" spans="1:9">
      <c r="A242" s="125"/>
      <c r="B242" s="126" t="s">
        <v>245</v>
      </c>
      <c r="C242" s="121">
        <v>0</v>
      </c>
      <c r="D242" s="121">
        <v>0</v>
      </c>
      <c r="E242" s="121">
        <v>0</v>
      </c>
      <c r="F242" s="121">
        <v>0</v>
      </c>
      <c r="G242" s="122">
        <v>0</v>
      </c>
      <c r="H242" s="122">
        <v>0</v>
      </c>
      <c r="I242" s="122">
        <v>0</v>
      </c>
    </row>
    <row r="243" ht="17" customHeight="1" spans="1:9">
      <c r="A243" s="125"/>
      <c r="B243" s="126" t="s">
        <v>246</v>
      </c>
      <c r="C243" s="121">
        <v>0</v>
      </c>
      <c r="D243" s="121">
        <v>0</v>
      </c>
      <c r="E243" s="121">
        <v>0</v>
      </c>
      <c r="F243" s="121">
        <v>0</v>
      </c>
      <c r="G243" s="122">
        <v>0</v>
      </c>
      <c r="H243" s="122">
        <v>0</v>
      </c>
      <c r="I243" s="122">
        <v>0</v>
      </c>
    </row>
    <row r="244" ht="17" customHeight="1" spans="1:9">
      <c r="A244" s="125"/>
      <c r="B244" s="126" t="s">
        <v>247</v>
      </c>
      <c r="C244" s="121">
        <v>0</v>
      </c>
      <c r="D244" s="121">
        <v>0</v>
      </c>
      <c r="E244" s="121">
        <v>0</v>
      </c>
      <c r="F244" s="121">
        <v>0</v>
      </c>
      <c r="G244" s="122">
        <v>0</v>
      </c>
      <c r="H244" s="122">
        <v>0</v>
      </c>
      <c r="I244" s="122">
        <v>0</v>
      </c>
    </row>
    <row r="245" ht="17" customHeight="1" spans="1:9">
      <c r="A245" s="125"/>
      <c r="B245" s="126" t="s">
        <v>248</v>
      </c>
      <c r="C245" s="121">
        <v>0</v>
      </c>
      <c r="D245" s="121">
        <v>0</v>
      </c>
      <c r="E245" s="121">
        <v>0</v>
      </c>
      <c r="F245" s="121">
        <v>0</v>
      </c>
      <c r="G245" s="122">
        <v>0</v>
      </c>
      <c r="H245" s="122">
        <v>0</v>
      </c>
      <c r="I245" s="122">
        <v>0</v>
      </c>
    </row>
    <row r="246" ht="17" customHeight="1" spans="1:9">
      <c r="A246" s="125"/>
      <c r="B246" s="126" t="s">
        <v>249</v>
      </c>
      <c r="C246" s="121">
        <v>0</v>
      </c>
      <c r="D246" s="121">
        <v>0</v>
      </c>
      <c r="E246" s="121">
        <v>0</v>
      </c>
      <c r="F246" s="121">
        <v>0</v>
      </c>
      <c r="G246" s="122">
        <v>0</v>
      </c>
      <c r="H246" s="122">
        <v>0</v>
      </c>
      <c r="I246" s="122">
        <v>0</v>
      </c>
    </row>
    <row r="247" ht="17" customHeight="1" spans="1:9">
      <c r="A247" s="125"/>
      <c r="B247" s="126" t="s">
        <v>250</v>
      </c>
      <c r="C247" s="121">
        <v>0</v>
      </c>
      <c r="D247" s="121">
        <v>0</v>
      </c>
      <c r="E247" s="121">
        <v>0</v>
      </c>
      <c r="F247" s="121">
        <v>0</v>
      </c>
      <c r="G247" s="122">
        <v>0</v>
      </c>
      <c r="H247" s="122">
        <v>0</v>
      </c>
      <c r="I247" s="122">
        <v>0</v>
      </c>
    </row>
    <row r="248" ht="17" customHeight="1" spans="1:9">
      <c r="A248" s="125"/>
      <c r="B248" s="126" t="s">
        <v>251</v>
      </c>
      <c r="C248" s="121">
        <v>0</v>
      </c>
      <c r="D248" s="121">
        <v>0</v>
      </c>
      <c r="E248" s="121">
        <v>0</v>
      </c>
      <c r="F248" s="121">
        <v>0</v>
      </c>
      <c r="G248" s="122">
        <v>0</v>
      </c>
      <c r="H248" s="122">
        <v>0</v>
      </c>
      <c r="I248" s="122">
        <v>0</v>
      </c>
    </row>
    <row r="249" ht="17" customHeight="1" spans="1:9">
      <c r="A249" s="125"/>
      <c r="B249" s="126" t="s">
        <v>252</v>
      </c>
      <c r="C249" s="121">
        <v>0</v>
      </c>
      <c r="D249" s="121">
        <v>0</v>
      </c>
      <c r="E249" s="121">
        <v>0</v>
      </c>
      <c r="F249" s="121">
        <v>0</v>
      </c>
      <c r="G249" s="122">
        <v>0</v>
      </c>
      <c r="H249" s="122">
        <v>0</v>
      </c>
      <c r="I249" s="122">
        <v>0</v>
      </c>
    </row>
    <row r="250" ht="17" customHeight="1" spans="1:9">
      <c r="A250" s="125"/>
      <c r="B250" s="126" t="s">
        <v>253</v>
      </c>
      <c r="C250" s="121">
        <v>0</v>
      </c>
      <c r="D250" s="121">
        <v>0</v>
      </c>
      <c r="E250" s="121">
        <v>0</v>
      </c>
      <c r="F250" s="121">
        <v>0</v>
      </c>
      <c r="G250" s="122">
        <v>0</v>
      </c>
      <c r="H250" s="122">
        <v>0</v>
      </c>
      <c r="I250" s="122">
        <v>0</v>
      </c>
    </row>
    <row r="251" ht="17" customHeight="1" spans="1:9">
      <c r="A251" s="125"/>
      <c r="B251" s="126" t="s">
        <v>254</v>
      </c>
      <c r="C251" s="121">
        <v>0</v>
      </c>
      <c r="D251" s="121">
        <v>0</v>
      </c>
      <c r="E251" s="121">
        <v>0</v>
      </c>
      <c r="F251" s="121">
        <v>0</v>
      </c>
      <c r="G251" s="122">
        <v>0</v>
      </c>
      <c r="H251" s="122">
        <v>0</v>
      </c>
      <c r="I251" s="122">
        <v>0</v>
      </c>
    </row>
    <row r="252" ht="17" customHeight="1" spans="1:9">
      <c r="A252" s="125"/>
      <c r="B252" s="126" t="s">
        <v>255</v>
      </c>
      <c r="C252" s="121">
        <v>0</v>
      </c>
      <c r="D252" s="121">
        <v>0</v>
      </c>
      <c r="E252" s="121">
        <v>0</v>
      </c>
      <c r="F252" s="121">
        <v>0</v>
      </c>
      <c r="G252" s="122">
        <v>0</v>
      </c>
      <c r="H252" s="122">
        <v>0</v>
      </c>
      <c r="I252" s="122">
        <v>0</v>
      </c>
    </row>
    <row r="253" ht="17" customHeight="1" spans="1:9">
      <c r="A253" s="125"/>
      <c r="B253" s="126" t="s">
        <v>256</v>
      </c>
      <c r="C253" s="121">
        <v>0</v>
      </c>
      <c r="D253" s="121">
        <v>0</v>
      </c>
      <c r="E253" s="121">
        <v>0</v>
      </c>
      <c r="F253" s="121">
        <v>0</v>
      </c>
      <c r="G253" s="122">
        <v>0</v>
      </c>
      <c r="H253" s="122">
        <v>0</v>
      </c>
      <c r="I253" s="122">
        <v>0</v>
      </c>
    </row>
    <row r="254" ht="17" customHeight="1" spans="1:9">
      <c r="A254" s="125"/>
      <c r="B254" s="126" t="s">
        <v>257</v>
      </c>
      <c r="C254" s="121">
        <v>0</v>
      </c>
      <c r="D254" s="121">
        <v>0</v>
      </c>
      <c r="E254" s="121">
        <v>0</v>
      </c>
      <c r="F254" s="121">
        <v>0</v>
      </c>
      <c r="G254" s="122">
        <v>0</v>
      </c>
      <c r="H254" s="122">
        <v>0</v>
      </c>
      <c r="I254" s="122">
        <v>0</v>
      </c>
    </row>
    <row r="255" ht="17" customHeight="1" spans="1:9">
      <c r="A255" s="125"/>
      <c r="B255" s="126" t="s">
        <v>258</v>
      </c>
      <c r="C255" s="121">
        <v>0</v>
      </c>
      <c r="D255" s="121">
        <v>0</v>
      </c>
      <c r="E255" s="121">
        <v>0</v>
      </c>
      <c r="F255" s="121">
        <v>0</v>
      </c>
      <c r="G255" s="122">
        <v>0</v>
      </c>
      <c r="H255" s="122">
        <v>0</v>
      </c>
      <c r="I255" s="122">
        <v>0</v>
      </c>
    </row>
    <row r="256" ht="17" customHeight="1" spans="1:9">
      <c r="A256" s="125"/>
      <c r="B256" s="126" t="s">
        <v>259</v>
      </c>
      <c r="C256" s="121">
        <v>0</v>
      </c>
      <c r="D256" s="121">
        <v>0</v>
      </c>
      <c r="E256" s="121">
        <v>0</v>
      </c>
      <c r="F256" s="121">
        <v>0</v>
      </c>
      <c r="G256" s="122">
        <v>0</v>
      </c>
      <c r="H256" s="122">
        <v>0</v>
      </c>
      <c r="I256" s="122">
        <v>0</v>
      </c>
    </row>
    <row r="257" ht="17" customHeight="1" spans="1:9">
      <c r="A257" s="125"/>
      <c r="B257" s="126" t="s">
        <v>260</v>
      </c>
      <c r="C257" s="121">
        <v>0</v>
      </c>
      <c r="D257" s="121">
        <v>0</v>
      </c>
      <c r="E257" s="121">
        <v>0</v>
      </c>
      <c r="F257" s="121">
        <v>0</v>
      </c>
      <c r="G257" s="122">
        <v>0</v>
      </c>
      <c r="H257" s="122">
        <v>0</v>
      </c>
      <c r="I257" s="122">
        <v>0</v>
      </c>
    </row>
    <row r="258" ht="17" customHeight="1" spans="1:9">
      <c r="A258" s="125"/>
      <c r="B258" s="126" t="s">
        <v>261</v>
      </c>
      <c r="C258" s="121">
        <v>0</v>
      </c>
      <c r="D258" s="121">
        <v>0</v>
      </c>
      <c r="E258" s="121">
        <v>0</v>
      </c>
      <c r="F258" s="121">
        <v>0</v>
      </c>
      <c r="G258" s="122">
        <v>0</v>
      </c>
      <c r="H258" s="122">
        <v>0</v>
      </c>
      <c r="I258" s="122">
        <v>0</v>
      </c>
    </row>
    <row r="259" ht="17" customHeight="1" spans="1:9">
      <c r="A259" s="125"/>
      <c r="B259" s="126" t="s">
        <v>262</v>
      </c>
      <c r="C259" s="121">
        <v>0</v>
      </c>
      <c r="D259" s="121">
        <v>0</v>
      </c>
      <c r="E259" s="121">
        <v>0</v>
      </c>
      <c r="F259" s="121">
        <v>0</v>
      </c>
      <c r="G259" s="122">
        <v>0</v>
      </c>
      <c r="H259" s="122">
        <v>0</v>
      </c>
      <c r="I259" s="122">
        <v>0</v>
      </c>
    </row>
    <row r="260" ht="17" customHeight="1" spans="1:9">
      <c r="A260" s="125"/>
      <c r="B260" s="126" t="s">
        <v>263</v>
      </c>
      <c r="C260" s="121">
        <v>0</v>
      </c>
      <c r="D260" s="121">
        <v>0</v>
      </c>
      <c r="E260" s="121">
        <v>0</v>
      </c>
      <c r="F260" s="121">
        <v>0</v>
      </c>
      <c r="G260" s="122">
        <v>0</v>
      </c>
      <c r="H260" s="122">
        <v>0</v>
      </c>
      <c r="I260" s="122">
        <v>0</v>
      </c>
    </row>
    <row r="261" ht="17" customHeight="1" spans="1:9">
      <c r="A261" s="125"/>
      <c r="B261" s="126" t="s">
        <v>264</v>
      </c>
      <c r="C261" s="121">
        <v>0</v>
      </c>
      <c r="D261" s="121">
        <v>0</v>
      </c>
      <c r="E261" s="121">
        <v>0</v>
      </c>
      <c r="F261" s="121">
        <v>0</v>
      </c>
      <c r="G261" s="122">
        <v>0</v>
      </c>
      <c r="H261" s="122">
        <v>0</v>
      </c>
      <c r="I261" s="122">
        <v>0</v>
      </c>
    </row>
    <row r="262" ht="17" customHeight="1" spans="1:9">
      <c r="A262" s="125"/>
      <c r="B262" s="126" t="s">
        <v>265</v>
      </c>
      <c r="C262" s="121">
        <v>0</v>
      </c>
      <c r="D262" s="121">
        <v>0</v>
      </c>
      <c r="E262" s="121">
        <v>0</v>
      </c>
      <c r="F262" s="121">
        <v>0</v>
      </c>
      <c r="G262" s="122">
        <v>0</v>
      </c>
      <c r="H262" s="122">
        <v>0</v>
      </c>
      <c r="I262" s="122">
        <v>0</v>
      </c>
    </row>
    <row r="263" ht="17" customHeight="1" spans="1:9">
      <c r="A263" s="125"/>
      <c r="B263" s="126" t="s">
        <v>266</v>
      </c>
      <c r="C263" s="121">
        <v>0</v>
      </c>
      <c r="D263" s="121">
        <v>0</v>
      </c>
      <c r="E263" s="121">
        <v>0</v>
      </c>
      <c r="F263" s="121">
        <v>0</v>
      </c>
      <c r="G263" s="122">
        <v>0</v>
      </c>
      <c r="H263" s="122">
        <v>0</v>
      </c>
      <c r="I263" s="122">
        <v>0</v>
      </c>
    </row>
    <row r="264" ht="17" customHeight="1" spans="1:9">
      <c r="A264" s="125"/>
      <c r="B264" s="126" t="s">
        <v>267</v>
      </c>
      <c r="C264" s="121">
        <v>0</v>
      </c>
      <c r="D264" s="121">
        <v>0</v>
      </c>
      <c r="E264" s="121">
        <v>0</v>
      </c>
      <c r="F264" s="121">
        <v>0</v>
      </c>
      <c r="G264" s="122">
        <v>0</v>
      </c>
      <c r="H264" s="122">
        <v>0</v>
      </c>
      <c r="I264" s="122">
        <v>0</v>
      </c>
    </row>
    <row r="265" ht="17" customHeight="1" spans="1:9">
      <c r="A265" s="125"/>
      <c r="B265" s="126" t="s">
        <v>268</v>
      </c>
      <c r="C265" s="121">
        <v>0</v>
      </c>
      <c r="D265" s="121">
        <v>0</v>
      </c>
      <c r="E265" s="121">
        <v>0</v>
      </c>
      <c r="F265" s="121">
        <v>0</v>
      </c>
      <c r="G265" s="122">
        <v>0</v>
      </c>
      <c r="H265" s="122">
        <v>0</v>
      </c>
      <c r="I265" s="122">
        <v>0</v>
      </c>
    </row>
    <row r="266" ht="17" customHeight="1" spans="1:9">
      <c r="A266" s="125"/>
      <c r="B266" s="126" t="s">
        <v>114</v>
      </c>
      <c r="C266" s="121">
        <v>0</v>
      </c>
      <c r="D266" s="121">
        <v>0</v>
      </c>
      <c r="E266" s="121">
        <v>0</v>
      </c>
      <c r="F266" s="121">
        <v>451</v>
      </c>
      <c r="G266" s="122">
        <v>0</v>
      </c>
      <c r="H266" s="122">
        <v>0</v>
      </c>
      <c r="I266" s="122">
        <v>0</v>
      </c>
    </row>
    <row r="267" ht="17" customHeight="1" spans="1:9">
      <c r="A267" s="125"/>
      <c r="B267" s="126" t="s">
        <v>115</v>
      </c>
      <c r="C267" s="121">
        <v>0</v>
      </c>
      <c r="D267" s="121">
        <v>0</v>
      </c>
      <c r="E267" s="121">
        <v>0</v>
      </c>
      <c r="F267" s="121">
        <v>0</v>
      </c>
      <c r="G267" s="122">
        <v>0</v>
      </c>
      <c r="H267" s="122">
        <v>0</v>
      </c>
      <c r="I267" s="122">
        <v>0</v>
      </c>
    </row>
    <row r="268" ht="17" customHeight="1" spans="1:9">
      <c r="A268" s="125"/>
      <c r="B268" s="126" t="s">
        <v>116</v>
      </c>
      <c r="C268" s="121">
        <v>0</v>
      </c>
      <c r="D268" s="121">
        <v>0</v>
      </c>
      <c r="E268" s="121">
        <v>0</v>
      </c>
      <c r="F268" s="121">
        <v>0</v>
      </c>
      <c r="G268" s="122">
        <v>0</v>
      </c>
      <c r="H268" s="122">
        <v>0</v>
      </c>
      <c r="I268" s="122">
        <v>0</v>
      </c>
    </row>
    <row r="269" ht="17" customHeight="1" spans="1:9">
      <c r="A269" s="125"/>
      <c r="B269" s="126" t="s">
        <v>123</v>
      </c>
      <c r="C269" s="121">
        <v>0</v>
      </c>
      <c r="D269" s="121">
        <v>0</v>
      </c>
      <c r="E269" s="121">
        <v>0</v>
      </c>
      <c r="F269" s="121">
        <v>0</v>
      </c>
      <c r="G269" s="122">
        <v>0</v>
      </c>
      <c r="H269" s="122">
        <v>0</v>
      </c>
      <c r="I269" s="122">
        <v>0</v>
      </c>
    </row>
    <row r="270" ht="17" customHeight="1" spans="1:9">
      <c r="A270" s="125"/>
      <c r="B270" s="126" t="s">
        <v>269</v>
      </c>
      <c r="C270" s="121">
        <v>0</v>
      </c>
      <c r="D270" s="121">
        <v>0</v>
      </c>
      <c r="E270" s="121">
        <v>0</v>
      </c>
      <c r="F270" s="121">
        <v>0</v>
      </c>
      <c r="G270" s="122">
        <v>0</v>
      </c>
      <c r="H270" s="122">
        <v>0</v>
      </c>
      <c r="I270" s="122">
        <v>0</v>
      </c>
    </row>
    <row r="271" ht="17" customHeight="1" spans="1:9">
      <c r="A271" s="125"/>
      <c r="B271" s="126" t="s">
        <v>270</v>
      </c>
      <c r="C271" s="121">
        <v>0</v>
      </c>
      <c r="D271" s="121">
        <v>0</v>
      </c>
      <c r="E271" s="121">
        <v>0</v>
      </c>
      <c r="F271" s="121">
        <v>0</v>
      </c>
      <c r="G271" s="122">
        <v>0</v>
      </c>
      <c r="H271" s="122">
        <v>0</v>
      </c>
      <c r="I271" s="122">
        <v>0</v>
      </c>
    </row>
    <row r="272" ht="17" customHeight="1" spans="1:9">
      <c r="A272" s="125"/>
      <c r="B272" s="126" t="s">
        <v>271</v>
      </c>
      <c r="C272" s="121">
        <v>0</v>
      </c>
      <c r="D272" s="121">
        <v>0</v>
      </c>
      <c r="E272" s="121">
        <v>0</v>
      </c>
      <c r="F272" s="121">
        <v>0</v>
      </c>
      <c r="G272" s="122">
        <v>0</v>
      </c>
      <c r="H272" s="122">
        <v>0</v>
      </c>
      <c r="I272" s="122">
        <v>0</v>
      </c>
    </row>
    <row r="273" ht="17" customHeight="1" spans="1:9">
      <c r="A273" s="177" t="s">
        <v>272</v>
      </c>
      <c r="B273" s="126" t="s">
        <v>63</v>
      </c>
      <c r="C273" s="121">
        <v>275</v>
      </c>
      <c r="D273" s="121">
        <v>426</v>
      </c>
      <c r="E273" s="121">
        <v>292</v>
      </c>
      <c r="F273" s="121">
        <v>426</v>
      </c>
      <c r="G273" s="122">
        <v>1.54909090909091</v>
      </c>
      <c r="H273" s="122">
        <v>1</v>
      </c>
      <c r="I273" s="122">
        <v>1.45890410958904</v>
      </c>
    </row>
    <row r="274" ht="17" customHeight="1" spans="1:9">
      <c r="A274" s="125"/>
      <c r="B274" s="126" t="s">
        <v>273</v>
      </c>
      <c r="C274" s="121">
        <v>0</v>
      </c>
      <c r="D274" s="121">
        <v>0</v>
      </c>
      <c r="E274" s="121">
        <v>0</v>
      </c>
      <c r="F274" s="121">
        <v>0</v>
      </c>
      <c r="G274" s="122">
        <v>0</v>
      </c>
      <c r="H274" s="122">
        <v>0</v>
      </c>
      <c r="I274" s="122">
        <v>0</v>
      </c>
    </row>
    <row r="275" ht="17" customHeight="1" spans="1:9">
      <c r="A275" s="125"/>
      <c r="B275" s="126" t="s">
        <v>274</v>
      </c>
      <c r="C275" s="121">
        <v>0</v>
      </c>
      <c r="D275" s="121">
        <v>0</v>
      </c>
      <c r="E275" s="121">
        <v>0</v>
      </c>
      <c r="F275" s="121">
        <v>0</v>
      </c>
      <c r="G275" s="122">
        <v>0</v>
      </c>
      <c r="H275" s="122">
        <v>0</v>
      </c>
      <c r="I275" s="122">
        <v>0</v>
      </c>
    </row>
    <row r="276" ht="17" customHeight="1" spans="1:9">
      <c r="A276" s="125"/>
      <c r="B276" s="126" t="s">
        <v>275</v>
      </c>
      <c r="C276" s="121">
        <v>0</v>
      </c>
      <c r="D276" s="121">
        <v>0</v>
      </c>
      <c r="E276" s="121">
        <v>0</v>
      </c>
      <c r="F276" s="121">
        <v>0</v>
      </c>
      <c r="G276" s="122">
        <v>0</v>
      </c>
      <c r="H276" s="122">
        <v>0</v>
      </c>
      <c r="I276" s="122">
        <v>0</v>
      </c>
    </row>
    <row r="277" ht="17" customHeight="1" spans="1:9">
      <c r="A277" s="125"/>
      <c r="B277" s="126" t="s">
        <v>276</v>
      </c>
      <c r="C277" s="121">
        <v>0</v>
      </c>
      <c r="D277" s="121">
        <v>0</v>
      </c>
      <c r="E277" s="121">
        <v>0</v>
      </c>
      <c r="F277" s="121">
        <v>0</v>
      </c>
      <c r="G277" s="122">
        <v>0</v>
      </c>
      <c r="H277" s="122">
        <v>0</v>
      </c>
      <c r="I277" s="122">
        <v>0</v>
      </c>
    </row>
    <row r="278" ht="17" customHeight="1" spans="1:9">
      <c r="A278" s="125"/>
      <c r="B278" s="126" t="s">
        <v>277</v>
      </c>
      <c r="C278" s="121">
        <v>0</v>
      </c>
      <c r="D278" s="121">
        <v>0</v>
      </c>
      <c r="E278" s="121">
        <v>0</v>
      </c>
      <c r="F278" s="121">
        <v>0</v>
      </c>
      <c r="G278" s="122">
        <v>0</v>
      </c>
      <c r="H278" s="122">
        <v>0</v>
      </c>
      <c r="I278" s="122">
        <v>0</v>
      </c>
    </row>
    <row r="279" ht="17" customHeight="1" spans="1:9">
      <c r="A279" s="125"/>
      <c r="B279" s="126" t="s">
        <v>278</v>
      </c>
      <c r="C279" s="121">
        <v>0</v>
      </c>
      <c r="D279" s="121">
        <v>0</v>
      </c>
      <c r="E279" s="121">
        <v>0</v>
      </c>
      <c r="F279" s="121">
        <v>0</v>
      </c>
      <c r="G279" s="122">
        <v>0</v>
      </c>
      <c r="H279" s="122">
        <v>0</v>
      </c>
      <c r="I279" s="122">
        <v>0</v>
      </c>
    </row>
    <row r="280" ht="17" customHeight="1" spans="1:9">
      <c r="A280" s="125"/>
      <c r="B280" s="126" t="s">
        <v>279</v>
      </c>
      <c r="C280" s="121">
        <v>0</v>
      </c>
      <c r="D280" s="121">
        <v>0</v>
      </c>
      <c r="E280" s="121">
        <v>0</v>
      </c>
      <c r="F280" s="121">
        <v>0</v>
      </c>
      <c r="G280" s="122">
        <v>0</v>
      </c>
      <c r="H280" s="122">
        <v>0</v>
      </c>
      <c r="I280" s="122">
        <v>0</v>
      </c>
    </row>
    <row r="281" ht="17" customHeight="1" spans="1:9">
      <c r="A281" s="125"/>
      <c r="B281" s="126" t="s">
        <v>280</v>
      </c>
      <c r="C281" s="121">
        <v>0</v>
      </c>
      <c r="D281" s="121">
        <v>0</v>
      </c>
      <c r="E281" s="121">
        <v>0</v>
      </c>
      <c r="F281" s="121">
        <v>0</v>
      </c>
      <c r="G281" s="122">
        <v>0</v>
      </c>
      <c r="H281" s="122">
        <v>0</v>
      </c>
      <c r="I281" s="122">
        <v>0</v>
      </c>
    </row>
    <row r="282" ht="17" customHeight="1" spans="1:9">
      <c r="A282" s="125"/>
      <c r="B282" s="126" t="s">
        <v>281</v>
      </c>
      <c r="C282" s="121">
        <v>275</v>
      </c>
      <c r="D282" s="121">
        <v>314</v>
      </c>
      <c r="E282" s="121">
        <v>292</v>
      </c>
      <c r="F282" s="121">
        <v>314</v>
      </c>
      <c r="G282" s="122">
        <v>1.14181818181818</v>
      </c>
      <c r="H282" s="122">
        <v>1</v>
      </c>
      <c r="I282" s="122">
        <v>1.07534246575342</v>
      </c>
    </row>
    <row r="283" ht="17" customHeight="1" spans="1:9">
      <c r="A283" s="125"/>
      <c r="B283" s="126" t="s">
        <v>282</v>
      </c>
      <c r="C283" s="121">
        <v>0</v>
      </c>
      <c r="D283" s="121">
        <v>0</v>
      </c>
      <c r="E283" s="121">
        <v>100</v>
      </c>
      <c r="F283" s="121">
        <v>104</v>
      </c>
      <c r="G283" s="122">
        <v>0</v>
      </c>
      <c r="H283" s="122">
        <v>0</v>
      </c>
      <c r="I283" s="122">
        <v>1.04</v>
      </c>
    </row>
    <row r="284" ht="17" customHeight="1" spans="1:9">
      <c r="A284" s="125"/>
      <c r="B284" s="126" t="s">
        <v>283</v>
      </c>
      <c r="C284" s="121">
        <v>0</v>
      </c>
      <c r="D284" s="121">
        <v>0</v>
      </c>
      <c r="E284" s="121">
        <v>0</v>
      </c>
      <c r="F284" s="121">
        <v>0</v>
      </c>
      <c r="G284" s="122">
        <v>0</v>
      </c>
      <c r="H284" s="122">
        <v>0</v>
      </c>
      <c r="I284" s="122">
        <v>0</v>
      </c>
    </row>
    <row r="285" ht="17" customHeight="1" spans="1:9">
      <c r="A285" s="125"/>
      <c r="B285" s="126" t="s">
        <v>284</v>
      </c>
      <c r="C285" s="121">
        <v>0</v>
      </c>
      <c r="D285" s="121">
        <v>0</v>
      </c>
      <c r="E285" s="121">
        <v>0</v>
      </c>
      <c r="F285" s="121">
        <v>0</v>
      </c>
      <c r="G285" s="122">
        <v>0</v>
      </c>
      <c r="H285" s="122">
        <v>0</v>
      </c>
      <c r="I285" s="122">
        <v>0</v>
      </c>
    </row>
    <row r="286" ht="17" customHeight="1" spans="1:9">
      <c r="A286" s="125"/>
      <c r="B286" s="126" t="s">
        <v>285</v>
      </c>
      <c r="C286" s="121">
        <v>0</v>
      </c>
      <c r="D286" s="121">
        <v>0</v>
      </c>
      <c r="E286" s="121">
        <v>0</v>
      </c>
      <c r="F286" s="121">
        <v>0</v>
      </c>
      <c r="G286" s="122">
        <v>0</v>
      </c>
      <c r="H286" s="122">
        <v>0</v>
      </c>
      <c r="I286" s="122">
        <v>0</v>
      </c>
    </row>
    <row r="287" ht="17" customHeight="1" spans="1:9">
      <c r="A287" s="125"/>
      <c r="B287" s="126" t="s">
        <v>286</v>
      </c>
      <c r="C287" s="121">
        <v>0</v>
      </c>
      <c r="D287" s="121">
        <v>0</v>
      </c>
      <c r="E287" s="121">
        <v>121</v>
      </c>
      <c r="F287" s="121">
        <v>149</v>
      </c>
      <c r="G287" s="122">
        <v>0</v>
      </c>
      <c r="H287" s="122">
        <v>0</v>
      </c>
      <c r="I287" s="122">
        <v>1.23140495867769</v>
      </c>
    </row>
    <row r="288" ht="17" customHeight="1" spans="1:9">
      <c r="A288" s="125"/>
      <c r="B288" s="126" t="s">
        <v>287</v>
      </c>
      <c r="C288" s="121">
        <v>0</v>
      </c>
      <c r="D288" s="121">
        <v>0</v>
      </c>
      <c r="E288" s="121">
        <v>0</v>
      </c>
      <c r="F288" s="121">
        <v>0</v>
      </c>
      <c r="G288" s="122">
        <v>0</v>
      </c>
      <c r="H288" s="122">
        <v>0</v>
      </c>
      <c r="I288" s="122">
        <v>0</v>
      </c>
    </row>
    <row r="289" ht="17" customHeight="1" spans="1:9">
      <c r="A289" s="125"/>
      <c r="B289" s="126" t="s">
        <v>288</v>
      </c>
      <c r="C289" s="121">
        <v>0</v>
      </c>
      <c r="D289" s="121">
        <v>0</v>
      </c>
      <c r="E289" s="121">
        <v>71</v>
      </c>
      <c r="F289" s="121">
        <v>61</v>
      </c>
      <c r="G289" s="122">
        <v>0</v>
      </c>
      <c r="H289" s="122">
        <v>0</v>
      </c>
      <c r="I289" s="122">
        <v>0.859154929577465</v>
      </c>
    </row>
    <row r="290" ht="17" customHeight="1" spans="1:9">
      <c r="A290" s="125"/>
      <c r="B290" s="126" t="s">
        <v>289</v>
      </c>
      <c r="C290" s="121">
        <v>0</v>
      </c>
      <c r="D290" s="121">
        <v>0</v>
      </c>
      <c r="E290" s="121">
        <v>0</v>
      </c>
      <c r="F290" s="121">
        <v>112</v>
      </c>
      <c r="G290" s="122">
        <v>0</v>
      </c>
      <c r="H290" s="122">
        <v>0</v>
      </c>
      <c r="I290" s="122">
        <v>0</v>
      </c>
    </row>
    <row r="291" ht="17" customHeight="1" spans="1:9">
      <c r="A291" s="125"/>
      <c r="B291" s="126" t="s">
        <v>290</v>
      </c>
      <c r="C291" s="121">
        <v>0</v>
      </c>
      <c r="D291" s="121">
        <v>0</v>
      </c>
      <c r="E291" s="121">
        <v>0</v>
      </c>
      <c r="F291" s="121">
        <v>112</v>
      </c>
      <c r="G291" s="122">
        <v>0</v>
      </c>
      <c r="H291" s="122">
        <v>0</v>
      </c>
      <c r="I291" s="122">
        <v>0</v>
      </c>
    </row>
    <row r="292" ht="17" customHeight="1" spans="1:9">
      <c r="A292" s="177" t="s">
        <v>291</v>
      </c>
      <c r="B292" s="126" t="s">
        <v>64</v>
      </c>
      <c r="C292" s="121">
        <v>5043</v>
      </c>
      <c r="D292" s="121">
        <v>5936</v>
      </c>
      <c r="E292" s="121">
        <v>6874</v>
      </c>
      <c r="F292" s="121">
        <v>5936</v>
      </c>
      <c r="G292" s="122">
        <v>1.17707713662502</v>
      </c>
      <c r="H292" s="122">
        <v>1</v>
      </c>
      <c r="I292" s="122">
        <v>0.863543788187373</v>
      </c>
    </row>
    <row r="293" ht="17" customHeight="1" spans="1:9">
      <c r="A293" s="177" t="s">
        <v>112</v>
      </c>
      <c r="B293" s="126" t="s">
        <v>292</v>
      </c>
      <c r="C293" s="121">
        <v>0</v>
      </c>
      <c r="D293" s="121">
        <v>0</v>
      </c>
      <c r="E293" s="121">
        <v>0</v>
      </c>
      <c r="F293" s="121">
        <v>0</v>
      </c>
      <c r="G293" s="122">
        <v>0</v>
      </c>
      <c r="H293" s="122">
        <v>0</v>
      </c>
      <c r="I293" s="122">
        <v>0</v>
      </c>
    </row>
    <row r="294" ht="17" customHeight="1" spans="1:9">
      <c r="A294" s="125"/>
      <c r="B294" s="126" t="s">
        <v>293</v>
      </c>
      <c r="C294" s="121">
        <v>0</v>
      </c>
      <c r="D294" s="121">
        <v>0</v>
      </c>
      <c r="E294" s="121">
        <v>0</v>
      </c>
      <c r="F294" s="121">
        <v>0</v>
      </c>
      <c r="G294" s="122">
        <v>0</v>
      </c>
      <c r="H294" s="122">
        <v>0</v>
      </c>
      <c r="I294" s="122">
        <v>0</v>
      </c>
    </row>
    <row r="295" ht="17" customHeight="1" spans="1:9">
      <c r="A295" s="125"/>
      <c r="B295" s="126" t="s">
        <v>294</v>
      </c>
      <c r="C295" s="121">
        <v>0</v>
      </c>
      <c r="D295" s="121">
        <v>0</v>
      </c>
      <c r="E295" s="121">
        <v>0</v>
      </c>
      <c r="F295" s="121">
        <v>0</v>
      </c>
      <c r="G295" s="122">
        <v>0</v>
      </c>
      <c r="H295" s="122">
        <v>0</v>
      </c>
      <c r="I295" s="122">
        <v>0</v>
      </c>
    </row>
    <row r="296" ht="17" customHeight="1" spans="1:9">
      <c r="A296" s="125"/>
      <c r="B296" s="126" t="s">
        <v>295</v>
      </c>
      <c r="C296" s="121">
        <v>4327</v>
      </c>
      <c r="D296" s="121">
        <v>5249</v>
      </c>
      <c r="E296" s="121">
        <v>6103</v>
      </c>
      <c r="F296" s="121">
        <v>5249</v>
      </c>
      <c r="G296" s="122">
        <v>1.21308065634389</v>
      </c>
      <c r="H296" s="122">
        <v>1</v>
      </c>
      <c r="I296" s="122">
        <v>0.860068818613796</v>
      </c>
    </row>
    <row r="297" ht="17" customHeight="1" spans="1:9">
      <c r="A297" s="125"/>
      <c r="B297" s="126" t="s">
        <v>114</v>
      </c>
      <c r="C297" s="121">
        <v>0</v>
      </c>
      <c r="D297" s="121">
        <v>0</v>
      </c>
      <c r="E297" s="121">
        <v>4732</v>
      </c>
      <c r="F297" s="121">
        <v>451</v>
      </c>
      <c r="G297" s="122">
        <v>0</v>
      </c>
      <c r="H297" s="122">
        <v>0</v>
      </c>
      <c r="I297" s="122">
        <v>0.0953085376162299</v>
      </c>
    </row>
    <row r="298" ht="17" customHeight="1" spans="1:9">
      <c r="A298" s="125"/>
      <c r="B298" s="126" t="s">
        <v>115</v>
      </c>
      <c r="C298" s="121">
        <v>0</v>
      </c>
      <c r="D298" s="121">
        <v>0</v>
      </c>
      <c r="E298" s="121">
        <v>8</v>
      </c>
      <c r="F298" s="121">
        <v>0</v>
      </c>
      <c r="G298" s="122">
        <v>0</v>
      </c>
      <c r="H298" s="122">
        <v>0</v>
      </c>
      <c r="I298" s="122">
        <v>0</v>
      </c>
    </row>
    <row r="299" ht="17" customHeight="1" spans="1:9">
      <c r="A299" s="125"/>
      <c r="B299" s="126" t="s">
        <v>116</v>
      </c>
      <c r="C299" s="121">
        <v>0</v>
      </c>
      <c r="D299" s="121">
        <v>0</v>
      </c>
      <c r="E299" s="121">
        <v>0</v>
      </c>
      <c r="F299" s="121">
        <v>0</v>
      </c>
      <c r="G299" s="122">
        <v>0</v>
      </c>
      <c r="H299" s="122">
        <v>0</v>
      </c>
      <c r="I299" s="122">
        <v>0</v>
      </c>
    </row>
    <row r="300" ht="17" customHeight="1" spans="1:9">
      <c r="A300" s="125"/>
      <c r="B300" s="126" t="s">
        <v>155</v>
      </c>
      <c r="C300" s="121">
        <v>0</v>
      </c>
      <c r="D300" s="121">
        <v>0</v>
      </c>
      <c r="E300" s="121">
        <v>4</v>
      </c>
      <c r="F300" s="121">
        <v>0</v>
      </c>
      <c r="G300" s="122">
        <v>0</v>
      </c>
      <c r="H300" s="122">
        <v>0</v>
      </c>
      <c r="I300" s="122">
        <v>0</v>
      </c>
    </row>
    <row r="301" ht="17" customHeight="1" spans="1:9">
      <c r="A301" s="125"/>
      <c r="B301" s="126" t="s">
        <v>296</v>
      </c>
      <c r="C301" s="121">
        <v>0</v>
      </c>
      <c r="D301" s="121">
        <v>0</v>
      </c>
      <c r="E301" s="121">
        <v>932</v>
      </c>
      <c r="F301" s="121">
        <v>233</v>
      </c>
      <c r="G301" s="122">
        <v>0</v>
      </c>
      <c r="H301" s="122">
        <v>0</v>
      </c>
      <c r="I301" s="122">
        <v>0.25</v>
      </c>
    </row>
    <row r="302" ht="17" customHeight="1" spans="1:9">
      <c r="A302" s="125"/>
      <c r="B302" s="126" t="s">
        <v>297</v>
      </c>
      <c r="C302" s="121">
        <v>0</v>
      </c>
      <c r="D302" s="121">
        <v>0</v>
      </c>
      <c r="E302" s="121">
        <v>0</v>
      </c>
      <c r="F302" s="121">
        <v>0</v>
      </c>
      <c r="G302" s="122">
        <v>0</v>
      </c>
      <c r="H302" s="122">
        <v>0</v>
      </c>
      <c r="I302" s="122">
        <v>0</v>
      </c>
    </row>
    <row r="303" ht="17" customHeight="1" spans="1:9">
      <c r="A303" s="125"/>
      <c r="B303" s="126" t="s">
        <v>298</v>
      </c>
      <c r="C303" s="121">
        <v>0</v>
      </c>
      <c r="D303" s="121">
        <v>0</v>
      </c>
      <c r="E303" s="121">
        <v>0</v>
      </c>
      <c r="F303" s="121">
        <v>0</v>
      </c>
      <c r="G303" s="122">
        <v>0</v>
      </c>
      <c r="H303" s="122">
        <v>0</v>
      </c>
      <c r="I303" s="122">
        <v>0</v>
      </c>
    </row>
    <row r="304" ht="17" customHeight="1" spans="1:9">
      <c r="A304" s="125"/>
      <c r="B304" s="126" t="s">
        <v>299</v>
      </c>
      <c r="C304" s="121">
        <v>0</v>
      </c>
      <c r="D304" s="121">
        <v>0</v>
      </c>
      <c r="E304" s="121">
        <v>0</v>
      </c>
      <c r="F304" s="121">
        <v>0</v>
      </c>
      <c r="G304" s="122">
        <v>0</v>
      </c>
      <c r="H304" s="122">
        <v>0</v>
      </c>
      <c r="I304" s="122">
        <v>0</v>
      </c>
    </row>
    <row r="305" ht="17" customHeight="1" spans="1:9">
      <c r="A305" s="125"/>
      <c r="B305" s="126" t="s">
        <v>123</v>
      </c>
      <c r="C305" s="121">
        <v>0</v>
      </c>
      <c r="D305" s="121">
        <v>0</v>
      </c>
      <c r="E305" s="121">
        <v>0</v>
      </c>
      <c r="F305" s="121">
        <v>0</v>
      </c>
      <c r="G305" s="122">
        <v>0</v>
      </c>
      <c r="H305" s="122">
        <v>0</v>
      </c>
      <c r="I305" s="122">
        <v>0</v>
      </c>
    </row>
    <row r="306" ht="17" customHeight="1" spans="1:9">
      <c r="A306" s="125"/>
      <c r="B306" s="126" t="s">
        <v>300</v>
      </c>
      <c r="C306" s="121">
        <v>0</v>
      </c>
      <c r="D306" s="121">
        <v>0</v>
      </c>
      <c r="E306" s="121">
        <v>427</v>
      </c>
      <c r="F306" s="121">
        <v>63</v>
      </c>
      <c r="G306" s="122">
        <v>0</v>
      </c>
      <c r="H306" s="122">
        <v>0</v>
      </c>
      <c r="I306" s="122">
        <v>0.147540983606557</v>
      </c>
    </row>
    <row r="307" ht="17" customHeight="1" spans="1:9">
      <c r="A307" s="125"/>
      <c r="B307" s="126" t="s">
        <v>301</v>
      </c>
      <c r="C307" s="121">
        <v>0</v>
      </c>
      <c r="D307" s="121">
        <v>0</v>
      </c>
      <c r="E307" s="121">
        <v>0</v>
      </c>
      <c r="F307" s="121">
        <v>0</v>
      </c>
      <c r="G307" s="122">
        <v>0</v>
      </c>
      <c r="H307" s="122">
        <v>0</v>
      </c>
      <c r="I307" s="122">
        <v>0</v>
      </c>
    </row>
    <row r="308" ht="17" customHeight="1" spans="1:9">
      <c r="A308" s="125"/>
      <c r="B308" s="126" t="s">
        <v>114</v>
      </c>
      <c r="C308" s="121">
        <v>0</v>
      </c>
      <c r="D308" s="121">
        <v>0</v>
      </c>
      <c r="E308" s="121">
        <v>0</v>
      </c>
      <c r="F308" s="121">
        <v>451</v>
      </c>
      <c r="G308" s="122">
        <v>0</v>
      </c>
      <c r="H308" s="122">
        <v>0</v>
      </c>
      <c r="I308" s="122">
        <v>0</v>
      </c>
    </row>
    <row r="309" ht="17" customHeight="1" spans="1:9">
      <c r="A309" s="125"/>
      <c r="B309" s="126" t="s">
        <v>115</v>
      </c>
      <c r="C309" s="121">
        <v>0</v>
      </c>
      <c r="D309" s="121">
        <v>0</v>
      </c>
      <c r="E309" s="121">
        <v>0</v>
      </c>
      <c r="F309" s="121">
        <v>0</v>
      </c>
      <c r="G309" s="122">
        <v>0</v>
      </c>
      <c r="H309" s="122">
        <v>0</v>
      </c>
      <c r="I309" s="122">
        <v>0</v>
      </c>
    </row>
    <row r="310" ht="17" customHeight="1" spans="1:9">
      <c r="A310" s="125"/>
      <c r="B310" s="126" t="s">
        <v>116</v>
      </c>
      <c r="C310" s="121">
        <v>0</v>
      </c>
      <c r="D310" s="121">
        <v>0</v>
      </c>
      <c r="E310" s="121">
        <v>0</v>
      </c>
      <c r="F310" s="121">
        <v>0</v>
      </c>
      <c r="G310" s="122">
        <v>0</v>
      </c>
      <c r="H310" s="122">
        <v>0</v>
      </c>
      <c r="I310" s="122">
        <v>0</v>
      </c>
    </row>
    <row r="311" ht="17" customHeight="1" spans="1:9">
      <c r="A311" s="125"/>
      <c r="B311" s="126" t="s">
        <v>302</v>
      </c>
      <c r="C311" s="121">
        <v>0</v>
      </c>
      <c r="D311" s="121">
        <v>0</v>
      </c>
      <c r="E311" s="121">
        <v>0</v>
      </c>
      <c r="F311" s="121">
        <v>0</v>
      </c>
      <c r="G311" s="122">
        <v>0</v>
      </c>
      <c r="H311" s="122">
        <v>0</v>
      </c>
      <c r="I311" s="122">
        <v>0</v>
      </c>
    </row>
    <row r="312" ht="17" customHeight="1" spans="1:9">
      <c r="A312" s="125"/>
      <c r="B312" s="126" t="s">
        <v>123</v>
      </c>
      <c r="C312" s="121">
        <v>0</v>
      </c>
      <c r="D312" s="121">
        <v>0</v>
      </c>
      <c r="E312" s="121">
        <v>0</v>
      </c>
      <c r="F312" s="121">
        <v>0</v>
      </c>
      <c r="G312" s="122">
        <v>0</v>
      </c>
      <c r="H312" s="122">
        <v>0</v>
      </c>
      <c r="I312" s="122">
        <v>0</v>
      </c>
    </row>
    <row r="313" ht="17" customHeight="1" spans="1:9">
      <c r="A313" s="125"/>
      <c r="B313" s="126" t="s">
        <v>303</v>
      </c>
      <c r="C313" s="121">
        <v>0</v>
      </c>
      <c r="D313" s="121">
        <v>0</v>
      </c>
      <c r="E313" s="121">
        <v>0</v>
      </c>
      <c r="F313" s="121">
        <v>0</v>
      </c>
      <c r="G313" s="122">
        <v>0</v>
      </c>
      <c r="H313" s="122">
        <v>0</v>
      </c>
      <c r="I313" s="122">
        <v>0</v>
      </c>
    </row>
    <row r="314" ht="17" customHeight="1" spans="1:9">
      <c r="A314" s="125"/>
      <c r="B314" s="126" t="s">
        <v>304</v>
      </c>
      <c r="C314" s="121">
        <v>0</v>
      </c>
      <c r="D314" s="121">
        <v>5</v>
      </c>
      <c r="E314" s="121">
        <v>5</v>
      </c>
      <c r="F314" s="121">
        <v>5</v>
      </c>
      <c r="G314" s="122">
        <v>0</v>
      </c>
      <c r="H314" s="122">
        <v>1</v>
      </c>
      <c r="I314" s="122">
        <v>1</v>
      </c>
    </row>
    <row r="315" ht="17" customHeight="1" spans="1:9">
      <c r="A315" s="125"/>
      <c r="B315" s="126" t="s">
        <v>114</v>
      </c>
      <c r="C315" s="121">
        <v>0</v>
      </c>
      <c r="D315" s="121">
        <v>0</v>
      </c>
      <c r="E315" s="121">
        <v>0</v>
      </c>
      <c r="F315" s="121">
        <v>451</v>
      </c>
      <c r="G315" s="122">
        <v>0</v>
      </c>
      <c r="H315" s="122">
        <v>0</v>
      </c>
      <c r="I315" s="122">
        <v>0</v>
      </c>
    </row>
    <row r="316" ht="17" customHeight="1" spans="1:9">
      <c r="A316" s="125"/>
      <c r="B316" s="126" t="s">
        <v>115</v>
      </c>
      <c r="C316" s="121">
        <v>0</v>
      </c>
      <c r="D316" s="121">
        <v>0</v>
      </c>
      <c r="E316" s="121">
        <v>0</v>
      </c>
      <c r="F316" s="121">
        <v>0</v>
      </c>
      <c r="G316" s="122">
        <v>0</v>
      </c>
      <c r="H316" s="122">
        <v>0</v>
      </c>
      <c r="I316" s="122">
        <v>0</v>
      </c>
    </row>
    <row r="317" ht="17" customHeight="1" spans="1:9">
      <c r="A317" s="125"/>
      <c r="B317" s="126" t="s">
        <v>116</v>
      </c>
      <c r="C317" s="121">
        <v>0</v>
      </c>
      <c r="D317" s="121">
        <v>0</v>
      </c>
      <c r="E317" s="121">
        <v>0</v>
      </c>
      <c r="F317" s="121">
        <v>0</v>
      </c>
      <c r="G317" s="122">
        <v>0</v>
      </c>
      <c r="H317" s="122">
        <v>0</v>
      </c>
      <c r="I317" s="122">
        <v>0</v>
      </c>
    </row>
    <row r="318" ht="17" customHeight="1" spans="1:9">
      <c r="A318" s="125"/>
      <c r="B318" s="126" t="s">
        <v>305</v>
      </c>
      <c r="C318" s="121">
        <v>0</v>
      </c>
      <c r="D318" s="121">
        <v>0</v>
      </c>
      <c r="E318" s="121">
        <v>0</v>
      </c>
      <c r="F318" s="121">
        <v>0</v>
      </c>
      <c r="G318" s="122">
        <v>0</v>
      </c>
      <c r="H318" s="122">
        <v>0</v>
      </c>
      <c r="I318" s="122">
        <v>0</v>
      </c>
    </row>
    <row r="319" ht="17" customHeight="1" spans="1:9">
      <c r="A319" s="125"/>
      <c r="B319" s="126" t="s">
        <v>306</v>
      </c>
      <c r="C319" s="121">
        <v>0</v>
      </c>
      <c r="D319" s="121">
        <v>0</v>
      </c>
      <c r="E319" s="121">
        <v>0</v>
      </c>
      <c r="F319" s="121">
        <v>0</v>
      </c>
      <c r="G319" s="122">
        <v>0</v>
      </c>
      <c r="H319" s="122">
        <v>0</v>
      </c>
      <c r="I319" s="122">
        <v>0</v>
      </c>
    </row>
    <row r="320" ht="17" customHeight="1" spans="1:9">
      <c r="A320" s="125"/>
      <c r="B320" s="126" t="s">
        <v>123</v>
      </c>
      <c r="C320" s="121">
        <v>0</v>
      </c>
      <c r="D320" s="121">
        <v>0</v>
      </c>
      <c r="E320" s="121">
        <v>0</v>
      </c>
      <c r="F320" s="121">
        <v>0</v>
      </c>
      <c r="G320" s="122">
        <v>0</v>
      </c>
      <c r="H320" s="122">
        <v>0</v>
      </c>
      <c r="I320" s="122">
        <v>0</v>
      </c>
    </row>
    <row r="321" ht="17" customHeight="1" spans="1:9">
      <c r="A321" s="125"/>
      <c r="B321" s="126" t="s">
        <v>307</v>
      </c>
      <c r="C321" s="121">
        <v>0</v>
      </c>
      <c r="D321" s="121">
        <v>0</v>
      </c>
      <c r="E321" s="121">
        <v>5</v>
      </c>
      <c r="F321" s="121">
        <v>5</v>
      </c>
      <c r="G321" s="122">
        <v>0</v>
      </c>
      <c r="H321" s="122">
        <v>0</v>
      </c>
      <c r="I321" s="122">
        <v>1</v>
      </c>
    </row>
    <row r="322" ht="17" customHeight="1" spans="1:9">
      <c r="A322" s="125"/>
      <c r="B322" s="126" t="s">
        <v>308</v>
      </c>
      <c r="C322" s="121">
        <v>0</v>
      </c>
      <c r="D322" s="121">
        <v>33</v>
      </c>
      <c r="E322" s="121">
        <v>15</v>
      </c>
      <c r="F322" s="121">
        <v>33</v>
      </c>
      <c r="G322" s="122">
        <v>0</v>
      </c>
      <c r="H322" s="122">
        <v>1</v>
      </c>
      <c r="I322" s="122">
        <v>2.2</v>
      </c>
    </row>
    <row r="323" ht="17" customHeight="1" spans="1:9">
      <c r="A323" s="125"/>
      <c r="B323" s="126" t="s">
        <v>114</v>
      </c>
      <c r="C323" s="121">
        <v>0</v>
      </c>
      <c r="D323" s="121">
        <v>0</v>
      </c>
      <c r="E323" s="121">
        <v>0</v>
      </c>
      <c r="F323" s="121">
        <v>451</v>
      </c>
      <c r="G323" s="122">
        <v>0</v>
      </c>
      <c r="H323" s="122">
        <v>0</v>
      </c>
      <c r="I323" s="122">
        <v>0</v>
      </c>
    </row>
    <row r="324" ht="17" customHeight="1" spans="1:9">
      <c r="A324" s="125"/>
      <c r="B324" s="126" t="s">
        <v>115</v>
      </c>
      <c r="C324" s="121">
        <v>0</v>
      </c>
      <c r="D324" s="121">
        <v>0</v>
      </c>
      <c r="E324" s="121">
        <v>0</v>
      </c>
      <c r="F324" s="121">
        <v>0</v>
      </c>
      <c r="G324" s="122">
        <v>0</v>
      </c>
      <c r="H324" s="122">
        <v>0</v>
      </c>
      <c r="I324" s="122">
        <v>0</v>
      </c>
    </row>
    <row r="325" ht="17" customHeight="1" spans="1:9">
      <c r="A325" s="125"/>
      <c r="B325" s="126" t="s">
        <v>116</v>
      </c>
      <c r="C325" s="121">
        <v>0</v>
      </c>
      <c r="D325" s="121">
        <v>0</v>
      </c>
      <c r="E325" s="121">
        <v>0</v>
      </c>
      <c r="F325" s="121">
        <v>0</v>
      </c>
      <c r="G325" s="122">
        <v>0</v>
      </c>
      <c r="H325" s="122">
        <v>0</v>
      </c>
      <c r="I325" s="122">
        <v>0</v>
      </c>
    </row>
    <row r="326" ht="17" customHeight="1" spans="1:9">
      <c r="A326" s="125"/>
      <c r="B326" s="126" t="s">
        <v>309</v>
      </c>
      <c r="C326" s="121">
        <v>0</v>
      </c>
      <c r="D326" s="121">
        <v>0</v>
      </c>
      <c r="E326" s="121">
        <v>0</v>
      </c>
      <c r="F326" s="121">
        <v>0</v>
      </c>
      <c r="G326" s="122">
        <v>0</v>
      </c>
      <c r="H326" s="122">
        <v>0</v>
      </c>
      <c r="I326" s="122">
        <v>0</v>
      </c>
    </row>
    <row r="327" ht="17" customHeight="1" spans="1:9">
      <c r="A327" s="125"/>
      <c r="B327" s="126" t="s">
        <v>310</v>
      </c>
      <c r="C327" s="121">
        <v>0</v>
      </c>
      <c r="D327" s="121">
        <v>0</v>
      </c>
      <c r="E327" s="121">
        <v>0</v>
      </c>
      <c r="F327" s="121">
        <v>0</v>
      </c>
      <c r="G327" s="122">
        <v>0</v>
      </c>
      <c r="H327" s="122">
        <v>0</v>
      </c>
      <c r="I327" s="122">
        <v>0</v>
      </c>
    </row>
    <row r="328" ht="17" customHeight="1" spans="1:9">
      <c r="A328" s="125"/>
      <c r="B328" s="126" t="s">
        <v>311</v>
      </c>
      <c r="C328" s="121">
        <v>0</v>
      </c>
      <c r="D328" s="121">
        <v>0</v>
      </c>
      <c r="E328" s="121">
        <v>0</v>
      </c>
      <c r="F328" s="121">
        <v>0</v>
      </c>
      <c r="G328" s="122">
        <v>0</v>
      </c>
      <c r="H328" s="122">
        <v>0</v>
      </c>
      <c r="I328" s="122">
        <v>0</v>
      </c>
    </row>
    <row r="329" ht="17" customHeight="1" spans="1:9">
      <c r="A329" s="125"/>
      <c r="B329" s="126" t="s">
        <v>123</v>
      </c>
      <c r="C329" s="121">
        <v>0</v>
      </c>
      <c r="D329" s="121">
        <v>0</v>
      </c>
      <c r="E329" s="121">
        <v>0</v>
      </c>
      <c r="F329" s="121">
        <v>0</v>
      </c>
      <c r="G329" s="122">
        <v>0</v>
      </c>
      <c r="H329" s="122">
        <v>0</v>
      </c>
      <c r="I329" s="122">
        <v>0</v>
      </c>
    </row>
    <row r="330" ht="17" customHeight="1" spans="1:9">
      <c r="A330" s="125"/>
      <c r="B330" s="126" t="s">
        <v>312</v>
      </c>
      <c r="C330" s="121">
        <v>0</v>
      </c>
      <c r="D330" s="121">
        <v>0</v>
      </c>
      <c r="E330" s="121">
        <v>15</v>
      </c>
      <c r="F330" s="121">
        <v>33</v>
      </c>
      <c r="G330" s="122">
        <v>0</v>
      </c>
      <c r="H330" s="122">
        <v>0</v>
      </c>
      <c r="I330" s="122">
        <v>2.2</v>
      </c>
    </row>
    <row r="331" ht="17" customHeight="1" spans="1:9">
      <c r="A331" s="125"/>
      <c r="B331" s="126" t="s">
        <v>313</v>
      </c>
      <c r="C331" s="121">
        <v>687</v>
      </c>
      <c r="D331" s="121">
        <v>633</v>
      </c>
      <c r="E331" s="121">
        <v>731</v>
      </c>
      <c r="F331" s="121">
        <v>633</v>
      </c>
      <c r="G331" s="122">
        <v>0.921397379912664</v>
      </c>
      <c r="H331" s="122">
        <v>1</v>
      </c>
      <c r="I331" s="122">
        <v>0.86593707250342</v>
      </c>
    </row>
    <row r="332" ht="17" customHeight="1" spans="1:9">
      <c r="A332" s="125"/>
      <c r="B332" s="126" t="s">
        <v>114</v>
      </c>
      <c r="C332" s="121">
        <v>0</v>
      </c>
      <c r="D332" s="121">
        <v>0</v>
      </c>
      <c r="E332" s="121">
        <v>601</v>
      </c>
      <c r="F332" s="121">
        <v>451</v>
      </c>
      <c r="G332" s="122">
        <v>0</v>
      </c>
      <c r="H332" s="122">
        <v>0</v>
      </c>
      <c r="I332" s="122">
        <v>0.750415973377704</v>
      </c>
    </row>
    <row r="333" ht="17" customHeight="1" spans="1:9">
      <c r="A333" s="125"/>
      <c r="B333" s="126" t="s">
        <v>115</v>
      </c>
      <c r="C333" s="121">
        <v>0</v>
      </c>
      <c r="D333" s="121">
        <v>0</v>
      </c>
      <c r="E333" s="121">
        <v>0</v>
      </c>
      <c r="F333" s="121">
        <v>0</v>
      </c>
      <c r="G333" s="122">
        <v>0</v>
      </c>
      <c r="H333" s="122">
        <v>0</v>
      </c>
      <c r="I333" s="122">
        <v>0</v>
      </c>
    </row>
    <row r="334" ht="17" customHeight="1" spans="1:9">
      <c r="A334" s="125"/>
      <c r="B334" s="126" t="s">
        <v>116</v>
      </c>
      <c r="C334" s="121">
        <v>0</v>
      </c>
      <c r="D334" s="121">
        <v>0</v>
      </c>
      <c r="E334" s="121">
        <v>0</v>
      </c>
      <c r="F334" s="121">
        <v>0</v>
      </c>
      <c r="G334" s="122">
        <v>0</v>
      </c>
      <c r="H334" s="122">
        <v>0</v>
      </c>
      <c r="I334" s="122">
        <v>0</v>
      </c>
    </row>
    <row r="335" ht="17" customHeight="1" spans="1:9">
      <c r="A335" s="125"/>
      <c r="B335" s="126" t="s">
        <v>314</v>
      </c>
      <c r="C335" s="121">
        <v>0</v>
      </c>
      <c r="D335" s="121">
        <v>0</v>
      </c>
      <c r="E335" s="121">
        <v>19</v>
      </c>
      <c r="F335" s="121">
        <v>23</v>
      </c>
      <c r="G335" s="122">
        <v>0</v>
      </c>
      <c r="H335" s="122">
        <v>0</v>
      </c>
      <c r="I335" s="122">
        <v>1.21052631578947</v>
      </c>
    </row>
    <row r="336" ht="17" customHeight="1" spans="1:9">
      <c r="A336" s="125"/>
      <c r="B336" s="126" t="s">
        <v>315</v>
      </c>
      <c r="C336" s="121">
        <v>0</v>
      </c>
      <c r="D336" s="121">
        <v>0</v>
      </c>
      <c r="E336" s="121">
        <v>14</v>
      </c>
      <c r="F336" s="121">
        <v>0</v>
      </c>
      <c r="G336" s="122">
        <v>0</v>
      </c>
      <c r="H336" s="122">
        <v>0</v>
      </c>
      <c r="I336" s="122">
        <v>0</v>
      </c>
    </row>
    <row r="337" ht="17" customHeight="1" spans="1:9">
      <c r="A337" s="125"/>
      <c r="B337" s="126" t="s">
        <v>316</v>
      </c>
      <c r="C337" s="121">
        <v>0</v>
      </c>
      <c r="D337" s="121">
        <v>0</v>
      </c>
      <c r="E337" s="121">
        <v>0</v>
      </c>
      <c r="F337" s="121">
        <v>0</v>
      </c>
      <c r="G337" s="122">
        <v>0</v>
      </c>
      <c r="H337" s="122">
        <v>0</v>
      </c>
      <c r="I337" s="122">
        <v>0</v>
      </c>
    </row>
    <row r="338" ht="17" customHeight="1" spans="1:9">
      <c r="A338" s="125"/>
      <c r="B338" s="126" t="s">
        <v>317</v>
      </c>
      <c r="C338" s="121">
        <v>0</v>
      </c>
      <c r="D338" s="121">
        <v>0</v>
      </c>
      <c r="E338" s="121">
        <v>17</v>
      </c>
      <c r="F338" s="121">
        <v>0</v>
      </c>
      <c r="G338" s="122">
        <v>0</v>
      </c>
      <c r="H338" s="122">
        <v>0</v>
      </c>
      <c r="I338" s="122">
        <v>0</v>
      </c>
    </row>
    <row r="339" ht="17" customHeight="1" spans="1:9">
      <c r="A339" s="125"/>
      <c r="B339" s="126" t="s">
        <v>318</v>
      </c>
      <c r="C339" s="121">
        <v>0</v>
      </c>
      <c r="D339" s="121">
        <v>0</v>
      </c>
      <c r="E339" s="121">
        <v>0</v>
      </c>
      <c r="F339" s="121">
        <v>0</v>
      </c>
      <c r="G339" s="122">
        <v>0</v>
      </c>
      <c r="H339" s="122">
        <v>0</v>
      </c>
      <c r="I339" s="122">
        <v>0</v>
      </c>
    </row>
    <row r="340" ht="17" customHeight="1" spans="1:9">
      <c r="A340" s="125"/>
      <c r="B340" s="126" t="s">
        <v>319</v>
      </c>
      <c r="C340" s="121">
        <v>0</v>
      </c>
      <c r="D340" s="121">
        <v>0</v>
      </c>
      <c r="E340" s="121">
        <v>30</v>
      </c>
      <c r="F340" s="121">
        <v>25</v>
      </c>
      <c r="G340" s="122">
        <v>0</v>
      </c>
      <c r="H340" s="122">
        <v>0</v>
      </c>
      <c r="I340" s="122">
        <v>0.833333333333333</v>
      </c>
    </row>
    <row r="341" ht="17" customHeight="1" spans="1:9">
      <c r="A341" s="125"/>
      <c r="B341" s="126" t="s">
        <v>320</v>
      </c>
      <c r="C341" s="121">
        <v>0</v>
      </c>
      <c r="D341" s="121">
        <v>0</v>
      </c>
      <c r="E341" s="121">
        <v>50</v>
      </c>
      <c r="F341" s="121">
        <v>30</v>
      </c>
      <c r="G341" s="122">
        <v>0</v>
      </c>
      <c r="H341" s="122">
        <v>0</v>
      </c>
      <c r="I341" s="122">
        <v>0.6</v>
      </c>
    </row>
    <row r="342" ht="17" customHeight="1" spans="1:9">
      <c r="A342" s="125"/>
      <c r="B342" s="126" t="s">
        <v>155</v>
      </c>
      <c r="C342" s="121">
        <v>0</v>
      </c>
      <c r="D342" s="121">
        <v>0</v>
      </c>
      <c r="E342" s="121">
        <v>0</v>
      </c>
      <c r="F342" s="121">
        <v>0</v>
      </c>
      <c r="G342" s="122">
        <v>0</v>
      </c>
      <c r="H342" s="122">
        <v>0</v>
      </c>
      <c r="I342" s="122">
        <v>0</v>
      </c>
    </row>
    <row r="343" ht="17" customHeight="1" spans="1:9">
      <c r="A343" s="125"/>
      <c r="B343" s="126" t="s">
        <v>123</v>
      </c>
      <c r="C343" s="121">
        <v>0</v>
      </c>
      <c r="D343" s="121">
        <v>0</v>
      </c>
      <c r="E343" s="121">
        <v>0</v>
      </c>
      <c r="F343" s="121">
        <v>0</v>
      </c>
      <c r="G343" s="122">
        <v>0</v>
      </c>
      <c r="H343" s="122">
        <v>0</v>
      </c>
      <c r="I343" s="122">
        <v>0</v>
      </c>
    </row>
    <row r="344" ht="17" customHeight="1" spans="1:9">
      <c r="A344" s="125"/>
      <c r="B344" s="126" t="s">
        <v>321</v>
      </c>
      <c r="C344" s="121">
        <v>0</v>
      </c>
      <c r="D344" s="121">
        <v>0</v>
      </c>
      <c r="E344" s="121">
        <v>0</v>
      </c>
      <c r="F344" s="121">
        <v>1</v>
      </c>
      <c r="G344" s="122">
        <v>0</v>
      </c>
      <c r="H344" s="122">
        <v>0</v>
      </c>
      <c r="I344" s="122">
        <v>0</v>
      </c>
    </row>
    <row r="345" ht="17" customHeight="1" spans="1:9">
      <c r="A345" s="125"/>
      <c r="B345" s="126" t="s">
        <v>322</v>
      </c>
      <c r="C345" s="121">
        <v>0</v>
      </c>
      <c r="D345" s="121">
        <v>0</v>
      </c>
      <c r="E345" s="121">
        <v>0</v>
      </c>
      <c r="F345" s="121">
        <v>0</v>
      </c>
      <c r="G345" s="122">
        <v>0</v>
      </c>
      <c r="H345" s="122">
        <v>0</v>
      </c>
      <c r="I345" s="122">
        <v>0</v>
      </c>
    </row>
    <row r="346" ht="17" customHeight="1" spans="1:9">
      <c r="A346" s="125"/>
      <c r="B346" s="126" t="s">
        <v>114</v>
      </c>
      <c r="C346" s="121">
        <v>0</v>
      </c>
      <c r="D346" s="121">
        <v>0</v>
      </c>
      <c r="E346" s="121">
        <v>0</v>
      </c>
      <c r="F346" s="121">
        <v>451</v>
      </c>
      <c r="G346" s="122">
        <v>0</v>
      </c>
      <c r="H346" s="122">
        <v>0</v>
      </c>
      <c r="I346" s="122">
        <v>0</v>
      </c>
    </row>
    <row r="347" ht="17" customHeight="1" spans="1:9">
      <c r="A347" s="125"/>
      <c r="B347" s="126" t="s">
        <v>115</v>
      </c>
      <c r="C347" s="121">
        <v>0</v>
      </c>
      <c r="D347" s="121">
        <v>0</v>
      </c>
      <c r="E347" s="121">
        <v>0</v>
      </c>
      <c r="F347" s="121">
        <v>0</v>
      </c>
      <c r="G347" s="122">
        <v>0</v>
      </c>
      <c r="H347" s="122">
        <v>0</v>
      </c>
      <c r="I347" s="122">
        <v>0</v>
      </c>
    </row>
    <row r="348" ht="17" customHeight="1" spans="1:9">
      <c r="A348" s="125"/>
      <c r="B348" s="126" t="s">
        <v>116</v>
      </c>
      <c r="C348" s="121">
        <v>0</v>
      </c>
      <c r="D348" s="121">
        <v>0</v>
      </c>
      <c r="E348" s="121">
        <v>0</v>
      </c>
      <c r="F348" s="121">
        <v>0</v>
      </c>
      <c r="G348" s="122">
        <v>0</v>
      </c>
      <c r="H348" s="122">
        <v>0</v>
      </c>
      <c r="I348" s="122">
        <v>0</v>
      </c>
    </row>
    <row r="349" ht="17" customHeight="1" spans="1:9">
      <c r="A349" s="125"/>
      <c r="B349" s="126" t="s">
        <v>323</v>
      </c>
      <c r="C349" s="121">
        <v>0</v>
      </c>
      <c r="D349" s="121">
        <v>0</v>
      </c>
      <c r="E349" s="121">
        <v>0</v>
      </c>
      <c r="F349" s="121">
        <v>0</v>
      </c>
      <c r="G349" s="122">
        <v>0</v>
      </c>
      <c r="H349" s="122">
        <v>0</v>
      </c>
      <c r="I349" s="122">
        <v>0</v>
      </c>
    </row>
    <row r="350" ht="17" customHeight="1" spans="1:9">
      <c r="A350" s="125"/>
      <c r="B350" s="126" t="s">
        <v>324</v>
      </c>
      <c r="C350" s="121">
        <v>0</v>
      </c>
      <c r="D350" s="121">
        <v>0</v>
      </c>
      <c r="E350" s="121">
        <v>0</v>
      </c>
      <c r="F350" s="121">
        <v>0</v>
      </c>
      <c r="G350" s="122">
        <v>0</v>
      </c>
      <c r="H350" s="122">
        <v>0</v>
      </c>
      <c r="I350" s="122">
        <v>0</v>
      </c>
    </row>
    <row r="351" ht="17" customHeight="1" spans="1:9">
      <c r="A351" s="125"/>
      <c r="B351" s="126" t="s">
        <v>325</v>
      </c>
      <c r="C351" s="121">
        <v>0</v>
      </c>
      <c r="D351" s="121">
        <v>0</v>
      </c>
      <c r="E351" s="121">
        <v>0</v>
      </c>
      <c r="F351" s="121">
        <v>0</v>
      </c>
      <c r="G351" s="122">
        <v>0</v>
      </c>
      <c r="H351" s="122">
        <v>0</v>
      </c>
      <c r="I351" s="122">
        <v>0</v>
      </c>
    </row>
    <row r="352" ht="17" customHeight="1" spans="1:9">
      <c r="A352" s="125"/>
      <c r="B352" s="126" t="s">
        <v>155</v>
      </c>
      <c r="C352" s="121">
        <v>0</v>
      </c>
      <c r="D352" s="121">
        <v>0</v>
      </c>
      <c r="E352" s="121">
        <v>0</v>
      </c>
      <c r="F352" s="121">
        <v>0</v>
      </c>
      <c r="G352" s="122">
        <v>0</v>
      </c>
      <c r="H352" s="122">
        <v>0</v>
      </c>
      <c r="I352" s="122">
        <v>0</v>
      </c>
    </row>
    <row r="353" ht="17" customHeight="1" spans="1:9">
      <c r="A353" s="125"/>
      <c r="B353" s="126" t="s">
        <v>123</v>
      </c>
      <c r="C353" s="121">
        <v>0</v>
      </c>
      <c r="D353" s="121">
        <v>0</v>
      </c>
      <c r="E353" s="121">
        <v>0</v>
      </c>
      <c r="F353" s="121">
        <v>0</v>
      </c>
      <c r="G353" s="122">
        <v>0</v>
      </c>
      <c r="H353" s="122">
        <v>0</v>
      </c>
      <c r="I353" s="122">
        <v>0</v>
      </c>
    </row>
    <row r="354" ht="17" customHeight="1" spans="1:9">
      <c r="A354" s="125"/>
      <c r="B354" s="126" t="s">
        <v>326</v>
      </c>
      <c r="C354" s="121">
        <v>0</v>
      </c>
      <c r="D354" s="121">
        <v>0</v>
      </c>
      <c r="E354" s="121">
        <v>0</v>
      </c>
      <c r="F354" s="121">
        <v>0</v>
      </c>
      <c r="G354" s="122">
        <v>0</v>
      </c>
      <c r="H354" s="122">
        <v>0</v>
      </c>
      <c r="I354" s="122">
        <v>0</v>
      </c>
    </row>
    <row r="355" ht="17" customHeight="1" spans="1:9">
      <c r="A355" s="125"/>
      <c r="B355" s="126" t="s">
        <v>327</v>
      </c>
      <c r="C355" s="121">
        <v>0</v>
      </c>
      <c r="D355" s="121">
        <v>0</v>
      </c>
      <c r="E355" s="121">
        <v>0</v>
      </c>
      <c r="F355" s="121">
        <v>0</v>
      </c>
      <c r="G355" s="122">
        <v>0</v>
      </c>
      <c r="H355" s="122">
        <v>0</v>
      </c>
      <c r="I355" s="122">
        <v>0</v>
      </c>
    </row>
    <row r="356" ht="17" customHeight="1" spans="1:9">
      <c r="A356" s="125"/>
      <c r="B356" s="126" t="s">
        <v>114</v>
      </c>
      <c r="C356" s="121">
        <v>0</v>
      </c>
      <c r="D356" s="121">
        <v>0</v>
      </c>
      <c r="E356" s="121">
        <v>0</v>
      </c>
      <c r="F356" s="121">
        <v>451</v>
      </c>
      <c r="G356" s="122">
        <v>0</v>
      </c>
      <c r="H356" s="122">
        <v>0</v>
      </c>
      <c r="I356" s="122">
        <v>0</v>
      </c>
    </row>
    <row r="357" ht="17" customHeight="1" spans="1:9">
      <c r="A357" s="125"/>
      <c r="B357" s="126" t="s">
        <v>115</v>
      </c>
      <c r="C357" s="121">
        <v>0</v>
      </c>
      <c r="D357" s="121">
        <v>0</v>
      </c>
      <c r="E357" s="121">
        <v>0</v>
      </c>
      <c r="F357" s="121">
        <v>0</v>
      </c>
      <c r="G357" s="122">
        <v>0</v>
      </c>
      <c r="H357" s="122">
        <v>0</v>
      </c>
      <c r="I357" s="122">
        <v>0</v>
      </c>
    </row>
    <row r="358" ht="17" customHeight="1" spans="1:9">
      <c r="A358" s="125"/>
      <c r="B358" s="126" t="s">
        <v>116</v>
      </c>
      <c r="C358" s="121">
        <v>0</v>
      </c>
      <c r="D358" s="121">
        <v>0</v>
      </c>
      <c r="E358" s="121">
        <v>0</v>
      </c>
      <c r="F358" s="121">
        <v>0</v>
      </c>
      <c r="G358" s="122">
        <v>0</v>
      </c>
      <c r="H358" s="122">
        <v>0</v>
      </c>
      <c r="I358" s="122">
        <v>0</v>
      </c>
    </row>
    <row r="359" ht="17" customHeight="1" spans="1:9">
      <c r="A359" s="125"/>
      <c r="B359" s="126" t="s">
        <v>328</v>
      </c>
      <c r="C359" s="121">
        <v>0</v>
      </c>
      <c r="D359" s="121">
        <v>0</v>
      </c>
      <c r="E359" s="121">
        <v>0</v>
      </c>
      <c r="F359" s="121">
        <v>0</v>
      </c>
      <c r="G359" s="122">
        <v>0</v>
      </c>
      <c r="H359" s="122">
        <v>0</v>
      </c>
      <c r="I359" s="122">
        <v>0</v>
      </c>
    </row>
    <row r="360" ht="17" customHeight="1" spans="1:9">
      <c r="A360" s="125"/>
      <c r="B360" s="126" t="s">
        <v>329</v>
      </c>
      <c r="C360" s="121">
        <v>0</v>
      </c>
      <c r="D360" s="121">
        <v>0</v>
      </c>
      <c r="E360" s="121">
        <v>0</v>
      </c>
      <c r="F360" s="121">
        <v>0</v>
      </c>
      <c r="G360" s="122">
        <v>0</v>
      </c>
      <c r="H360" s="122">
        <v>0</v>
      </c>
      <c r="I360" s="122">
        <v>0</v>
      </c>
    </row>
    <row r="361" ht="17" customHeight="1" spans="1:9">
      <c r="A361" s="125"/>
      <c r="B361" s="126" t="s">
        <v>330</v>
      </c>
      <c r="C361" s="121">
        <v>0</v>
      </c>
      <c r="D361" s="121">
        <v>0</v>
      </c>
      <c r="E361" s="121">
        <v>0</v>
      </c>
      <c r="F361" s="121">
        <v>0</v>
      </c>
      <c r="G361" s="122">
        <v>0</v>
      </c>
      <c r="H361" s="122">
        <v>0</v>
      </c>
      <c r="I361" s="122">
        <v>0</v>
      </c>
    </row>
    <row r="362" ht="17" customHeight="1" spans="1:9">
      <c r="A362" s="125"/>
      <c r="B362" s="126" t="s">
        <v>155</v>
      </c>
      <c r="C362" s="121">
        <v>0</v>
      </c>
      <c r="D362" s="121">
        <v>0</v>
      </c>
      <c r="E362" s="121">
        <v>0</v>
      </c>
      <c r="F362" s="121">
        <v>0</v>
      </c>
      <c r="G362" s="122">
        <v>0</v>
      </c>
      <c r="H362" s="122">
        <v>0</v>
      </c>
      <c r="I362" s="122">
        <v>0</v>
      </c>
    </row>
    <row r="363" ht="17" customHeight="1" spans="1:9">
      <c r="A363" s="125"/>
      <c r="B363" s="126" t="s">
        <v>123</v>
      </c>
      <c r="C363" s="121">
        <v>0</v>
      </c>
      <c r="D363" s="121">
        <v>0</v>
      </c>
      <c r="E363" s="121">
        <v>0</v>
      </c>
      <c r="F363" s="121">
        <v>0</v>
      </c>
      <c r="G363" s="122">
        <v>0</v>
      </c>
      <c r="H363" s="122">
        <v>0</v>
      </c>
      <c r="I363" s="122">
        <v>0</v>
      </c>
    </row>
    <row r="364" ht="17" customHeight="1" spans="1:9">
      <c r="A364" s="125"/>
      <c r="B364" s="126" t="s">
        <v>331</v>
      </c>
      <c r="C364" s="121">
        <v>0</v>
      </c>
      <c r="D364" s="121">
        <v>0</v>
      </c>
      <c r="E364" s="121">
        <v>0</v>
      </c>
      <c r="F364" s="121">
        <v>0</v>
      </c>
      <c r="G364" s="122">
        <v>0</v>
      </c>
      <c r="H364" s="122">
        <v>0</v>
      </c>
      <c r="I364" s="122">
        <v>0</v>
      </c>
    </row>
    <row r="365" ht="17" customHeight="1" spans="1:9">
      <c r="A365" s="125"/>
      <c r="B365" s="126" t="s">
        <v>332</v>
      </c>
      <c r="C365" s="121">
        <v>0</v>
      </c>
      <c r="D365" s="121">
        <v>0</v>
      </c>
      <c r="E365" s="121">
        <v>0</v>
      </c>
      <c r="F365" s="121">
        <v>0</v>
      </c>
      <c r="G365" s="122">
        <v>0</v>
      </c>
      <c r="H365" s="122">
        <v>0</v>
      </c>
      <c r="I365" s="122">
        <v>0</v>
      </c>
    </row>
    <row r="366" ht="17" customHeight="1" spans="1:9">
      <c r="A366" s="125"/>
      <c r="B366" s="126" t="s">
        <v>114</v>
      </c>
      <c r="C366" s="121">
        <v>0</v>
      </c>
      <c r="D366" s="121">
        <v>0</v>
      </c>
      <c r="E366" s="121">
        <v>0</v>
      </c>
      <c r="F366" s="121">
        <v>451</v>
      </c>
      <c r="G366" s="122">
        <v>0</v>
      </c>
      <c r="H366" s="122">
        <v>0</v>
      </c>
      <c r="I366" s="122">
        <v>0</v>
      </c>
    </row>
    <row r="367" ht="17" customHeight="1" spans="1:9">
      <c r="A367" s="125"/>
      <c r="B367" s="126" t="s">
        <v>115</v>
      </c>
      <c r="C367" s="121">
        <v>0</v>
      </c>
      <c r="D367" s="121">
        <v>0</v>
      </c>
      <c r="E367" s="121">
        <v>0</v>
      </c>
      <c r="F367" s="121">
        <v>0</v>
      </c>
      <c r="G367" s="122">
        <v>0</v>
      </c>
      <c r="H367" s="122">
        <v>0</v>
      </c>
      <c r="I367" s="122">
        <v>0</v>
      </c>
    </row>
    <row r="368" ht="17" customHeight="1" spans="1:9">
      <c r="A368" s="125"/>
      <c r="B368" s="126" t="s">
        <v>116</v>
      </c>
      <c r="C368" s="121">
        <v>0</v>
      </c>
      <c r="D368" s="121">
        <v>0</v>
      </c>
      <c r="E368" s="121">
        <v>0</v>
      </c>
      <c r="F368" s="121">
        <v>0</v>
      </c>
      <c r="G368" s="122">
        <v>0</v>
      </c>
      <c r="H368" s="122">
        <v>0</v>
      </c>
      <c r="I368" s="122">
        <v>0</v>
      </c>
    </row>
    <row r="369" ht="17" customHeight="1" spans="1:9">
      <c r="A369" s="125"/>
      <c r="B369" s="126" t="s">
        <v>333</v>
      </c>
      <c r="C369" s="121">
        <v>0</v>
      </c>
      <c r="D369" s="121">
        <v>0</v>
      </c>
      <c r="E369" s="121">
        <v>0</v>
      </c>
      <c r="F369" s="121">
        <v>0</v>
      </c>
      <c r="G369" s="122">
        <v>0</v>
      </c>
      <c r="H369" s="122">
        <v>0</v>
      </c>
      <c r="I369" s="122">
        <v>0</v>
      </c>
    </row>
    <row r="370" ht="17" customHeight="1" spans="1:9">
      <c r="A370" s="125"/>
      <c r="B370" s="126" t="s">
        <v>334</v>
      </c>
      <c r="C370" s="121">
        <v>0</v>
      </c>
      <c r="D370" s="121">
        <v>0</v>
      </c>
      <c r="E370" s="121">
        <v>0</v>
      </c>
      <c r="F370" s="121">
        <v>0</v>
      </c>
      <c r="G370" s="122">
        <v>0</v>
      </c>
      <c r="H370" s="122">
        <v>0</v>
      </c>
      <c r="I370" s="122">
        <v>0</v>
      </c>
    </row>
    <row r="371" ht="17" customHeight="1" spans="1:9">
      <c r="A371" s="125"/>
      <c r="B371" s="126" t="s">
        <v>123</v>
      </c>
      <c r="C371" s="121">
        <v>0</v>
      </c>
      <c r="D371" s="121">
        <v>0</v>
      </c>
      <c r="E371" s="121">
        <v>0</v>
      </c>
      <c r="F371" s="121">
        <v>0</v>
      </c>
      <c r="G371" s="122">
        <v>0</v>
      </c>
      <c r="H371" s="122">
        <v>0</v>
      </c>
      <c r="I371" s="122">
        <v>0</v>
      </c>
    </row>
    <row r="372" ht="17" customHeight="1" spans="1:9">
      <c r="A372" s="125"/>
      <c r="B372" s="126" t="s">
        <v>335</v>
      </c>
      <c r="C372" s="121">
        <v>0</v>
      </c>
      <c r="D372" s="121">
        <v>0</v>
      </c>
      <c r="E372" s="121">
        <v>0</v>
      </c>
      <c r="F372" s="121">
        <v>0</v>
      </c>
      <c r="G372" s="122">
        <v>0</v>
      </c>
      <c r="H372" s="122">
        <v>0</v>
      </c>
      <c r="I372" s="122">
        <v>0</v>
      </c>
    </row>
    <row r="373" ht="17" customHeight="1" spans="1:9">
      <c r="A373" s="125"/>
      <c r="B373" s="126" t="s">
        <v>336</v>
      </c>
      <c r="C373" s="121">
        <v>0</v>
      </c>
      <c r="D373" s="121">
        <v>0</v>
      </c>
      <c r="E373" s="121">
        <v>0</v>
      </c>
      <c r="F373" s="121">
        <v>0</v>
      </c>
      <c r="G373" s="122">
        <v>0</v>
      </c>
      <c r="H373" s="122">
        <v>0</v>
      </c>
      <c r="I373" s="122">
        <v>0</v>
      </c>
    </row>
    <row r="374" ht="17" customHeight="1" spans="1:9">
      <c r="A374" s="125"/>
      <c r="B374" s="126" t="s">
        <v>114</v>
      </c>
      <c r="C374" s="121">
        <v>0</v>
      </c>
      <c r="D374" s="121">
        <v>0</v>
      </c>
      <c r="E374" s="121">
        <v>0</v>
      </c>
      <c r="F374" s="121">
        <v>451</v>
      </c>
      <c r="G374" s="122">
        <v>0</v>
      </c>
      <c r="H374" s="122">
        <v>0</v>
      </c>
      <c r="I374" s="122">
        <v>0</v>
      </c>
    </row>
    <row r="375" ht="17" customHeight="1" spans="1:9">
      <c r="A375" s="125"/>
      <c r="B375" s="126" t="s">
        <v>115</v>
      </c>
      <c r="C375" s="121">
        <v>0</v>
      </c>
      <c r="D375" s="121">
        <v>0</v>
      </c>
      <c r="E375" s="121">
        <v>0</v>
      </c>
      <c r="F375" s="121">
        <v>0</v>
      </c>
      <c r="G375" s="122">
        <v>0</v>
      </c>
      <c r="H375" s="122">
        <v>0</v>
      </c>
      <c r="I375" s="122">
        <v>0</v>
      </c>
    </row>
    <row r="376" ht="17" customHeight="1" spans="1:9">
      <c r="A376" s="125"/>
      <c r="B376" s="126" t="s">
        <v>155</v>
      </c>
      <c r="C376" s="121">
        <v>0</v>
      </c>
      <c r="D376" s="121">
        <v>0</v>
      </c>
      <c r="E376" s="121">
        <v>0</v>
      </c>
      <c r="F376" s="121">
        <v>0</v>
      </c>
      <c r="G376" s="122">
        <v>0</v>
      </c>
      <c r="H376" s="122">
        <v>0</v>
      </c>
      <c r="I376" s="122">
        <v>0</v>
      </c>
    </row>
    <row r="377" ht="17" customHeight="1" spans="1:9">
      <c r="A377" s="125"/>
      <c r="B377" s="126" t="s">
        <v>337</v>
      </c>
      <c r="C377" s="121">
        <v>0</v>
      </c>
      <c r="D377" s="121">
        <v>0</v>
      </c>
      <c r="E377" s="121">
        <v>0</v>
      </c>
      <c r="F377" s="121">
        <v>0</v>
      </c>
      <c r="G377" s="122">
        <v>0</v>
      </c>
      <c r="H377" s="122">
        <v>0</v>
      </c>
      <c r="I377" s="122">
        <v>0</v>
      </c>
    </row>
    <row r="378" ht="17" customHeight="1" spans="1:9">
      <c r="A378" s="125"/>
      <c r="B378" s="126" t="s">
        <v>338</v>
      </c>
      <c r="C378" s="121">
        <v>0</v>
      </c>
      <c r="D378" s="121">
        <v>0</v>
      </c>
      <c r="E378" s="121">
        <v>0</v>
      </c>
      <c r="F378" s="121">
        <v>0</v>
      </c>
      <c r="G378" s="122">
        <v>0</v>
      </c>
      <c r="H378" s="122">
        <v>0</v>
      </c>
      <c r="I378" s="122">
        <v>0</v>
      </c>
    </row>
    <row r="379" ht="17" customHeight="1" spans="1:9">
      <c r="A379" s="125"/>
      <c r="B379" s="126" t="s">
        <v>339</v>
      </c>
      <c r="C379" s="121">
        <v>0</v>
      </c>
      <c r="D379" s="121">
        <v>0</v>
      </c>
      <c r="E379" s="121">
        <v>20</v>
      </c>
      <c r="F379" s="121">
        <v>16</v>
      </c>
      <c r="G379" s="122">
        <v>0</v>
      </c>
      <c r="H379" s="122">
        <v>0</v>
      </c>
      <c r="I379" s="122">
        <v>0.8</v>
      </c>
    </row>
    <row r="380" ht="17" customHeight="1" spans="1:9">
      <c r="A380" s="125"/>
      <c r="B380" s="126" t="s">
        <v>340</v>
      </c>
      <c r="C380" s="121">
        <v>0</v>
      </c>
      <c r="D380" s="121">
        <v>0</v>
      </c>
      <c r="E380" s="121">
        <v>0</v>
      </c>
      <c r="F380" s="121">
        <v>0</v>
      </c>
      <c r="G380" s="122">
        <v>0</v>
      </c>
      <c r="H380" s="122">
        <v>0</v>
      </c>
      <c r="I380" s="122">
        <v>0</v>
      </c>
    </row>
    <row r="381" ht="17" customHeight="1" spans="1:9">
      <c r="A381" s="125"/>
      <c r="B381" s="126" t="s">
        <v>341</v>
      </c>
      <c r="C381" s="121">
        <v>0</v>
      </c>
      <c r="D381" s="121">
        <v>0</v>
      </c>
      <c r="E381" s="121">
        <v>20</v>
      </c>
      <c r="F381" s="121">
        <v>16</v>
      </c>
      <c r="G381" s="122">
        <v>0</v>
      </c>
      <c r="H381" s="122">
        <v>0</v>
      </c>
      <c r="I381" s="122">
        <v>0.8</v>
      </c>
    </row>
    <row r="382" ht="17" customHeight="1" spans="1:9">
      <c r="A382" s="177" t="s">
        <v>342</v>
      </c>
      <c r="B382" s="126" t="s">
        <v>65</v>
      </c>
      <c r="C382" s="121">
        <v>31608</v>
      </c>
      <c r="D382" s="121">
        <v>36283</v>
      </c>
      <c r="E382" s="121">
        <v>36159</v>
      </c>
      <c r="F382" s="121">
        <v>36283</v>
      </c>
      <c r="G382" s="122">
        <v>1.14790559352063</v>
      </c>
      <c r="H382" s="122">
        <v>1</v>
      </c>
      <c r="I382" s="122">
        <v>1.00342929837661</v>
      </c>
    </row>
    <row r="383" ht="17" customHeight="1" spans="1:9">
      <c r="A383" s="125"/>
      <c r="B383" s="126" t="s">
        <v>343</v>
      </c>
      <c r="C383" s="121">
        <v>823</v>
      </c>
      <c r="D383" s="121">
        <v>764</v>
      </c>
      <c r="E383" s="121">
        <v>794</v>
      </c>
      <c r="F383" s="121">
        <v>764</v>
      </c>
      <c r="G383" s="122">
        <v>0.928311057108141</v>
      </c>
      <c r="H383" s="122">
        <v>1</v>
      </c>
      <c r="I383" s="122">
        <v>0.962216624685139</v>
      </c>
    </row>
    <row r="384" ht="17" customHeight="1" spans="1:9">
      <c r="A384" s="125"/>
      <c r="B384" s="126" t="s">
        <v>114</v>
      </c>
      <c r="C384" s="121">
        <v>0</v>
      </c>
      <c r="D384" s="121">
        <v>0</v>
      </c>
      <c r="E384" s="121">
        <v>143</v>
      </c>
      <c r="F384" s="121">
        <v>451</v>
      </c>
      <c r="G384" s="122">
        <v>0</v>
      </c>
      <c r="H384" s="122">
        <v>0</v>
      </c>
      <c r="I384" s="122">
        <v>3.15384615384615</v>
      </c>
    </row>
    <row r="385" ht="17" customHeight="1" spans="1:9">
      <c r="A385" s="125"/>
      <c r="B385" s="126" t="s">
        <v>115</v>
      </c>
      <c r="C385" s="121">
        <v>0</v>
      </c>
      <c r="D385" s="121">
        <v>0</v>
      </c>
      <c r="E385" s="121">
        <v>0</v>
      </c>
      <c r="F385" s="121">
        <v>0</v>
      </c>
      <c r="G385" s="122">
        <v>0</v>
      </c>
      <c r="H385" s="122">
        <v>0</v>
      </c>
      <c r="I385" s="122">
        <v>0</v>
      </c>
    </row>
    <row r="386" ht="17" customHeight="1" spans="1:9">
      <c r="A386" s="125"/>
      <c r="B386" s="126" t="s">
        <v>116</v>
      </c>
      <c r="C386" s="121">
        <v>0</v>
      </c>
      <c r="D386" s="121">
        <v>0</v>
      </c>
      <c r="E386" s="121">
        <v>0</v>
      </c>
      <c r="F386" s="121">
        <v>0</v>
      </c>
      <c r="G386" s="122">
        <v>0</v>
      </c>
      <c r="H386" s="122">
        <v>0</v>
      </c>
      <c r="I386" s="122">
        <v>0</v>
      </c>
    </row>
    <row r="387" ht="17" customHeight="1" spans="1:9">
      <c r="A387" s="125"/>
      <c r="B387" s="126" t="s">
        <v>344</v>
      </c>
      <c r="C387" s="121">
        <v>0</v>
      </c>
      <c r="D387" s="121">
        <v>0</v>
      </c>
      <c r="E387" s="121">
        <v>651</v>
      </c>
      <c r="F387" s="121">
        <v>643</v>
      </c>
      <c r="G387" s="122">
        <v>0</v>
      </c>
      <c r="H387" s="122">
        <v>0</v>
      </c>
      <c r="I387" s="122">
        <v>0.987711213517665</v>
      </c>
    </row>
    <row r="388" ht="17" customHeight="1" spans="1:9">
      <c r="A388" s="125"/>
      <c r="B388" s="126" t="s">
        <v>345</v>
      </c>
      <c r="C388" s="121">
        <v>29014</v>
      </c>
      <c r="D388" s="121">
        <v>31787</v>
      </c>
      <c r="E388" s="121">
        <v>28989</v>
      </c>
      <c r="F388" s="121">
        <v>31787</v>
      </c>
      <c r="G388" s="122">
        <v>1.09557455021714</v>
      </c>
      <c r="H388" s="122">
        <v>1</v>
      </c>
      <c r="I388" s="122">
        <v>1.09651936941599</v>
      </c>
    </row>
    <row r="389" ht="17" customHeight="1" spans="1:9">
      <c r="A389" s="125"/>
      <c r="B389" s="126" t="s">
        <v>346</v>
      </c>
      <c r="C389" s="121">
        <v>0</v>
      </c>
      <c r="D389" s="121">
        <v>0</v>
      </c>
      <c r="E389" s="121">
        <v>1296</v>
      </c>
      <c r="F389" s="121">
        <v>1619</v>
      </c>
      <c r="G389" s="122">
        <v>0</v>
      </c>
      <c r="H389" s="122">
        <v>0</v>
      </c>
      <c r="I389" s="122">
        <v>1.24922839506173</v>
      </c>
    </row>
    <row r="390" ht="17" customHeight="1" spans="1:9">
      <c r="A390" s="125"/>
      <c r="B390" s="126" t="s">
        <v>347</v>
      </c>
      <c r="C390" s="121">
        <v>0</v>
      </c>
      <c r="D390" s="121">
        <v>0</v>
      </c>
      <c r="E390" s="121">
        <v>16673</v>
      </c>
      <c r="F390" s="121">
        <v>17993</v>
      </c>
      <c r="G390" s="122">
        <v>0</v>
      </c>
      <c r="H390" s="122">
        <v>0</v>
      </c>
      <c r="I390" s="122">
        <v>1.07916991543214</v>
      </c>
    </row>
    <row r="391" ht="17" customHeight="1" spans="1:9">
      <c r="A391" s="125"/>
      <c r="B391" s="126" t="s">
        <v>348</v>
      </c>
      <c r="C391" s="121">
        <v>0</v>
      </c>
      <c r="D391" s="121">
        <v>0</v>
      </c>
      <c r="E391" s="121">
        <v>8257</v>
      </c>
      <c r="F391" s="121">
        <v>8587</v>
      </c>
      <c r="G391" s="122">
        <v>0</v>
      </c>
      <c r="H391" s="122">
        <v>0</v>
      </c>
      <c r="I391" s="122">
        <v>1.03996608937871</v>
      </c>
    </row>
    <row r="392" ht="17" customHeight="1" spans="1:9">
      <c r="A392" s="125"/>
      <c r="B392" s="126" t="s">
        <v>349</v>
      </c>
      <c r="C392" s="121">
        <v>0</v>
      </c>
      <c r="D392" s="121">
        <v>0</v>
      </c>
      <c r="E392" s="121">
        <v>2587</v>
      </c>
      <c r="F392" s="121">
        <v>3470</v>
      </c>
      <c r="G392" s="122">
        <v>0</v>
      </c>
      <c r="H392" s="122">
        <v>0</v>
      </c>
      <c r="I392" s="122">
        <v>1.34132199458833</v>
      </c>
    </row>
    <row r="393" ht="17" customHeight="1" spans="1:9">
      <c r="A393" s="125"/>
      <c r="B393" s="126" t="s">
        <v>350</v>
      </c>
      <c r="C393" s="121">
        <v>0</v>
      </c>
      <c r="D393" s="121">
        <v>0</v>
      </c>
      <c r="E393" s="121">
        <v>26</v>
      </c>
      <c r="F393" s="121">
        <v>16</v>
      </c>
      <c r="G393" s="122">
        <v>0</v>
      </c>
      <c r="H393" s="122">
        <v>0</v>
      </c>
      <c r="I393" s="122">
        <v>0.615384615384615</v>
      </c>
    </row>
    <row r="394" ht="17" customHeight="1" spans="1:9">
      <c r="A394" s="125"/>
      <c r="B394" s="126" t="s">
        <v>351</v>
      </c>
      <c r="C394" s="121">
        <v>0</v>
      </c>
      <c r="D394" s="121">
        <v>0</v>
      </c>
      <c r="E394" s="121">
        <v>150</v>
      </c>
      <c r="F394" s="121">
        <v>102</v>
      </c>
      <c r="G394" s="122">
        <v>0</v>
      </c>
      <c r="H394" s="122">
        <v>0</v>
      </c>
      <c r="I394" s="122">
        <v>0.68</v>
      </c>
    </row>
    <row r="395" ht="17" customHeight="1" spans="1:9">
      <c r="A395" s="125"/>
      <c r="B395" s="126" t="s">
        <v>352</v>
      </c>
      <c r="C395" s="121">
        <v>1546</v>
      </c>
      <c r="D395" s="121">
        <v>1921</v>
      </c>
      <c r="E395" s="121">
        <v>1765</v>
      </c>
      <c r="F395" s="121">
        <v>1921</v>
      </c>
      <c r="G395" s="122">
        <v>1.24256144890039</v>
      </c>
      <c r="H395" s="122">
        <v>1</v>
      </c>
      <c r="I395" s="122">
        <v>1.08838526912181</v>
      </c>
    </row>
    <row r="396" ht="17" customHeight="1" spans="1:9">
      <c r="A396" s="125"/>
      <c r="B396" s="126" t="s">
        <v>353</v>
      </c>
      <c r="C396" s="121">
        <v>0</v>
      </c>
      <c r="D396" s="121">
        <v>0</v>
      </c>
      <c r="E396" s="121">
        <v>0</v>
      </c>
      <c r="F396" s="121">
        <v>0</v>
      </c>
      <c r="G396" s="122">
        <v>0</v>
      </c>
      <c r="H396" s="122">
        <v>0</v>
      </c>
      <c r="I396" s="122">
        <v>0</v>
      </c>
    </row>
    <row r="397" ht="17" customHeight="1" spans="1:9">
      <c r="A397" s="125"/>
      <c r="B397" s="126" t="s">
        <v>354</v>
      </c>
      <c r="C397" s="121">
        <v>0</v>
      </c>
      <c r="D397" s="121">
        <v>0</v>
      </c>
      <c r="E397" s="121">
        <v>1765</v>
      </c>
      <c r="F397" s="121">
        <v>1921</v>
      </c>
      <c r="G397" s="122">
        <v>0</v>
      </c>
      <c r="H397" s="122">
        <v>0</v>
      </c>
      <c r="I397" s="122">
        <v>1.08838526912181</v>
      </c>
    </row>
    <row r="398" ht="17" customHeight="1" spans="1:9">
      <c r="A398" s="125"/>
      <c r="B398" s="126" t="s">
        <v>355</v>
      </c>
      <c r="C398" s="121">
        <v>0</v>
      </c>
      <c r="D398" s="121">
        <v>0</v>
      </c>
      <c r="E398" s="121">
        <v>0</v>
      </c>
      <c r="F398" s="121">
        <v>0</v>
      </c>
      <c r="G398" s="122">
        <v>0</v>
      </c>
      <c r="H398" s="122">
        <v>0</v>
      </c>
      <c r="I398" s="122">
        <v>0</v>
      </c>
    </row>
    <row r="399" ht="17" customHeight="1" spans="1:9">
      <c r="A399" s="125"/>
      <c r="B399" s="126" t="s">
        <v>356</v>
      </c>
      <c r="C399" s="121">
        <v>0</v>
      </c>
      <c r="D399" s="121">
        <v>0</v>
      </c>
      <c r="E399" s="121">
        <v>0</v>
      </c>
      <c r="F399" s="121">
        <v>0</v>
      </c>
      <c r="G399" s="122">
        <v>0</v>
      </c>
      <c r="H399" s="122">
        <v>0</v>
      </c>
      <c r="I399" s="122">
        <v>0</v>
      </c>
    </row>
    <row r="400" ht="17" customHeight="1" spans="1:9">
      <c r="A400" s="125"/>
      <c r="B400" s="126" t="s">
        <v>357</v>
      </c>
      <c r="C400" s="121">
        <v>0</v>
      </c>
      <c r="D400" s="121">
        <v>0</v>
      </c>
      <c r="E400" s="121">
        <v>0</v>
      </c>
      <c r="F400" s="121">
        <v>0</v>
      </c>
      <c r="G400" s="122">
        <v>0</v>
      </c>
      <c r="H400" s="122">
        <v>0</v>
      </c>
      <c r="I400" s="122">
        <v>0</v>
      </c>
    </row>
    <row r="401" ht="17" customHeight="1" spans="1:9">
      <c r="A401" s="125"/>
      <c r="B401" s="126" t="s">
        <v>358</v>
      </c>
      <c r="C401" s="121">
        <v>0</v>
      </c>
      <c r="D401" s="121">
        <v>0</v>
      </c>
      <c r="E401" s="121">
        <v>0</v>
      </c>
      <c r="F401" s="121">
        <v>0</v>
      </c>
      <c r="G401" s="122">
        <v>0</v>
      </c>
      <c r="H401" s="122">
        <v>0</v>
      </c>
      <c r="I401" s="122">
        <v>0</v>
      </c>
    </row>
    <row r="402" ht="17" customHeight="1" spans="1:9">
      <c r="A402" s="125"/>
      <c r="B402" s="126" t="s">
        <v>359</v>
      </c>
      <c r="C402" s="121">
        <v>0</v>
      </c>
      <c r="D402" s="121">
        <v>0</v>
      </c>
      <c r="E402" s="121">
        <v>0</v>
      </c>
      <c r="F402" s="121">
        <v>0</v>
      </c>
      <c r="G402" s="122">
        <v>0</v>
      </c>
      <c r="H402" s="122">
        <v>0</v>
      </c>
      <c r="I402" s="122">
        <v>0</v>
      </c>
    </row>
    <row r="403" ht="17" customHeight="1" spans="1:9">
      <c r="A403" s="125"/>
      <c r="B403" s="126" t="s">
        <v>360</v>
      </c>
      <c r="C403" s="121">
        <v>0</v>
      </c>
      <c r="D403" s="121">
        <v>0</v>
      </c>
      <c r="E403" s="121">
        <v>0</v>
      </c>
      <c r="F403" s="121">
        <v>0</v>
      </c>
      <c r="G403" s="122">
        <v>0</v>
      </c>
      <c r="H403" s="122">
        <v>0</v>
      </c>
      <c r="I403" s="122">
        <v>0</v>
      </c>
    </row>
    <row r="404" ht="17" customHeight="1" spans="1:9">
      <c r="A404" s="125"/>
      <c r="B404" s="126" t="s">
        <v>361</v>
      </c>
      <c r="C404" s="121">
        <v>0</v>
      </c>
      <c r="D404" s="121">
        <v>0</v>
      </c>
      <c r="E404" s="121">
        <v>0</v>
      </c>
      <c r="F404" s="121">
        <v>0</v>
      </c>
      <c r="G404" s="122">
        <v>0</v>
      </c>
      <c r="H404" s="122">
        <v>0</v>
      </c>
      <c r="I404" s="122">
        <v>0</v>
      </c>
    </row>
    <row r="405" ht="17" customHeight="1" spans="1:9">
      <c r="A405" s="125"/>
      <c r="B405" s="126" t="s">
        <v>362</v>
      </c>
      <c r="C405" s="121">
        <v>0</v>
      </c>
      <c r="D405" s="121">
        <v>0</v>
      </c>
      <c r="E405" s="121">
        <v>0</v>
      </c>
      <c r="F405" s="121">
        <v>0</v>
      </c>
      <c r="G405" s="122">
        <v>0</v>
      </c>
      <c r="H405" s="122">
        <v>0</v>
      </c>
      <c r="I405" s="122">
        <v>0</v>
      </c>
    </row>
    <row r="406" ht="17" customHeight="1" spans="1:9">
      <c r="A406" s="125"/>
      <c r="B406" s="126" t="s">
        <v>363</v>
      </c>
      <c r="C406" s="121">
        <v>0</v>
      </c>
      <c r="D406" s="121">
        <v>0</v>
      </c>
      <c r="E406" s="121">
        <v>0</v>
      </c>
      <c r="F406" s="121">
        <v>0</v>
      </c>
      <c r="G406" s="122">
        <v>0</v>
      </c>
      <c r="H406" s="122">
        <v>0</v>
      </c>
      <c r="I406" s="122">
        <v>0</v>
      </c>
    </row>
    <row r="407" ht="17" customHeight="1" spans="1:9">
      <c r="A407" s="125"/>
      <c r="B407" s="126" t="s">
        <v>364</v>
      </c>
      <c r="C407" s="121">
        <v>0</v>
      </c>
      <c r="D407" s="121">
        <v>0</v>
      </c>
      <c r="E407" s="121">
        <v>0</v>
      </c>
      <c r="F407" s="121">
        <v>0</v>
      </c>
      <c r="G407" s="122">
        <v>0</v>
      </c>
      <c r="H407" s="122">
        <v>0</v>
      </c>
      <c r="I407" s="122">
        <v>0</v>
      </c>
    </row>
    <row r="408" ht="17" customHeight="1" spans="1:9">
      <c r="A408" s="125"/>
      <c r="B408" s="126" t="s">
        <v>365</v>
      </c>
      <c r="C408" s="121">
        <v>0</v>
      </c>
      <c r="D408" s="121">
        <v>0</v>
      </c>
      <c r="E408" s="121">
        <v>0</v>
      </c>
      <c r="F408" s="121">
        <v>0</v>
      </c>
      <c r="G408" s="122">
        <v>0</v>
      </c>
      <c r="H408" s="122">
        <v>0</v>
      </c>
      <c r="I408" s="122">
        <v>0</v>
      </c>
    </row>
    <row r="409" ht="17" customHeight="1" spans="1:9">
      <c r="A409" s="125"/>
      <c r="B409" s="126" t="s">
        <v>366</v>
      </c>
      <c r="C409" s="121">
        <v>0</v>
      </c>
      <c r="D409" s="121">
        <v>0</v>
      </c>
      <c r="E409" s="121">
        <v>0</v>
      </c>
      <c r="F409" s="121">
        <v>0</v>
      </c>
      <c r="G409" s="122">
        <v>0</v>
      </c>
      <c r="H409" s="122">
        <v>0</v>
      </c>
      <c r="I409" s="122">
        <v>0</v>
      </c>
    </row>
    <row r="410" ht="17" customHeight="1" spans="1:9">
      <c r="A410" s="125"/>
      <c r="B410" s="126" t="s">
        <v>367</v>
      </c>
      <c r="C410" s="121">
        <v>0</v>
      </c>
      <c r="D410" s="121">
        <v>0</v>
      </c>
      <c r="E410" s="121">
        <v>0</v>
      </c>
      <c r="F410" s="121">
        <v>0</v>
      </c>
      <c r="G410" s="122">
        <v>0</v>
      </c>
      <c r="H410" s="122">
        <v>0</v>
      </c>
      <c r="I410" s="122">
        <v>0</v>
      </c>
    </row>
    <row r="411" ht="17" customHeight="1" spans="1:9">
      <c r="A411" s="125"/>
      <c r="B411" s="126" t="s">
        <v>368</v>
      </c>
      <c r="C411" s="121">
        <v>0</v>
      </c>
      <c r="D411" s="121">
        <v>0</v>
      </c>
      <c r="E411" s="121">
        <v>0</v>
      </c>
      <c r="F411" s="121">
        <v>0</v>
      </c>
      <c r="G411" s="122">
        <v>0</v>
      </c>
      <c r="H411" s="122">
        <v>0</v>
      </c>
      <c r="I411" s="122">
        <v>0</v>
      </c>
    </row>
    <row r="412" ht="17" customHeight="1" spans="1:9">
      <c r="A412" s="125"/>
      <c r="B412" s="126" t="s">
        <v>369</v>
      </c>
      <c r="C412" s="121">
        <v>0</v>
      </c>
      <c r="D412" s="121">
        <v>0</v>
      </c>
      <c r="E412" s="121">
        <v>0</v>
      </c>
      <c r="F412" s="121">
        <v>0</v>
      </c>
      <c r="G412" s="122">
        <v>0</v>
      </c>
      <c r="H412" s="122">
        <v>0</v>
      </c>
      <c r="I412" s="122">
        <v>0</v>
      </c>
    </row>
    <row r="413" ht="17" customHeight="1" spans="1:9">
      <c r="A413" s="125"/>
      <c r="B413" s="126" t="s">
        <v>370</v>
      </c>
      <c r="C413" s="121">
        <v>0</v>
      </c>
      <c r="D413" s="121">
        <v>0</v>
      </c>
      <c r="E413" s="121">
        <v>0</v>
      </c>
      <c r="F413" s="121">
        <v>0</v>
      </c>
      <c r="G413" s="122">
        <v>0</v>
      </c>
      <c r="H413" s="122">
        <v>0</v>
      </c>
      <c r="I413" s="122">
        <v>0</v>
      </c>
    </row>
    <row r="414" ht="17" customHeight="1" spans="1:9">
      <c r="A414" s="125"/>
      <c r="B414" s="126" t="s">
        <v>371</v>
      </c>
      <c r="C414" s="121">
        <v>0</v>
      </c>
      <c r="D414" s="121">
        <v>0</v>
      </c>
      <c r="E414" s="121">
        <v>0</v>
      </c>
      <c r="F414" s="121">
        <v>0</v>
      </c>
      <c r="G414" s="122">
        <v>0</v>
      </c>
      <c r="H414" s="122">
        <v>0</v>
      </c>
      <c r="I414" s="122">
        <v>0</v>
      </c>
    </row>
    <row r="415" ht="17" customHeight="1" spans="1:9">
      <c r="A415" s="125"/>
      <c r="B415" s="126" t="s">
        <v>372</v>
      </c>
      <c r="C415" s="121">
        <v>0</v>
      </c>
      <c r="D415" s="121">
        <v>0</v>
      </c>
      <c r="E415" s="121">
        <v>5</v>
      </c>
      <c r="F415" s="121">
        <v>0</v>
      </c>
      <c r="G415" s="122">
        <v>0</v>
      </c>
      <c r="H415" s="122">
        <v>0</v>
      </c>
      <c r="I415" s="122">
        <v>0</v>
      </c>
    </row>
    <row r="416" ht="17" customHeight="1" spans="1:9">
      <c r="A416" s="125"/>
      <c r="B416" s="126" t="s">
        <v>373</v>
      </c>
      <c r="C416" s="121">
        <v>0</v>
      </c>
      <c r="D416" s="121">
        <v>0</v>
      </c>
      <c r="E416" s="121">
        <v>5</v>
      </c>
      <c r="F416" s="121">
        <v>0</v>
      </c>
      <c r="G416" s="122">
        <v>0</v>
      </c>
      <c r="H416" s="122">
        <v>0</v>
      </c>
      <c r="I416" s="122">
        <v>0</v>
      </c>
    </row>
    <row r="417" ht="17" customHeight="1" spans="1:9">
      <c r="A417" s="125"/>
      <c r="B417" s="126" t="s">
        <v>374</v>
      </c>
      <c r="C417" s="121">
        <v>0</v>
      </c>
      <c r="D417" s="121">
        <v>0</v>
      </c>
      <c r="E417" s="121">
        <v>0</v>
      </c>
      <c r="F417" s="121">
        <v>0</v>
      </c>
      <c r="G417" s="122">
        <v>0</v>
      </c>
      <c r="H417" s="122">
        <v>0</v>
      </c>
      <c r="I417" s="122">
        <v>0</v>
      </c>
    </row>
    <row r="418" ht="17" customHeight="1" spans="1:9">
      <c r="A418" s="125"/>
      <c r="B418" s="126" t="s">
        <v>375</v>
      </c>
      <c r="C418" s="121">
        <v>0</v>
      </c>
      <c r="D418" s="121">
        <v>0</v>
      </c>
      <c r="E418" s="121">
        <v>0</v>
      </c>
      <c r="F418" s="121">
        <v>0</v>
      </c>
      <c r="G418" s="122">
        <v>0</v>
      </c>
      <c r="H418" s="122">
        <v>0</v>
      </c>
      <c r="I418" s="122">
        <v>0</v>
      </c>
    </row>
    <row r="419" ht="17" customHeight="1" spans="1:9">
      <c r="A419" s="125"/>
      <c r="B419" s="126" t="s">
        <v>376</v>
      </c>
      <c r="C419" s="121">
        <v>184</v>
      </c>
      <c r="D419" s="121">
        <v>340</v>
      </c>
      <c r="E419" s="121">
        <v>324</v>
      </c>
      <c r="F419" s="121">
        <v>340</v>
      </c>
      <c r="G419" s="122">
        <v>1.84782608695652</v>
      </c>
      <c r="H419" s="122">
        <v>1</v>
      </c>
      <c r="I419" s="122">
        <v>1.04938271604938</v>
      </c>
    </row>
    <row r="420" ht="17" customHeight="1" spans="1:9">
      <c r="A420" s="125"/>
      <c r="B420" s="126" t="s">
        <v>377</v>
      </c>
      <c r="C420" s="121">
        <v>0</v>
      </c>
      <c r="D420" s="121">
        <v>0</v>
      </c>
      <c r="E420" s="121">
        <v>0</v>
      </c>
      <c r="F420" s="121">
        <v>0</v>
      </c>
      <c r="G420" s="122">
        <v>0</v>
      </c>
      <c r="H420" s="122">
        <v>0</v>
      </c>
      <c r="I420" s="122">
        <v>0</v>
      </c>
    </row>
    <row r="421" ht="17" customHeight="1" spans="1:9">
      <c r="A421" s="125"/>
      <c r="B421" s="126" t="s">
        <v>378</v>
      </c>
      <c r="C421" s="121">
        <v>0</v>
      </c>
      <c r="D421" s="121">
        <v>0</v>
      </c>
      <c r="E421" s="121">
        <v>324</v>
      </c>
      <c r="F421" s="121">
        <v>340</v>
      </c>
      <c r="G421" s="122">
        <v>0</v>
      </c>
      <c r="H421" s="122">
        <v>0</v>
      </c>
      <c r="I421" s="122">
        <v>1.04938271604938</v>
      </c>
    </row>
    <row r="422" ht="17" customHeight="1" spans="1:9">
      <c r="A422" s="125"/>
      <c r="B422" s="126" t="s">
        <v>379</v>
      </c>
      <c r="C422" s="121">
        <v>0</v>
      </c>
      <c r="D422" s="121">
        <v>0</v>
      </c>
      <c r="E422" s="121">
        <v>0</v>
      </c>
      <c r="F422" s="121">
        <v>0</v>
      </c>
      <c r="G422" s="122">
        <v>0</v>
      </c>
      <c r="H422" s="122">
        <v>0</v>
      </c>
      <c r="I422" s="122">
        <v>0</v>
      </c>
    </row>
    <row r="423" ht="17" customHeight="1" spans="1:9">
      <c r="A423" s="125"/>
      <c r="B423" s="126" t="s">
        <v>380</v>
      </c>
      <c r="C423" s="121">
        <v>0</v>
      </c>
      <c r="D423" s="121">
        <v>0</v>
      </c>
      <c r="E423" s="121">
        <v>0</v>
      </c>
      <c r="F423" s="121">
        <v>0</v>
      </c>
      <c r="G423" s="122">
        <v>0</v>
      </c>
      <c r="H423" s="122">
        <v>0</v>
      </c>
      <c r="I423" s="122">
        <v>0</v>
      </c>
    </row>
    <row r="424" ht="17" customHeight="1" spans="1:9">
      <c r="A424" s="125"/>
      <c r="B424" s="126" t="s">
        <v>381</v>
      </c>
      <c r="C424" s="121">
        <v>0</v>
      </c>
      <c r="D424" s="121">
        <v>0</v>
      </c>
      <c r="E424" s="121">
        <v>0</v>
      </c>
      <c r="F424" s="121">
        <v>0</v>
      </c>
      <c r="G424" s="122">
        <v>0</v>
      </c>
      <c r="H424" s="122">
        <v>0</v>
      </c>
      <c r="I424" s="122">
        <v>0</v>
      </c>
    </row>
    <row r="425" ht="17" customHeight="1" spans="1:9">
      <c r="A425" s="125"/>
      <c r="B425" s="126" t="s">
        <v>382</v>
      </c>
      <c r="C425" s="121">
        <v>0</v>
      </c>
      <c r="D425" s="121">
        <v>734</v>
      </c>
      <c r="E425" s="121">
        <v>729</v>
      </c>
      <c r="F425" s="121">
        <v>734</v>
      </c>
      <c r="G425" s="122">
        <v>0</v>
      </c>
      <c r="H425" s="122">
        <v>1</v>
      </c>
      <c r="I425" s="122">
        <v>1.00685871056241</v>
      </c>
    </row>
    <row r="426" ht="17" customHeight="1" spans="1:9">
      <c r="A426" s="125"/>
      <c r="B426" s="126" t="s">
        <v>383</v>
      </c>
      <c r="C426" s="121">
        <v>0</v>
      </c>
      <c r="D426" s="121">
        <v>0</v>
      </c>
      <c r="E426" s="121">
        <v>518</v>
      </c>
      <c r="F426" s="121">
        <v>320</v>
      </c>
      <c r="G426" s="122">
        <v>0</v>
      </c>
      <c r="H426" s="122">
        <v>0</v>
      </c>
      <c r="I426" s="122">
        <v>0.617760617760618</v>
      </c>
    </row>
    <row r="427" ht="17" customHeight="1" spans="1:9">
      <c r="A427" s="125"/>
      <c r="B427" s="126" t="s">
        <v>384</v>
      </c>
      <c r="C427" s="121">
        <v>0</v>
      </c>
      <c r="D427" s="121">
        <v>0</v>
      </c>
      <c r="E427" s="121">
        <v>53</v>
      </c>
      <c r="F427" s="121">
        <v>0</v>
      </c>
      <c r="G427" s="122">
        <v>0</v>
      </c>
      <c r="H427" s="122">
        <v>0</v>
      </c>
      <c r="I427" s="122">
        <v>0</v>
      </c>
    </row>
    <row r="428" ht="17" customHeight="1" spans="1:9">
      <c r="A428" s="125"/>
      <c r="B428" s="126" t="s">
        <v>385</v>
      </c>
      <c r="C428" s="121">
        <v>0</v>
      </c>
      <c r="D428" s="121">
        <v>0</v>
      </c>
      <c r="E428" s="121">
        <v>0</v>
      </c>
      <c r="F428" s="121">
        <v>0</v>
      </c>
      <c r="G428" s="122">
        <v>0</v>
      </c>
      <c r="H428" s="122">
        <v>0</v>
      </c>
      <c r="I428" s="122">
        <v>0</v>
      </c>
    </row>
    <row r="429" ht="17" customHeight="1" spans="1:9">
      <c r="A429" s="125"/>
      <c r="B429" s="126" t="s">
        <v>386</v>
      </c>
      <c r="C429" s="121">
        <v>0</v>
      </c>
      <c r="D429" s="121">
        <v>0</v>
      </c>
      <c r="E429" s="121">
        <v>0</v>
      </c>
      <c r="F429" s="121">
        <v>0</v>
      </c>
      <c r="G429" s="122">
        <v>0</v>
      </c>
      <c r="H429" s="122">
        <v>0</v>
      </c>
      <c r="I429" s="122">
        <v>0</v>
      </c>
    </row>
    <row r="430" ht="17" customHeight="1" spans="1:9">
      <c r="A430" s="125"/>
      <c r="B430" s="126" t="s">
        <v>387</v>
      </c>
      <c r="C430" s="121">
        <v>0</v>
      </c>
      <c r="D430" s="121">
        <v>0</v>
      </c>
      <c r="E430" s="121">
        <v>0</v>
      </c>
      <c r="F430" s="121">
        <v>0</v>
      </c>
      <c r="G430" s="122">
        <v>0</v>
      </c>
      <c r="H430" s="122">
        <v>0</v>
      </c>
      <c r="I430" s="122">
        <v>0</v>
      </c>
    </row>
    <row r="431" ht="17" customHeight="1" spans="1:9">
      <c r="A431" s="125"/>
      <c r="B431" s="178" t="s">
        <v>388</v>
      </c>
      <c r="C431" s="121">
        <v>0</v>
      </c>
      <c r="D431" s="121">
        <v>0</v>
      </c>
      <c r="E431" s="121">
        <v>158</v>
      </c>
      <c r="F431" s="121">
        <v>414</v>
      </c>
      <c r="G431" s="122">
        <v>0</v>
      </c>
      <c r="H431" s="122">
        <v>0</v>
      </c>
      <c r="I431" s="122">
        <v>2.62025316455696</v>
      </c>
    </row>
    <row r="432" ht="17" customHeight="1" spans="1:9">
      <c r="A432" s="125"/>
      <c r="B432" s="126" t="s">
        <v>389</v>
      </c>
      <c r="C432" s="121">
        <v>0</v>
      </c>
      <c r="D432" s="121">
        <v>0</v>
      </c>
      <c r="E432" s="121">
        <v>3553</v>
      </c>
      <c r="F432" s="121">
        <v>737</v>
      </c>
      <c r="G432" s="122">
        <v>0</v>
      </c>
      <c r="H432" s="122">
        <v>0</v>
      </c>
      <c r="I432" s="122">
        <v>0.207430340557276</v>
      </c>
    </row>
    <row r="433" ht="17" customHeight="1" spans="1:9">
      <c r="A433" s="125"/>
      <c r="B433" s="126" t="s">
        <v>390</v>
      </c>
      <c r="C433" s="121">
        <v>0</v>
      </c>
      <c r="D433" s="121">
        <v>0</v>
      </c>
      <c r="E433" s="121">
        <v>3553</v>
      </c>
      <c r="F433" s="121">
        <v>737</v>
      </c>
      <c r="G433" s="122">
        <v>0</v>
      </c>
      <c r="H433" s="122">
        <v>0</v>
      </c>
      <c r="I433" s="122">
        <v>0.207430340557276</v>
      </c>
    </row>
    <row r="434" ht="17" customHeight="1" spans="1:9">
      <c r="A434" s="177" t="s">
        <v>391</v>
      </c>
      <c r="B434" s="126" t="s">
        <v>66</v>
      </c>
      <c r="C434" s="121">
        <v>1219</v>
      </c>
      <c r="D434" s="121">
        <v>5986</v>
      </c>
      <c r="E434" s="121">
        <v>6987</v>
      </c>
      <c r="F434" s="121">
        <v>5986</v>
      </c>
      <c r="G434" s="122">
        <v>4.91058244462674</v>
      </c>
      <c r="H434" s="122">
        <v>1</v>
      </c>
      <c r="I434" s="122">
        <v>0.856733934449692</v>
      </c>
    </row>
    <row r="435" ht="17" customHeight="1" spans="1:9">
      <c r="A435" s="125"/>
      <c r="B435" s="126" t="s">
        <v>392</v>
      </c>
      <c r="C435" s="121">
        <v>444</v>
      </c>
      <c r="D435" s="121">
        <v>585</v>
      </c>
      <c r="E435" s="121">
        <v>413</v>
      </c>
      <c r="F435" s="121">
        <v>585</v>
      </c>
      <c r="G435" s="122">
        <v>1.31756756756757</v>
      </c>
      <c r="H435" s="122">
        <v>1</v>
      </c>
      <c r="I435" s="122">
        <v>1.41646489104116</v>
      </c>
    </row>
    <row r="436" ht="17" customHeight="1" spans="1:9">
      <c r="A436" s="125"/>
      <c r="B436" s="126" t="s">
        <v>114</v>
      </c>
      <c r="C436" s="121">
        <v>0</v>
      </c>
      <c r="D436" s="121">
        <v>0</v>
      </c>
      <c r="E436" s="121">
        <v>413</v>
      </c>
      <c r="F436" s="121">
        <v>451</v>
      </c>
      <c r="G436" s="122">
        <v>0</v>
      </c>
      <c r="H436" s="122">
        <v>0</v>
      </c>
      <c r="I436" s="122">
        <v>1.09200968523002</v>
      </c>
    </row>
    <row r="437" ht="17" customHeight="1" spans="1:9">
      <c r="A437" s="125"/>
      <c r="B437" s="126" t="s">
        <v>115</v>
      </c>
      <c r="C437" s="121">
        <v>0</v>
      </c>
      <c r="D437" s="121">
        <v>0</v>
      </c>
      <c r="E437" s="121">
        <v>0</v>
      </c>
      <c r="F437" s="121">
        <v>0</v>
      </c>
      <c r="G437" s="122">
        <v>0</v>
      </c>
      <c r="H437" s="122">
        <v>0</v>
      </c>
      <c r="I437" s="122">
        <v>0</v>
      </c>
    </row>
    <row r="438" ht="17" customHeight="1" spans="1:9">
      <c r="A438" s="125"/>
      <c r="B438" s="126" t="s">
        <v>116</v>
      </c>
      <c r="C438" s="121">
        <v>0</v>
      </c>
      <c r="D438" s="121">
        <v>0</v>
      </c>
      <c r="E438" s="121">
        <v>0</v>
      </c>
      <c r="F438" s="121">
        <v>0</v>
      </c>
      <c r="G438" s="122">
        <v>0</v>
      </c>
      <c r="H438" s="122">
        <v>0</v>
      </c>
      <c r="I438" s="122">
        <v>0</v>
      </c>
    </row>
    <row r="439" ht="17" customHeight="1" spans="1:9">
      <c r="A439" s="125"/>
      <c r="B439" s="178" t="s">
        <v>393</v>
      </c>
      <c r="C439" s="121">
        <v>0</v>
      </c>
      <c r="D439" s="121">
        <v>0</v>
      </c>
      <c r="E439" s="121">
        <v>0</v>
      </c>
      <c r="F439" s="121">
        <v>100</v>
      </c>
      <c r="G439" s="122">
        <v>0</v>
      </c>
      <c r="H439" s="122">
        <v>0</v>
      </c>
      <c r="I439" s="122">
        <v>0</v>
      </c>
    </row>
    <row r="440" ht="17" customHeight="1" spans="1:9">
      <c r="A440" s="125"/>
      <c r="B440" s="126" t="s">
        <v>394</v>
      </c>
      <c r="C440" s="121">
        <v>2</v>
      </c>
      <c r="D440" s="121">
        <v>0</v>
      </c>
      <c r="E440" s="121">
        <v>2</v>
      </c>
      <c r="F440" s="121">
        <v>0</v>
      </c>
      <c r="G440" s="122">
        <v>0</v>
      </c>
      <c r="H440" s="122">
        <v>0</v>
      </c>
      <c r="I440" s="122">
        <v>0</v>
      </c>
    </row>
    <row r="441" ht="17" customHeight="1" spans="1:9">
      <c r="A441" s="125"/>
      <c r="B441" s="126" t="s">
        <v>395</v>
      </c>
      <c r="C441" s="121">
        <v>0</v>
      </c>
      <c r="D441" s="121">
        <v>0</v>
      </c>
      <c r="E441" s="121">
        <v>0</v>
      </c>
      <c r="F441" s="121">
        <v>0</v>
      </c>
      <c r="G441" s="122">
        <v>0</v>
      </c>
      <c r="H441" s="122">
        <v>0</v>
      </c>
      <c r="I441" s="122">
        <v>0</v>
      </c>
    </row>
    <row r="442" ht="17" customHeight="1" spans="1:9">
      <c r="A442" s="125"/>
      <c r="B442" s="126" t="s">
        <v>396</v>
      </c>
      <c r="C442" s="121">
        <v>0</v>
      </c>
      <c r="D442" s="121">
        <v>0</v>
      </c>
      <c r="E442" s="121">
        <v>0</v>
      </c>
      <c r="F442" s="121">
        <v>0</v>
      </c>
      <c r="G442" s="122">
        <v>0</v>
      </c>
      <c r="H442" s="122">
        <v>0</v>
      </c>
      <c r="I442" s="122">
        <v>0</v>
      </c>
    </row>
    <row r="443" ht="17" customHeight="1" spans="1:9">
      <c r="A443" s="125"/>
      <c r="B443" s="126" t="s">
        <v>397</v>
      </c>
      <c r="C443" s="121">
        <v>0</v>
      </c>
      <c r="D443" s="121">
        <v>0</v>
      </c>
      <c r="E443" s="121">
        <v>0</v>
      </c>
      <c r="F443" s="121">
        <v>0</v>
      </c>
      <c r="G443" s="122">
        <v>0</v>
      </c>
      <c r="H443" s="122">
        <v>0</v>
      </c>
      <c r="I443" s="122">
        <v>0</v>
      </c>
    </row>
    <row r="444" ht="17" customHeight="1" spans="1:9">
      <c r="A444" s="125"/>
      <c r="B444" s="126" t="s">
        <v>398</v>
      </c>
      <c r="C444" s="121">
        <v>0</v>
      </c>
      <c r="D444" s="121">
        <v>0</v>
      </c>
      <c r="E444" s="121">
        <v>0</v>
      </c>
      <c r="F444" s="121">
        <v>0</v>
      </c>
      <c r="G444" s="122">
        <v>0</v>
      </c>
      <c r="H444" s="122">
        <v>0</v>
      </c>
      <c r="I444" s="122">
        <v>0</v>
      </c>
    </row>
    <row r="445" ht="17" customHeight="1" spans="1:9">
      <c r="A445" s="125"/>
      <c r="B445" s="126" t="s">
        <v>399</v>
      </c>
      <c r="C445" s="121">
        <v>0</v>
      </c>
      <c r="D445" s="121">
        <v>0</v>
      </c>
      <c r="E445" s="121">
        <v>0</v>
      </c>
      <c r="F445" s="121">
        <v>0</v>
      </c>
      <c r="G445" s="122">
        <v>0</v>
      </c>
      <c r="H445" s="122">
        <v>0</v>
      </c>
      <c r="I445" s="122">
        <v>0</v>
      </c>
    </row>
    <row r="446" ht="17" customHeight="1" spans="1:9">
      <c r="A446" s="125"/>
      <c r="B446" s="126" t="s">
        <v>400</v>
      </c>
      <c r="C446" s="121">
        <v>0</v>
      </c>
      <c r="D446" s="121">
        <v>0</v>
      </c>
      <c r="E446" s="121">
        <v>0</v>
      </c>
      <c r="F446" s="121">
        <v>0</v>
      </c>
      <c r="G446" s="122">
        <v>0</v>
      </c>
      <c r="H446" s="122">
        <v>0</v>
      </c>
      <c r="I446" s="122">
        <v>0</v>
      </c>
    </row>
    <row r="447" ht="17" customHeight="1" spans="1:9">
      <c r="A447" s="125"/>
      <c r="B447" s="126" t="s">
        <v>401</v>
      </c>
      <c r="C447" s="121">
        <v>0</v>
      </c>
      <c r="D447" s="121">
        <v>0</v>
      </c>
      <c r="E447" s="121">
        <v>2</v>
      </c>
      <c r="F447" s="121">
        <v>0</v>
      </c>
      <c r="G447" s="122">
        <v>0</v>
      </c>
      <c r="H447" s="122">
        <v>0</v>
      </c>
      <c r="I447" s="122">
        <v>0</v>
      </c>
    </row>
    <row r="448" ht="17" customHeight="1" spans="1:9">
      <c r="A448" s="125"/>
      <c r="B448" s="126" t="s">
        <v>402</v>
      </c>
      <c r="C448" s="121">
        <v>0</v>
      </c>
      <c r="D448" s="121">
        <v>0</v>
      </c>
      <c r="E448" s="121">
        <v>0</v>
      </c>
      <c r="F448" s="121">
        <v>0</v>
      </c>
      <c r="G448" s="122">
        <v>0</v>
      </c>
      <c r="H448" s="122">
        <v>0</v>
      </c>
      <c r="I448" s="122">
        <v>0</v>
      </c>
    </row>
    <row r="449" ht="17" customHeight="1" spans="1:9">
      <c r="A449" s="125"/>
      <c r="B449" s="126" t="s">
        <v>403</v>
      </c>
      <c r="C449" s="121">
        <v>0</v>
      </c>
      <c r="D449" s="121">
        <v>0</v>
      </c>
      <c r="E449" s="121">
        <v>0</v>
      </c>
      <c r="F449" s="121">
        <v>0</v>
      </c>
      <c r="G449" s="122">
        <v>0</v>
      </c>
      <c r="H449" s="122">
        <v>0</v>
      </c>
      <c r="I449" s="122">
        <v>0</v>
      </c>
    </row>
    <row r="450" ht="17" customHeight="1" spans="1:9">
      <c r="A450" s="125"/>
      <c r="B450" s="126" t="s">
        <v>395</v>
      </c>
      <c r="C450" s="121">
        <v>0</v>
      </c>
      <c r="D450" s="121">
        <v>0</v>
      </c>
      <c r="E450" s="121">
        <v>0</v>
      </c>
      <c r="F450" s="121">
        <v>0</v>
      </c>
      <c r="G450" s="122">
        <v>0</v>
      </c>
      <c r="H450" s="122">
        <v>0</v>
      </c>
      <c r="I450" s="122">
        <v>0</v>
      </c>
    </row>
    <row r="451" ht="17" customHeight="1" spans="1:9">
      <c r="A451" s="125"/>
      <c r="B451" s="126" t="s">
        <v>404</v>
      </c>
      <c r="C451" s="121">
        <v>0</v>
      </c>
      <c r="D451" s="121">
        <v>0</v>
      </c>
      <c r="E451" s="121">
        <v>0</v>
      </c>
      <c r="F451" s="121">
        <v>0</v>
      </c>
      <c r="G451" s="122">
        <v>0</v>
      </c>
      <c r="H451" s="122">
        <v>0</v>
      </c>
      <c r="I451" s="122">
        <v>0</v>
      </c>
    </row>
    <row r="452" ht="17" customHeight="1" spans="1:9">
      <c r="A452" s="125"/>
      <c r="B452" s="126" t="s">
        <v>405</v>
      </c>
      <c r="C452" s="121">
        <v>0</v>
      </c>
      <c r="D452" s="121">
        <v>0</v>
      </c>
      <c r="E452" s="121">
        <v>0</v>
      </c>
      <c r="F452" s="121">
        <v>0</v>
      </c>
      <c r="G452" s="122">
        <v>0</v>
      </c>
      <c r="H452" s="122">
        <v>0</v>
      </c>
      <c r="I452" s="122">
        <v>0</v>
      </c>
    </row>
    <row r="453" ht="17" customHeight="1" spans="1:9">
      <c r="A453" s="125"/>
      <c r="B453" s="126" t="s">
        <v>406</v>
      </c>
      <c r="C453" s="121">
        <v>0</v>
      </c>
      <c r="D453" s="121">
        <v>0</v>
      </c>
      <c r="E453" s="121">
        <v>0</v>
      </c>
      <c r="F453" s="121">
        <v>0</v>
      </c>
      <c r="G453" s="122">
        <v>0</v>
      </c>
      <c r="H453" s="122">
        <v>0</v>
      </c>
      <c r="I453" s="122">
        <v>0</v>
      </c>
    </row>
    <row r="454" ht="17" customHeight="1" spans="1:9">
      <c r="A454" s="125"/>
      <c r="B454" s="126" t="s">
        <v>407</v>
      </c>
      <c r="C454" s="121">
        <v>0</v>
      </c>
      <c r="D454" s="121">
        <v>0</v>
      </c>
      <c r="E454" s="121">
        <v>0</v>
      </c>
      <c r="F454" s="121">
        <v>0</v>
      </c>
      <c r="G454" s="122">
        <v>0</v>
      </c>
      <c r="H454" s="122">
        <v>0</v>
      </c>
      <c r="I454" s="122">
        <v>0</v>
      </c>
    </row>
    <row r="455" ht="17" customHeight="1" spans="1:9">
      <c r="A455" s="125"/>
      <c r="B455" s="126" t="s">
        <v>408</v>
      </c>
      <c r="C455" s="121">
        <v>33</v>
      </c>
      <c r="D455" s="121">
        <v>5216</v>
      </c>
      <c r="E455" s="121">
        <v>5758</v>
      </c>
      <c r="F455" s="121">
        <v>5216</v>
      </c>
      <c r="G455" s="122">
        <v>158.060606060606</v>
      </c>
      <c r="H455" s="122">
        <v>1</v>
      </c>
      <c r="I455" s="122">
        <v>0.905870093782563</v>
      </c>
    </row>
    <row r="456" ht="17" customHeight="1" spans="1:9">
      <c r="A456" s="125"/>
      <c r="B456" s="126" t="s">
        <v>395</v>
      </c>
      <c r="C456" s="121">
        <v>0</v>
      </c>
      <c r="D456" s="121">
        <v>0</v>
      </c>
      <c r="E456" s="121">
        <v>0</v>
      </c>
      <c r="F456" s="121">
        <v>0</v>
      </c>
      <c r="G456" s="122">
        <v>0</v>
      </c>
      <c r="H456" s="122">
        <v>0</v>
      </c>
      <c r="I456" s="122">
        <v>0</v>
      </c>
    </row>
    <row r="457" ht="17" customHeight="1" spans="1:9">
      <c r="A457" s="125"/>
      <c r="B457" s="126" t="s">
        <v>409</v>
      </c>
      <c r="C457" s="121">
        <v>0</v>
      </c>
      <c r="D457" s="121">
        <v>0</v>
      </c>
      <c r="E457" s="121">
        <v>5758</v>
      </c>
      <c r="F457" s="121">
        <v>5182</v>
      </c>
      <c r="G457" s="122">
        <v>0</v>
      </c>
      <c r="H457" s="122">
        <v>0</v>
      </c>
      <c r="I457" s="122">
        <v>0.899965265717263</v>
      </c>
    </row>
    <row r="458" ht="17" customHeight="1" spans="1:9">
      <c r="A458" s="125"/>
      <c r="B458" s="126" t="s">
        <v>410</v>
      </c>
      <c r="C458" s="121">
        <v>0</v>
      </c>
      <c r="D458" s="121">
        <v>0</v>
      </c>
      <c r="E458" s="121">
        <v>0</v>
      </c>
      <c r="F458" s="121">
        <v>0</v>
      </c>
      <c r="G458" s="122">
        <v>0</v>
      </c>
      <c r="H458" s="122">
        <v>0</v>
      </c>
      <c r="I458" s="122">
        <v>0</v>
      </c>
    </row>
    <row r="459" ht="17" customHeight="1" spans="1:9">
      <c r="A459" s="125"/>
      <c r="B459" s="126" t="s">
        <v>411</v>
      </c>
      <c r="C459" s="121">
        <v>0</v>
      </c>
      <c r="D459" s="121">
        <v>0</v>
      </c>
      <c r="E459" s="121">
        <v>0</v>
      </c>
      <c r="F459" s="121">
        <v>34</v>
      </c>
      <c r="G459" s="122">
        <v>0</v>
      </c>
      <c r="H459" s="122">
        <v>0</v>
      </c>
      <c r="I459" s="122">
        <v>0</v>
      </c>
    </row>
    <row r="460" ht="17" customHeight="1" spans="1:9">
      <c r="A460" s="125"/>
      <c r="B460" s="126" t="s">
        <v>412</v>
      </c>
      <c r="C460" s="121">
        <v>0</v>
      </c>
      <c r="D460" s="121">
        <v>0</v>
      </c>
      <c r="E460" s="121">
        <v>0</v>
      </c>
      <c r="F460" s="121">
        <v>0</v>
      </c>
      <c r="G460" s="122">
        <v>0</v>
      </c>
      <c r="H460" s="122">
        <v>0</v>
      </c>
      <c r="I460" s="122">
        <v>0</v>
      </c>
    </row>
    <row r="461" ht="17" customHeight="1" spans="1:9">
      <c r="A461" s="125"/>
      <c r="B461" s="126" t="s">
        <v>395</v>
      </c>
      <c r="C461" s="121">
        <v>0</v>
      </c>
      <c r="D461" s="121">
        <v>0</v>
      </c>
      <c r="E461" s="121">
        <v>0</v>
      </c>
      <c r="F461" s="121">
        <v>0</v>
      </c>
      <c r="G461" s="122">
        <v>0</v>
      </c>
      <c r="H461" s="122">
        <v>0</v>
      </c>
      <c r="I461" s="122">
        <v>0</v>
      </c>
    </row>
    <row r="462" ht="17" customHeight="1" spans="1:9">
      <c r="A462" s="125"/>
      <c r="B462" s="126" t="s">
        <v>413</v>
      </c>
      <c r="C462" s="121">
        <v>0</v>
      </c>
      <c r="D462" s="121">
        <v>0</v>
      </c>
      <c r="E462" s="121">
        <v>0</v>
      </c>
      <c r="F462" s="121">
        <v>0</v>
      </c>
      <c r="G462" s="122">
        <v>0</v>
      </c>
      <c r="H462" s="122">
        <v>0</v>
      </c>
      <c r="I462" s="122">
        <v>0</v>
      </c>
    </row>
    <row r="463" ht="17" customHeight="1" spans="1:9">
      <c r="A463" s="125"/>
      <c r="B463" s="126" t="s">
        <v>414</v>
      </c>
      <c r="C463" s="121">
        <v>0</v>
      </c>
      <c r="D463" s="121">
        <v>0</v>
      </c>
      <c r="E463" s="121">
        <v>0</v>
      </c>
      <c r="F463" s="121">
        <v>0</v>
      </c>
      <c r="G463" s="122">
        <v>0</v>
      </c>
      <c r="H463" s="122">
        <v>0</v>
      </c>
      <c r="I463" s="122">
        <v>0</v>
      </c>
    </row>
    <row r="464" ht="17" customHeight="1" spans="1:9">
      <c r="A464" s="125"/>
      <c r="B464" s="126" t="s">
        <v>415</v>
      </c>
      <c r="C464" s="121">
        <v>0</v>
      </c>
      <c r="D464" s="121">
        <v>0</v>
      </c>
      <c r="E464" s="121">
        <v>0</v>
      </c>
      <c r="F464" s="121">
        <v>0</v>
      </c>
      <c r="G464" s="122">
        <v>0</v>
      </c>
      <c r="H464" s="122">
        <v>0</v>
      </c>
      <c r="I464" s="122">
        <v>0</v>
      </c>
    </row>
    <row r="465" ht="17" customHeight="1" spans="1:9">
      <c r="A465" s="125"/>
      <c r="B465" s="126" t="s">
        <v>416</v>
      </c>
      <c r="C465" s="121">
        <v>0</v>
      </c>
      <c r="D465" s="121">
        <v>0</v>
      </c>
      <c r="E465" s="121">
        <v>0</v>
      </c>
      <c r="F465" s="121">
        <v>0</v>
      </c>
      <c r="G465" s="122">
        <v>0</v>
      </c>
      <c r="H465" s="122">
        <v>0</v>
      </c>
      <c r="I465" s="122">
        <v>0</v>
      </c>
    </row>
    <row r="466" ht="17" customHeight="1" spans="1:9">
      <c r="A466" s="125"/>
      <c r="B466" s="126" t="s">
        <v>417</v>
      </c>
      <c r="C466" s="121">
        <v>0</v>
      </c>
      <c r="D466" s="121">
        <v>0</v>
      </c>
      <c r="E466" s="121">
        <v>0</v>
      </c>
      <c r="F466" s="121">
        <v>0</v>
      </c>
      <c r="G466" s="122">
        <v>0</v>
      </c>
      <c r="H466" s="122">
        <v>0</v>
      </c>
      <c r="I466" s="122">
        <v>0</v>
      </c>
    </row>
    <row r="467" ht="17" customHeight="1" spans="1:9">
      <c r="A467" s="125"/>
      <c r="B467" s="126" t="s">
        <v>418</v>
      </c>
      <c r="C467" s="121">
        <v>0</v>
      </c>
      <c r="D467" s="121">
        <v>0</v>
      </c>
      <c r="E467" s="121">
        <v>0</v>
      </c>
      <c r="F467" s="121">
        <v>0</v>
      </c>
      <c r="G467" s="122">
        <v>0</v>
      </c>
      <c r="H467" s="122">
        <v>0</v>
      </c>
      <c r="I467" s="122">
        <v>0</v>
      </c>
    </row>
    <row r="468" ht="17" customHeight="1" spans="1:9">
      <c r="A468" s="125"/>
      <c r="B468" s="126" t="s">
        <v>419</v>
      </c>
      <c r="C468" s="121">
        <v>0</v>
      </c>
      <c r="D468" s="121">
        <v>0</v>
      </c>
      <c r="E468" s="121">
        <v>0</v>
      </c>
      <c r="F468" s="121">
        <v>0</v>
      </c>
      <c r="G468" s="122">
        <v>0</v>
      </c>
      <c r="H468" s="122">
        <v>0</v>
      </c>
      <c r="I468" s="122">
        <v>0</v>
      </c>
    </row>
    <row r="469" ht="17" customHeight="1" spans="1:9">
      <c r="A469" s="125"/>
      <c r="B469" s="126" t="s">
        <v>420</v>
      </c>
      <c r="C469" s="121">
        <v>0</v>
      </c>
      <c r="D469" s="121">
        <v>0</v>
      </c>
      <c r="E469" s="121">
        <v>0</v>
      </c>
      <c r="F469" s="121">
        <v>0</v>
      </c>
      <c r="G469" s="122">
        <v>0</v>
      </c>
      <c r="H469" s="122">
        <v>0</v>
      </c>
      <c r="I469" s="122">
        <v>0</v>
      </c>
    </row>
    <row r="470" ht="17" customHeight="1" spans="1:9">
      <c r="A470" s="125"/>
      <c r="B470" s="126" t="s">
        <v>421</v>
      </c>
      <c r="C470" s="121">
        <v>172</v>
      </c>
      <c r="D470" s="121">
        <v>94</v>
      </c>
      <c r="E470" s="121">
        <v>71</v>
      </c>
      <c r="F470" s="121">
        <v>94</v>
      </c>
      <c r="G470" s="122">
        <v>0.546511627906977</v>
      </c>
      <c r="H470" s="122">
        <v>1</v>
      </c>
      <c r="I470" s="122">
        <v>1.32394366197183</v>
      </c>
    </row>
    <row r="471" ht="17" customHeight="1" spans="1:9">
      <c r="A471" s="125"/>
      <c r="B471" s="126" t="s">
        <v>395</v>
      </c>
      <c r="C471" s="121">
        <v>0</v>
      </c>
      <c r="D471" s="121">
        <v>0</v>
      </c>
      <c r="E471" s="121">
        <v>64</v>
      </c>
      <c r="F471" s="121">
        <v>0</v>
      </c>
      <c r="G471" s="122">
        <v>0</v>
      </c>
      <c r="H471" s="122">
        <v>0</v>
      </c>
      <c r="I471" s="122">
        <v>0</v>
      </c>
    </row>
    <row r="472" ht="17" customHeight="1" spans="1:9">
      <c r="A472" s="125"/>
      <c r="B472" s="126" t="s">
        <v>422</v>
      </c>
      <c r="C472" s="121">
        <v>0</v>
      </c>
      <c r="D472" s="121">
        <v>0</v>
      </c>
      <c r="E472" s="121">
        <v>7</v>
      </c>
      <c r="F472" s="121">
        <v>22</v>
      </c>
      <c r="G472" s="122">
        <v>0</v>
      </c>
      <c r="H472" s="122">
        <v>0</v>
      </c>
      <c r="I472" s="122">
        <v>3.14285714285714</v>
      </c>
    </row>
    <row r="473" ht="17" customHeight="1" spans="1:9">
      <c r="A473" s="125"/>
      <c r="B473" s="126" t="s">
        <v>423</v>
      </c>
      <c r="C473" s="121">
        <v>0</v>
      </c>
      <c r="D473" s="121">
        <v>0</v>
      </c>
      <c r="E473" s="121">
        <v>0</v>
      </c>
      <c r="F473" s="121">
        <v>0</v>
      </c>
      <c r="G473" s="122">
        <v>0</v>
      </c>
      <c r="H473" s="122">
        <v>0</v>
      </c>
      <c r="I473" s="122">
        <v>0</v>
      </c>
    </row>
    <row r="474" ht="17" customHeight="1" spans="1:9">
      <c r="A474" s="125"/>
      <c r="B474" s="126" t="s">
        <v>424</v>
      </c>
      <c r="C474" s="121">
        <v>0</v>
      </c>
      <c r="D474" s="121">
        <v>0</v>
      </c>
      <c r="E474" s="121">
        <v>0</v>
      </c>
      <c r="F474" s="121">
        <v>0</v>
      </c>
      <c r="G474" s="122">
        <v>0</v>
      </c>
      <c r="H474" s="122">
        <v>0</v>
      </c>
      <c r="I474" s="122">
        <v>0</v>
      </c>
    </row>
    <row r="475" ht="17" customHeight="1" spans="1:9">
      <c r="A475" s="125"/>
      <c r="B475" s="126" t="s">
        <v>425</v>
      </c>
      <c r="C475" s="121">
        <v>0</v>
      </c>
      <c r="D475" s="121">
        <v>0</v>
      </c>
      <c r="E475" s="121">
        <v>0</v>
      </c>
      <c r="F475" s="121">
        <v>0</v>
      </c>
      <c r="G475" s="122">
        <v>0</v>
      </c>
      <c r="H475" s="122">
        <v>0</v>
      </c>
      <c r="I475" s="122">
        <v>0</v>
      </c>
    </row>
    <row r="476" ht="17" customHeight="1" spans="1:9">
      <c r="A476" s="125"/>
      <c r="B476" s="126" t="s">
        <v>426</v>
      </c>
      <c r="C476" s="121">
        <v>0</v>
      </c>
      <c r="D476" s="121">
        <v>0</v>
      </c>
      <c r="E476" s="121">
        <v>0</v>
      </c>
      <c r="F476" s="121">
        <v>0</v>
      </c>
      <c r="G476" s="122">
        <v>0</v>
      </c>
      <c r="H476" s="122">
        <v>0</v>
      </c>
      <c r="I476" s="122">
        <v>0</v>
      </c>
    </row>
    <row r="477" ht="17" customHeight="1" spans="1:9">
      <c r="A477" s="125"/>
      <c r="B477" s="126" t="s">
        <v>427</v>
      </c>
      <c r="C477" s="121">
        <v>0</v>
      </c>
      <c r="D477" s="121">
        <v>0</v>
      </c>
      <c r="E477" s="121">
        <v>0</v>
      </c>
      <c r="F477" s="121">
        <v>0</v>
      </c>
      <c r="G477" s="122">
        <v>0</v>
      </c>
      <c r="H477" s="122">
        <v>0</v>
      </c>
      <c r="I477" s="122">
        <v>0</v>
      </c>
    </row>
    <row r="478" ht="17" customHeight="1" spans="1:9">
      <c r="A478" s="125"/>
      <c r="B478" s="126" t="s">
        <v>428</v>
      </c>
      <c r="C478" s="121">
        <v>0</v>
      </c>
      <c r="D478" s="121">
        <v>0</v>
      </c>
      <c r="E478" s="121">
        <v>0</v>
      </c>
      <c r="F478" s="121">
        <v>0</v>
      </c>
      <c r="G478" s="122">
        <v>0</v>
      </c>
      <c r="H478" s="122">
        <v>0</v>
      </c>
      <c r="I478" s="122">
        <v>0</v>
      </c>
    </row>
    <row r="479" ht="17" customHeight="1" spans="1:9">
      <c r="A479" s="125"/>
      <c r="B479" s="126" t="s">
        <v>429</v>
      </c>
      <c r="C479" s="121">
        <v>0</v>
      </c>
      <c r="D479" s="121">
        <v>0</v>
      </c>
      <c r="E479" s="121">
        <v>0</v>
      </c>
      <c r="F479" s="121">
        <v>0</v>
      </c>
      <c r="G479" s="122">
        <v>0</v>
      </c>
      <c r="H479" s="122">
        <v>0</v>
      </c>
      <c r="I479" s="122">
        <v>0</v>
      </c>
    </row>
    <row r="480" ht="17" customHeight="1" spans="1:9">
      <c r="A480" s="125"/>
      <c r="B480" s="126" t="s">
        <v>430</v>
      </c>
      <c r="C480" s="121">
        <v>0</v>
      </c>
      <c r="D480" s="121">
        <v>0</v>
      </c>
      <c r="E480" s="121">
        <v>0</v>
      </c>
      <c r="F480" s="121">
        <v>0</v>
      </c>
      <c r="G480" s="122">
        <v>0</v>
      </c>
      <c r="H480" s="122">
        <v>0</v>
      </c>
      <c r="I480" s="122">
        <v>0</v>
      </c>
    </row>
    <row r="481" ht="17" customHeight="1" spans="1:9">
      <c r="A481" s="125"/>
      <c r="B481" s="126" t="s">
        <v>431</v>
      </c>
      <c r="C481" s="121">
        <v>0</v>
      </c>
      <c r="D481" s="121">
        <v>0</v>
      </c>
      <c r="E481" s="121">
        <v>0</v>
      </c>
      <c r="F481" s="121">
        <v>0</v>
      </c>
      <c r="G481" s="122">
        <v>0</v>
      </c>
      <c r="H481" s="122">
        <v>0</v>
      </c>
      <c r="I481" s="122">
        <v>0</v>
      </c>
    </row>
    <row r="482" ht="17" customHeight="1" spans="1:9">
      <c r="A482" s="125"/>
      <c r="B482" s="126" t="s">
        <v>432</v>
      </c>
      <c r="C482" s="121">
        <v>0</v>
      </c>
      <c r="D482" s="121">
        <v>0</v>
      </c>
      <c r="E482" s="121">
        <v>0</v>
      </c>
      <c r="F482" s="121">
        <v>0</v>
      </c>
      <c r="G482" s="122">
        <v>0</v>
      </c>
      <c r="H482" s="122">
        <v>0</v>
      </c>
      <c r="I482" s="122">
        <v>0</v>
      </c>
    </row>
    <row r="483" ht="17" customHeight="1" spans="1:9">
      <c r="A483" s="125"/>
      <c r="B483" s="126" t="s">
        <v>433</v>
      </c>
      <c r="C483" s="121">
        <v>0</v>
      </c>
      <c r="D483" s="121">
        <v>0</v>
      </c>
      <c r="E483" s="121">
        <v>0</v>
      </c>
      <c r="F483" s="121">
        <v>0</v>
      </c>
      <c r="G483" s="122">
        <v>0</v>
      </c>
      <c r="H483" s="122">
        <v>0</v>
      </c>
      <c r="I483" s="122">
        <v>0</v>
      </c>
    </row>
    <row r="484" ht="17" customHeight="1" spans="1:9">
      <c r="A484" s="125"/>
      <c r="B484" s="126" t="s">
        <v>434</v>
      </c>
      <c r="C484" s="121">
        <v>0</v>
      </c>
      <c r="D484" s="121">
        <v>0</v>
      </c>
      <c r="E484" s="121">
        <v>0</v>
      </c>
      <c r="F484" s="121">
        <v>0</v>
      </c>
      <c r="G484" s="122">
        <v>0</v>
      </c>
      <c r="H484" s="122">
        <v>0</v>
      </c>
      <c r="I484" s="122">
        <v>0</v>
      </c>
    </row>
    <row r="485" ht="17" customHeight="1" spans="1:9">
      <c r="A485" s="125"/>
      <c r="B485" s="126" t="s">
        <v>435</v>
      </c>
      <c r="C485" s="121">
        <v>0</v>
      </c>
      <c r="D485" s="121">
        <v>0</v>
      </c>
      <c r="E485" s="121">
        <v>743</v>
      </c>
      <c r="F485" s="121">
        <v>91</v>
      </c>
      <c r="G485" s="122">
        <v>0</v>
      </c>
      <c r="H485" s="122">
        <v>0</v>
      </c>
      <c r="I485" s="122">
        <v>0.122476446837147</v>
      </c>
    </row>
    <row r="486" ht="17" customHeight="1" spans="1:9">
      <c r="A486" s="125"/>
      <c r="B486" s="126" t="s">
        <v>436</v>
      </c>
      <c r="C486" s="121">
        <v>0</v>
      </c>
      <c r="D486" s="121">
        <v>0</v>
      </c>
      <c r="E486" s="121">
        <v>0</v>
      </c>
      <c r="F486" s="121">
        <v>0</v>
      </c>
      <c r="G486" s="122">
        <v>0</v>
      </c>
      <c r="H486" s="122">
        <v>0</v>
      </c>
      <c r="I486" s="122">
        <v>0</v>
      </c>
    </row>
    <row r="487" ht="17" customHeight="1" spans="1:9">
      <c r="A487" s="125"/>
      <c r="B487" s="126" t="s">
        <v>437</v>
      </c>
      <c r="C487" s="121">
        <v>0</v>
      </c>
      <c r="D487" s="121">
        <v>0</v>
      </c>
      <c r="E487" s="121">
        <v>0</v>
      </c>
      <c r="F487" s="121">
        <v>0</v>
      </c>
      <c r="G487" s="122">
        <v>0</v>
      </c>
      <c r="H487" s="122">
        <v>0</v>
      </c>
      <c r="I487" s="122">
        <v>0</v>
      </c>
    </row>
    <row r="488" ht="17" customHeight="1" spans="1:9">
      <c r="A488" s="125"/>
      <c r="B488" s="126" t="s">
        <v>438</v>
      </c>
      <c r="C488" s="121">
        <v>0</v>
      </c>
      <c r="D488" s="121">
        <v>0</v>
      </c>
      <c r="E488" s="121">
        <v>0</v>
      </c>
      <c r="F488" s="121">
        <v>0</v>
      </c>
      <c r="G488" s="122">
        <v>0</v>
      </c>
      <c r="H488" s="122">
        <v>0</v>
      </c>
      <c r="I488" s="122">
        <v>0</v>
      </c>
    </row>
    <row r="489" ht="17" customHeight="1" spans="1:9">
      <c r="A489" s="125"/>
      <c r="B489" s="126" t="s">
        <v>439</v>
      </c>
      <c r="C489" s="121">
        <v>0</v>
      </c>
      <c r="D489" s="121">
        <v>0</v>
      </c>
      <c r="E489" s="121">
        <v>743</v>
      </c>
      <c r="F489" s="121">
        <v>91</v>
      </c>
      <c r="G489" s="122">
        <v>0</v>
      </c>
      <c r="H489" s="122">
        <v>0</v>
      </c>
      <c r="I489" s="122">
        <v>0.122476446837147</v>
      </c>
    </row>
    <row r="490" ht="17" customHeight="1" spans="1:9">
      <c r="A490" s="177" t="s">
        <v>440</v>
      </c>
      <c r="B490" s="126" t="s">
        <v>67</v>
      </c>
      <c r="C490" s="121">
        <v>1649</v>
      </c>
      <c r="D490" s="121">
        <v>1964</v>
      </c>
      <c r="E490" s="121">
        <v>1932</v>
      </c>
      <c r="F490" s="121">
        <v>1964</v>
      </c>
      <c r="G490" s="122">
        <v>1.19102486355367</v>
      </c>
      <c r="H490" s="122">
        <v>1</v>
      </c>
      <c r="I490" s="122">
        <v>1.01656314699793</v>
      </c>
    </row>
    <row r="491" ht="17" customHeight="1" spans="1:9">
      <c r="A491" s="125"/>
      <c r="B491" s="126" t="s">
        <v>441</v>
      </c>
      <c r="C491" s="121">
        <v>1079</v>
      </c>
      <c r="D491" s="121">
        <v>1205</v>
      </c>
      <c r="E491" s="121">
        <v>1321</v>
      </c>
      <c r="F491" s="121">
        <v>1205</v>
      </c>
      <c r="G491" s="122">
        <v>1.11677479147359</v>
      </c>
      <c r="H491" s="122">
        <v>1</v>
      </c>
      <c r="I491" s="122">
        <v>0.91218773656321</v>
      </c>
    </row>
    <row r="492" ht="17" customHeight="1" spans="1:9">
      <c r="A492" s="125"/>
      <c r="B492" s="126" t="s">
        <v>114</v>
      </c>
      <c r="C492" s="121">
        <v>0</v>
      </c>
      <c r="D492" s="121">
        <v>0</v>
      </c>
      <c r="E492" s="121">
        <v>287</v>
      </c>
      <c r="F492" s="121">
        <v>451</v>
      </c>
      <c r="G492" s="122">
        <v>0</v>
      </c>
      <c r="H492" s="122">
        <v>0</v>
      </c>
      <c r="I492" s="122">
        <v>1.57142857142857</v>
      </c>
    </row>
    <row r="493" ht="17" customHeight="1" spans="1:9">
      <c r="A493" s="125"/>
      <c r="B493" s="126" t="s">
        <v>115</v>
      </c>
      <c r="C493" s="121">
        <v>0</v>
      </c>
      <c r="D493" s="121">
        <v>0</v>
      </c>
      <c r="E493" s="121">
        <v>0</v>
      </c>
      <c r="F493" s="121">
        <v>0</v>
      </c>
      <c r="G493" s="122">
        <v>0</v>
      </c>
      <c r="H493" s="122">
        <v>0</v>
      </c>
      <c r="I493" s="122">
        <v>0</v>
      </c>
    </row>
    <row r="494" ht="17" customHeight="1" spans="1:9">
      <c r="A494" s="125"/>
      <c r="B494" s="126" t="s">
        <v>116</v>
      </c>
      <c r="C494" s="121">
        <v>0</v>
      </c>
      <c r="D494" s="121">
        <v>0</v>
      </c>
      <c r="E494" s="121">
        <v>0</v>
      </c>
      <c r="F494" s="121">
        <v>0</v>
      </c>
      <c r="G494" s="122">
        <v>0</v>
      </c>
      <c r="H494" s="122">
        <v>0</v>
      </c>
      <c r="I494" s="122">
        <v>0</v>
      </c>
    </row>
    <row r="495" ht="17" customHeight="1" spans="1:9">
      <c r="A495" s="125"/>
      <c r="B495" s="126" t="s">
        <v>442</v>
      </c>
      <c r="C495" s="121">
        <v>0</v>
      </c>
      <c r="D495" s="121">
        <v>0</v>
      </c>
      <c r="E495" s="121">
        <v>94</v>
      </c>
      <c r="F495" s="121">
        <v>110</v>
      </c>
      <c r="G495" s="122">
        <v>0</v>
      </c>
      <c r="H495" s="122">
        <v>0</v>
      </c>
      <c r="I495" s="122">
        <v>1.17021276595745</v>
      </c>
    </row>
    <row r="496" ht="17" customHeight="1" spans="1:9">
      <c r="A496" s="125"/>
      <c r="B496" s="126" t="s">
        <v>443</v>
      </c>
      <c r="C496" s="121">
        <v>0</v>
      </c>
      <c r="D496" s="121">
        <v>0</v>
      </c>
      <c r="E496" s="121">
        <v>0</v>
      </c>
      <c r="F496" s="121">
        <v>0</v>
      </c>
      <c r="G496" s="122">
        <v>0</v>
      </c>
      <c r="H496" s="122">
        <v>0</v>
      </c>
      <c r="I496" s="122">
        <v>0</v>
      </c>
    </row>
    <row r="497" ht="17" customHeight="1" spans="1:9">
      <c r="A497" s="125"/>
      <c r="B497" s="126" t="s">
        <v>444</v>
      </c>
      <c r="C497" s="121">
        <v>0</v>
      </c>
      <c r="D497" s="121">
        <v>0</v>
      </c>
      <c r="E497" s="121">
        <v>0</v>
      </c>
      <c r="F497" s="121">
        <v>0</v>
      </c>
      <c r="G497" s="122">
        <v>0</v>
      </c>
      <c r="H497" s="122">
        <v>0</v>
      </c>
      <c r="I497" s="122">
        <v>0</v>
      </c>
    </row>
    <row r="498" ht="17" customHeight="1" spans="1:9">
      <c r="A498" s="125"/>
      <c r="B498" s="126" t="s">
        <v>445</v>
      </c>
      <c r="C498" s="121">
        <v>0</v>
      </c>
      <c r="D498" s="121">
        <v>0</v>
      </c>
      <c r="E498" s="121">
        <v>0</v>
      </c>
      <c r="F498" s="121">
        <v>4</v>
      </c>
      <c r="G498" s="122">
        <v>0</v>
      </c>
      <c r="H498" s="122">
        <v>0</v>
      </c>
      <c r="I498" s="122">
        <v>0</v>
      </c>
    </row>
    <row r="499" ht="17" customHeight="1" spans="1:9">
      <c r="A499" s="125"/>
      <c r="B499" s="126" t="s">
        <v>446</v>
      </c>
      <c r="C499" s="121">
        <v>0</v>
      </c>
      <c r="D499" s="121">
        <v>0</v>
      </c>
      <c r="E499" s="121">
        <v>0</v>
      </c>
      <c r="F499" s="121">
        <v>0</v>
      </c>
      <c r="G499" s="122">
        <v>0</v>
      </c>
      <c r="H499" s="122">
        <v>0</v>
      </c>
      <c r="I499" s="122">
        <v>0</v>
      </c>
    </row>
    <row r="500" ht="17" customHeight="1" spans="1:9">
      <c r="A500" s="125"/>
      <c r="B500" s="126" t="s">
        <v>447</v>
      </c>
      <c r="C500" s="121">
        <v>0</v>
      </c>
      <c r="D500" s="121">
        <v>0</v>
      </c>
      <c r="E500" s="121">
        <v>900</v>
      </c>
      <c r="F500" s="121">
        <v>547</v>
      </c>
      <c r="G500" s="122">
        <v>0</v>
      </c>
      <c r="H500" s="122">
        <v>0</v>
      </c>
      <c r="I500" s="122">
        <v>0.607777777777778</v>
      </c>
    </row>
    <row r="501" ht="17" customHeight="1" spans="1:9">
      <c r="A501" s="125"/>
      <c r="B501" s="126" t="s">
        <v>448</v>
      </c>
      <c r="C501" s="121">
        <v>0</v>
      </c>
      <c r="D501" s="121">
        <v>0</v>
      </c>
      <c r="E501" s="121">
        <v>0</v>
      </c>
      <c r="F501" s="121">
        <v>0</v>
      </c>
      <c r="G501" s="122">
        <v>0</v>
      </c>
      <c r="H501" s="122">
        <v>0</v>
      </c>
      <c r="I501" s="122">
        <v>0</v>
      </c>
    </row>
    <row r="502" ht="17" customHeight="1" spans="1:9">
      <c r="A502" s="125"/>
      <c r="B502" s="126" t="s">
        <v>449</v>
      </c>
      <c r="C502" s="121">
        <v>0</v>
      </c>
      <c r="D502" s="121">
        <v>0</v>
      </c>
      <c r="E502" s="121">
        <v>7</v>
      </c>
      <c r="F502" s="121">
        <v>0</v>
      </c>
      <c r="G502" s="122">
        <v>0</v>
      </c>
      <c r="H502" s="122">
        <v>0</v>
      </c>
      <c r="I502" s="122">
        <v>0</v>
      </c>
    </row>
    <row r="503" ht="17" customHeight="1" spans="1:9">
      <c r="A503" s="125"/>
      <c r="B503" s="126" t="s">
        <v>450</v>
      </c>
      <c r="C503" s="121">
        <v>0</v>
      </c>
      <c r="D503" s="121">
        <v>0</v>
      </c>
      <c r="E503" s="121">
        <v>0</v>
      </c>
      <c r="F503" s="121">
        <v>0</v>
      </c>
      <c r="G503" s="122">
        <v>0</v>
      </c>
      <c r="H503" s="122">
        <v>0</v>
      </c>
      <c r="I503" s="122">
        <v>0</v>
      </c>
    </row>
    <row r="504" ht="17" customHeight="1" spans="1:9">
      <c r="A504" s="125"/>
      <c r="B504" s="126" t="s">
        <v>451</v>
      </c>
      <c r="C504" s="121">
        <v>0</v>
      </c>
      <c r="D504" s="121">
        <v>0</v>
      </c>
      <c r="E504" s="121">
        <v>11</v>
      </c>
      <c r="F504" s="121">
        <v>3</v>
      </c>
      <c r="G504" s="122">
        <v>0</v>
      </c>
      <c r="H504" s="122">
        <v>0</v>
      </c>
      <c r="I504" s="122">
        <v>0.272727272727273</v>
      </c>
    </row>
    <row r="505" ht="17" customHeight="1" spans="1:9">
      <c r="A505" s="125"/>
      <c r="B505" s="126" t="s">
        <v>452</v>
      </c>
      <c r="C505" s="121">
        <v>0</v>
      </c>
      <c r="D505" s="121">
        <v>0</v>
      </c>
      <c r="E505" s="121">
        <v>0</v>
      </c>
      <c r="F505" s="121">
        <v>2</v>
      </c>
      <c r="G505" s="122">
        <v>0</v>
      </c>
      <c r="H505" s="122">
        <v>0</v>
      </c>
      <c r="I505" s="122">
        <v>0</v>
      </c>
    </row>
    <row r="506" ht="17" customHeight="1" spans="1:9">
      <c r="A506" s="125"/>
      <c r="B506" s="126" t="s">
        <v>453</v>
      </c>
      <c r="C506" s="121">
        <v>0</v>
      </c>
      <c r="D506" s="121">
        <v>0</v>
      </c>
      <c r="E506" s="121">
        <v>22</v>
      </c>
      <c r="F506" s="121">
        <v>298</v>
      </c>
      <c r="G506" s="122">
        <v>0</v>
      </c>
      <c r="H506" s="122">
        <v>0</v>
      </c>
      <c r="I506" s="122">
        <v>13.5454545454545</v>
      </c>
    </row>
    <row r="507" ht="17" customHeight="1" spans="1:9">
      <c r="A507" s="125"/>
      <c r="B507" s="126" t="s">
        <v>454</v>
      </c>
      <c r="C507" s="121">
        <v>34</v>
      </c>
      <c r="D507" s="121">
        <v>1</v>
      </c>
      <c r="E507" s="121">
        <v>33</v>
      </c>
      <c r="F507" s="121">
        <v>1</v>
      </c>
      <c r="G507" s="122">
        <v>0.0294117647058824</v>
      </c>
      <c r="H507" s="122">
        <v>1</v>
      </c>
      <c r="I507" s="122">
        <v>0.0303030303030303</v>
      </c>
    </row>
    <row r="508" ht="17" customHeight="1" spans="1:9">
      <c r="A508" s="125"/>
      <c r="B508" s="126" t="s">
        <v>114</v>
      </c>
      <c r="C508" s="121">
        <v>0</v>
      </c>
      <c r="D508" s="121">
        <v>0</v>
      </c>
      <c r="E508" s="121">
        <v>0</v>
      </c>
      <c r="F508" s="121">
        <v>451</v>
      </c>
      <c r="G508" s="122">
        <v>0</v>
      </c>
      <c r="H508" s="122">
        <v>0</v>
      </c>
      <c r="I508" s="122">
        <v>0</v>
      </c>
    </row>
    <row r="509" ht="17" customHeight="1" spans="1:9">
      <c r="A509" s="125"/>
      <c r="B509" s="126" t="s">
        <v>115</v>
      </c>
      <c r="C509" s="121">
        <v>0</v>
      </c>
      <c r="D509" s="121">
        <v>0</v>
      </c>
      <c r="E509" s="121">
        <v>0</v>
      </c>
      <c r="F509" s="121">
        <v>0</v>
      </c>
      <c r="G509" s="122">
        <v>0</v>
      </c>
      <c r="H509" s="122">
        <v>0</v>
      </c>
      <c r="I509" s="122">
        <v>0</v>
      </c>
    </row>
    <row r="510" ht="17" customHeight="1" spans="1:9">
      <c r="A510" s="125"/>
      <c r="B510" s="126" t="s">
        <v>116</v>
      </c>
      <c r="C510" s="121">
        <v>0</v>
      </c>
      <c r="D510" s="121">
        <v>0</v>
      </c>
      <c r="E510" s="121">
        <v>0</v>
      </c>
      <c r="F510" s="121">
        <v>0</v>
      </c>
      <c r="G510" s="122">
        <v>0</v>
      </c>
      <c r="H510" s="122">
        <v>0</v>
      </c>
      <c r="I510" s="122">
        <v>0</v>
      </c>
    </row>
    <row r="511" ht="17" customHeight="1" spans="1:9">
      <c r="A511" s="125"/>
      <c r="B511" s="126" t="s">
        <v>455</v>
      </c>
      <c r="C511" s="121">
        <v>0</v>
      </c>
      <c r="D511" s="121">
        <v>0</v>
      </c>
      <c r="E511" s="121">
        <v>30</v>
      </c>
      <c r="F511" s="121">
        <v>1</v>
      </c>
      <c r="G511" s="122">
        <v>0</v>
      </c>
      <c r="H511" s="122">
        <v>0</v>
      </c>
      <c r="I511" s="122">
        <v>0.0333333333333333</v>
      </c>
    </row>
    <row r="512" ht="17" customHeight="1" spans="1:9">
      <c r="A512" s="125"/>
      <c r="B512" s="126" t="s">
        <v>456</v>
      </c>
      <c r="C512" s="121">
        <v>0</v>
      </c>
      <c r="D512" s="121">
        <v>0</v>
      </c>
      <c r="E512" s="121">
        <v>3</v>
      </c>
      <c r="F512" s="121">
        <v>0</v>
      </c>
      <c r="G512" s="122">
        <v>0</v>
      </c>
      <c r="H512" s="122">
        <v>0</v>
      </c>
      <c r="I512" s="122">
        <v>0</v>
      </c>
    </row>
    <row r="513" ht="17" customHeight="1" spans="1:9">
      <c r="A513" s="125"/>
      <c r="B513" s="126" t="s">
        <v>457</v>
      </c>
      <c r="C513" s="121">
        <v>0</v>
      </c>
      <c r="D513" s="121">
        <v>0</v>
      </c>
      <c r="E513" s="121">
        <v>0</v>
      </c>
      <c r="F513" s="121">
        <v>0</v>
      </c>
      <c r="G513" s="122">
        <v>0</v>
      </c>
      <c r="H513" s="122">
        <v>0</v>
      </c>
      <c r="I513" s="122">
        <v>0</v>
      </c>
    </row>
    <row r="514" ht="17" customHeight="1" spans="1:9">
      <c r="A514" s="125"/>
      <c r="B514" s="126" t="s">
        <v>458</v>
      </c>
      <c r="C514" s="121">
        <v>0</v>
      </c>
      <c r="D514" s="121">
        <v>0</v>
      </c>
      <c r="E514" s="121">
        <v>0</v>
      </c>
      <c r="F514" s="121">
        <v>0</v>
      </c>
      <c r="G514" s="122">
        <v>0</v>
      </c>
      <c r="H514" s="122">
        <v>0</v>
      </c>
      <c r="I514" s="122">
        <v>0</v>
      </c>
    </row>
    <row r="515" ht="17" customHeight="1" spans="1:9">
      <c r="A515" s="125"/>
      <c r="B515" s="126" t="s">
        <v>459</v>
      </c>
      <c r="C515" s="121">
        <v>110</v>
      </c>
      <c r="D515" s="121">
        <v>136</v>
      </c>
      <c r="E515" s="121">
        <v>98</v>
      </c>
      <c r="F515" s="121">
        <v>136</v>
      </c>
      <c r="G515" s="122">
        <v>1.23636363636364</v>
      </c>
      <c r="H515" s="122">
        <v>1</v>
      </c>
      <c r="I515" s="122">
        <v>1.38775510204082</v>
      </c>
    </row>
    <row r="516" ht="17" customHeight="1" spans="1:9">
      <c r="A516" s="125"/>
      <c r="B516" s="126" t="s">
        <v>114</v>
      </c>
      <c r="C516" s="121">
        <v>0</v>
      </c>
      <c r="D516" s="121">
        <v>0</v>
      </c>
      <c r="E516" s="121">
        <v>83</v>
      </c>
      <c r="F516" s="121">
        <v>451</v>
      </c>
      <c r="G516" s="122">
        <v>0</v>
      </c>
      <c r="H516" s="122">
        <v>0</v>
      </c>
      <c r="I516" s="122">
        <v>5.43373493975904</v>
      </c>
    </row>
    <row r="517" ht="17" customHeight="1" spans="1:9">
      <c r="A517" s="125"/>
      <c r="B517" s="126" t="s">
        <v>115</v>
      </c>
      <c r="C517" s="121">
        <v>0</v>
      </c>
      <c r="D517" s="121">
        <v>0</v>
      </c>
      <c r="E517" s="121">
        <v>0</v>
      </c>
      <c r="F517" s="121">
        <v>0</v>
      </c>
      <c r="G517" s="122">
        <v>0</v>
      </c>
      <c r="H517" s="122">
        <v>0</v>
      </c>
      <c r="I517" s="122">
        <v>0</v>
      </c>
    </row>
    <row r="518" ht="17" customHeight="1" spans="1:9">
      <c r="A518" s="125"/>
      <c r="B518" s="126" t="s">
        <v>116</v>
      </c>
      <c r="C518" s="121">
        <v>0</v>
      </c>
      <c r="D518" s="121">
        <v>0</v>
      </c>
      <c r="E518" s="121">
        <v>0</v>
      </c>
      <c r="F518" s="121">
        <v>0</v>
      </c>
      <c r="G518" s="122">
        <v>0</v>
      </c>
      <c r="H518" s="122">
        <v>0</v>
      </c>
      <c r="I518" s="122">
        <v>0</v>
      </c>
    </row>
    <row r="519" ht="17" customHeight="1" spans="1:9">
      <c r="A519" s="125"/>
      <c r="B519" s="126" t="s">
        <v>460</v>
      </c>
      <c r="C519" s="121">
        <v>0</v>
      </c>
      <c r="D519" s="121">
        <v>0</v>
      </c>
      <c r="E519" s="121">
        <v>0</v>
      </c>
      <c r="F519" s="121">
        <v>0</v>
      </c>
      <c r="G519" s="122">
        <v>0</v>
      </c>
      <c r="H519" s="122">
        <v>0</v>
      </c>
      <c r="I519" s="122">
        <v>0</v>
      </c>
    </row>
    <row r="520" ht="17" customHeight="1" spans="1:9">
      <c r="A520" s="125"/>
      <c r="B520" s="126" t="s">
        <v>461</v>
      </c>
      <c r="C520" s="121">
        <v>0</v>
      </c>
      <c r="D520" s="121">
        <v>0</v>
      </c>
      <c r="E520" s="121">
        <v>0</v>
      </c>
      <c r="F520" s="121">
        <v>0</v>
      </c>
      <c r="G520" s="122">
        <v>0</v>
      </c>
      <c r="H520" s="122">
        <v>0</v>
      </c>
      <c r="I520" s="122">
        <v>0</v>
      </c>
    </row>
    <row r="521" ht="17" customHeight="1" spans="1:9">
      <c r="A521" s="125"/>
      <c r="B521" s="126" t="s">
        <v>462</v>
      </c>
      <c r="C521" s="121">
        <v>0</v>
      </c>
      <c r="D521" s="121">
        <v>0</v>
      </c>
      <c r="E521" s="121">
        <v>0</v>
      </c>
      <c r="F521" s="121">
        <v>0</v>
      </c>
      <c r="G521" s="122">
        <v>0</v>
      </c>
      <c r="H521" s="122">
        <v>0</v>
      </c>
      <c r="I521" s="122">
        <v>0</v>
      </c>
    </row>
    <row r="522" ht="17" customHeight="1" spans="1:9">
      <c r="A522" s="125"/>
      <c r="B522" s="126" t="s">
        <v>463</v>
      </c>
      <c r="C522" s="121">
        <v>0</v>
      </c>
      <c r="D522" s="121">
        <v>0</v>
      </c>
      <c r="E522" s="121">
        <v>0</v>
      </c>
      <c r="F522" s="121">
        <v>22</v>
      </c>
      <c r="G522" s="122">
        <v>0</v>
      </c>
      <c r="H522" s="122">
        <v>0</v>
      </c>
      <c r="I522" s="122">
        <v>0</v>
      </c>
    </row>
    <row r="523" ht="17" customHeight="1" spans="1:9">
      <c r="A523" s="125"/>
      <c r="B523" s="126" t="s">
        <v>464</v>
      </c>
      <c r="C523" s="121">
        <v>0</v>
      </c>
      <c r="D523" s="121">
        <v>0</v>
      </c>
      <c r="E523" s="121">
        <v>10</v>
      </c>
      <c r="F523" s="121">
        <v>2</v>
      </c>
      <c r="G523" s="122">
        <v>0</v>
      </c>
      <c r="H523" s="122">
        <v>0</v>
      </c>
      <c r="I523" s="122">
        <v>0.2</v>
      </c>
    </row>
    <row r="524" ht="17" customHeight="1" spans="1:9">
      <c r="A524" s="125"/>
      <c r="B524" s="126" t="s">
        <v>465</v>
      </c>
      <c r="C524" s="121">
        <v>0</v>
      </c>
      <c r="D524" s="121">
        <v>0</v>
      </c>
      <c r="E524" s="121">
        <v>0</v>
      </c>
      <c r="F524" s="121">
        <v>0</v>
      </c>
      <c r="G524" s="122">
        <v>0</v>
      </c>
      <c r="H524" s="122">
        <v>0</v>
      </c>
      <c r="I524" s="122">
        <v>0</v>
      </c>
    </row>
    <row r="525" ht="17" customHeight="1" spans="1:9">
      <c r="A525" s="125"/>
      <c r="B525" s="126" t="s">
        <v>466</v>
      </c>
      <c r="C525" s="121">
        <v>0</v>
      </c>
      <c r="D525" s="121">
        <v>0</v>
      </c>
      <c r="E525" s="121">
        <v>5</v>
      </c>
      <c r="F525" s="121">
        <v>0</v>
      </c>
      <c r="G525" s="122">
        <v>0</v>
      </c>
      <c r="H525" s="122">
        <v>0</v>
      </c>
      <c r="I525" s="122">
        <v>0</v>
      </c>
    </row>
    <row r="526" ht="17" customHeight="1" spans="1:9">
      <c r="A526" s="125"/>
      <c r="B526" s="125" t="s">
        <v>467</v>
      </c>
      <c r="C526" s="121">
        <v>0</v>
      </c>
      <c r="D526" s="121">
        <v>0</v>
      </c>
      <c r="E526" s="121">
        <v>0</v>
      </c>
      <c r="F526" s="121">
        <v>0</v>
      </c>
      <c r="G526" s="122">
        <v>0</v>
      </c>
      <c r="H526" s="122">
        <v>0</v>
      </c>
      <c r="I526" s="122">
        <v>0</v>
      </c>
    </row>
    <row r="527" ht="17" customHeight="1" spans="1:9">
      <c r="A527" s="125"/>
      <c r="B527" s="125" t="s">
        <v>114</v>
      </c>
      <c r="C527" s="121">
        <v>0</v>
      </c>
      <c r="D527" s="121">
        <v>0</v>
      </c>
      <c r="E527" s="121">
        <v>0</v>
      </c>
      <c r="F527" s="121">
        <v>451</v>
      </c>
      <c r="G527" s="122">
        <v>0</v>
      </c>
      <c r="H527" s="122">
        <v>0</v>
      </c>
      <c r="I527" s="122">
        <v>0</v>
      </c>
    </row>
    <row r="528" ht="17" customHeight="1" spans="1:9">
      <c r="A528" s="125"/>
      <c r="B528" s="125" t="s">
        <v>115</v>
      </c>
      <c r="C528" s="121">
        <v>0</v>
      </c>
      <c r="D528" s="121">
        <v>0</v>
      </c>
      <c r="E528" s="121">
        <v>0</v>
      </c>
      <c r="F528" s="121">
        <v>0</v>
      </c>
      <c r="G528" s="122">
        <v>0</v>
      </c>
      <c r="H528" s="122">
        <v>0</v>
      </c>
      <c r="I528" s="122">
        <v>0</v>
      </c>
    </row>
    <row r="529" ht="17" customHeight="1" spans="1:9">
      <c r="A529" s="125"/>
      <c r="B529" s="125" t="s">
        <v>116</v>
      </c>
      <c r="C529" s="121">
        <v>0</v>
      </c>
      <c r="D529" s="121">
        <v>0</v>
      </c>
      <c r="E529" s="121">
        <v>0</v>
      </c>
      <c r="F529" s="121">
        <v>0</v>
      </c>
      <c r="G529" s="122">
        <v>0</v>
      </c>
      <c r="H529" s="122">
        <v>0</v>
      </c>
      <c r="I529" s="122">
        <v>0</v>
      </c>
    </row>
    <row r="530" ht="17" customHeight="1" spans="1:9">
      <c r="A530" s="125"/>
      <c r="B530" s="125" t="s">
        <v>468</v>
      </c>
      <c r="C530" s="121">
        <v>0</v>
      </c>
      <c r="D530" s="121">
        <v>0</v>
      </c>
      <c r="E530" s="121">
        <v>0</v>
      </c>
      <c r="F530" s="121">
        <v>0</v>
      </c>
      <c r="G530" s="122">
        <v>0</v>
      </c>
      <c r="H530" s="122">
        <v>0</v>
      </c>
      <c r="I530" s="122">
        <v>0</v>
      </c>
    </row>
    <row r="531" ht="17" customHeight="1" spans="1:9">
      <c r="A531" s="125"/>
      <c r="B531" s="125" t="s">
        <v>469</v>
      </c>
      <c r="C531" s="121">
        <v>0</v>
      </c>
      <c r="D531" s="121">
        <v>0</v>
      </c>
      <c r="E531" s="121">
        <v>0</v>
      </c>
      <c r="F531" s="121">
        <v>0</v>
      </c>
      <c r="G531" s="122">
        <v>0</v>
      </c>
      <c r="H531" s="122">
        <v>0</v>
      </c>
      <c r="I531" s="122">
        <v>0</v>
      </c>
    </row>
    <row r="532" ht="17" customHeight="1" spans="1:9">
      <c r="A532" s="125"/>
      <c r="B532" s="125" t="s">
        <v>470</v>
      </c>
      <c r="C532" s="121">
        <v>0</v>
      </c>
      <c r="D532" s="121">
        <v>0</v>
      </c>
      <c r="E532" s="121">
        <v>0</v>
      </c>
      <c r="F532" s="121">
        <v>0</v>
      </c>
      <c r="G532" s="122">
        <v>0</v>
      </c>
      <c r="H532" s="122">
        <v>0</v>
      </c>
      <c r="I532" s="122">
        <v>0</v>
      </c>
    </row>
    <row r="533" ht="17" customHeight="1" spans="1:9">
      <c r="A533" s="125"/>
      <c r="B533" s="125" t="s">
        <v>471</v>
      </c>
      <c r="C533" s="121">
        <v>0</v>
      </c>
      <c r="D533" s="121">
        <v>0</v>
      </c>
      <c r="E533" s="121">
        <v>0</v>
      </c>
      <c r="F533" s="121">
        <v>0</v>
      </c>
      <c r="G533" s="122">
        <v>0</v>
      </c>
      <c r="H533" s="122">
        <v>0</v>
      </c>
      <c r="I533" s="122">
        <v>0</v>
      </c>
    </row>
    <row r="534" ht="17" customHeight="1" spans="1:9">
      <c r="A534" s="125"/>
      <c r="B534" s="125" t="s">
        <v>472</v>
      </c>
      <c r="C534" s="121">
        <v>0</v>
      </c>
      <c r="D534" s="121">
        <v>0</v>
      </c>
      <c r="E534" s="121">
        <v>0</v>
      </c>
      <c r="F534" s="121">
        <v>0</v>
      </c>
      <c r="G534" s="122">
        <v>0</v>
      </c>
      <c r="H534" s="122">
        <v>0</v>
      </c>
      <c r="I534" s="122">
        <v>0</v>
      </c>
    </row>
    <row r="535" ht="17" customHeight="1" spans="1:9">
      <c r="A535" s="125"/>
      <c r="B535" s="125" t="s">
        <v>473</v>
      </c>
      <c r="C535" s="121">
        <v>426</v>
      </c>
      <c r="D535" s="121">
        <v>564</v>
      </c>
      <c r="E535" s="121">
        <v>477</v>
      </c>
      <c r="F535" s="121">
        <v>564</v>
      </c>
      <c r="G535" s="122">
        <v>1.32394366197183</v>
      </c>
      <c r="H535" s="122">
        <v>1</v>
      </c>
      <c r="I535" s="122">
        <v>1.18238993710692</v>
      </c>
    </row>
    <row r="536" ht="17" customHeight="1" spans="1:9">
      <c r="A536" s="125"/>
      <c r="B536" s="125" t="s">
        <v>114</v>
      </c>
      <c r="C536" s="121">
        <v>0</v>
      </c>
      <c r="D536" s="121">
        <v>0</v>
      </c>
      <c r="E536" s="121">
        <v>0</v>
      </c>
      <c r="F536" s="121">
        <v>451</v>
      </c>
      <c r="G536" s="122">
        <v>0</v>
      </c>
      <c r="H536" s="122">
        <v>0</v>
      </c>
      <c r="I536" s="122">
        <v>0</v>
      </c>
    </row>
    <row r="537" ht="17" customHeight="1" spans="1:9">
      <c r="A537" s="125"/>
      <c r="B537" s="125" t="s">
        <v>115</v>
      </c>
      <c r="C537" s="121">
        <v>0</v>
      </c>
      <c r="D537" s="121">
        <v>0</v>
      </c>
      <c r="E537" s="121">
        <v>0</v>
      </c>
      <c r="F537" s="121">
        <v>0</v>
      </c>
      <c r="G537" s="122">
        <v>0</v>
      </c>
      <c r="H537" s="122">
        <v>0</v>
      </c>
      <c r="I537" s="122">
        <v>0</v>
      </c>
    </row>
    <row r="538" ht="17" customHeight="1" spans="1:9">
      <c r="A538" s="125"/>
      <c r="B538" s="125" t="s">
        <v>116</v>
      </c>
      <c r="C538" s="121">
        <v>0</v>
      </c>
      <c r="D538" s="121">
        <v>0</v>
      </c>
      <c r="E538" s="121">
        <v>0</v>
      </c>
      <c r="F538" s="121">
        <v>0</v>
      </c>
      <c r="G538" s="122">
        <v>0</v>
      </c>
      <c r="H538" s="122">
        <v>0</v>
      </c>
      <c r="I538" s="122">
        <v>0</v>
      </c>
    </row>
    <row r="539" ht="17" customHeight="1" spans="1:9">
      <c r="A539" s="125"/>
      <c r="B539" s="125" t="s">
        <v>474</v>
      </c>
      <c r="C539" s="121">
        <v>0</v>
      </c>
      <c r="D539" s="121">
        <v>0</v>
      </c>
      <c r="E539" s="121">
        <v>0</v>
      </c>
      <c r="F539" s="121">
        <v>0</v>
      </c>
      <c r="G539" s="122">
        <v>0</v>
      </c>
      <c r="H539" s="122">
        <v>0</v>
      </c>
      <c r="I539" s="122">
        <v>0</v>
      </c>
    </row>
    <row r="540" ht="17" customHeight="1" spans="1:9">
      <c r="A540" s="125"/>
      <c r="B540" s="125" t="s">
        <v>475</v>
      </c>
      <c r="C540" s="121">
        <v>0</v>
      </c>
      <c r="D540" s="121">
        <v>0</v>
      </c>
      <c r="E540" s="121">
        <v>0</v>
      </c>
      <c r="F540" s="121">
        <v>0</v>
      </c>
      <c r="G540" s="122">
        <v>0</v>
      </c>
      <c r="H540" s="122">
        <v>0</v>
      </c>
      <c r="I540" s="122">
        <v>0</v>
      </c>
    </row>
    <row r="541" ht="17" customHeight="1" spans="1:9">
      <c r="A541" s="125"/>
      <c r="B541" s="125" t="s">
        <v>476</v>
      </c>
      <c r="C541" s="121">
        <v>0</v>
      </c>
      <c r="D541" s="121">
        <v>0</v>
      </c>
      <c r="E541" s="121">
        <v>468</v>
      </c>
      <c r="F541" s="121">
        <v>464</v>
      </c>
      <c r="G541" s="122">
        <v>0</v>
      </c>
      <c r="H541" s="122">
        <v>0</v>
      </c>
      <c r="I541" s="122">
        <v>0.991452991452991</v>
      </c>
    </row>
    <row r="542" ht="17" customHeight="1" spans="1:9">
      <c r="A542" s="125"/>
      <c r="B542" s="125" t="s">
        <v>477</v>
      </c>
      <c r="C542" s="121">
        <v>0</v>
      </c>
      <c r="D542" s="121">
        <v>0</v>
      </c>
      <c r="E542" s="121">
        <v>9</v>
      </c>
      <c r="F542" s="121">
        <v>100</v>
      </c>
      <c r="G542" s="122">
        <v>0</v>
      </c>
      <c r="H542" s="122">
        <v>0</v>
      </c>
      <c r="I542" s="122">
        <v>11.1111111111111</v>
      </c>
    </row>
    <row r="543" ht="17" customHeight="1" spans="1:9">
      <c r="A543" s="125"/>
      <c r="B543" s="136" t="s">
        <v>478</v>
      </c>
      <c r="C543" s="121">
        <v>0</v>
      </c>
      <c r="D543" s="121">
        <v>0</v>
      </c>
      <c r="E543" s="121">
        <v>3</v>
      </c>
      <c r="F543" s="121">
        <v>58</v>
      </c>
      <c r="G543" s="122">
        <v>0</v>
      </c>
      <c r="H543" s="122">
        <v>0</v>
      </c>
      <c r="I543" s="122">
        <v>19.3333333333333</v>
      </c>
    </row>
    <row r="544" ht="17" customHeight="1" spans="1:9">
      <c r="A544" s="125"/>
      <c r="B544" s="126" t="s">
        <v>479</v>
      </c>
      <c r="C544" s="121">
        <v>0</v>
      </c>
      <c r="D544" s="121">
        <v>0</v>
      </c>
      <c r="E544" s="121">
        <v>0</v>
      </c>
      <c r="F544" s="121">
        <v>0</v>
      </c>
      <c r="G544" s="122">
        <v>0</v>
      </c>
      <c r="H544" s="122">
        <v>0</v>
      </c>
      <c r="I544" s="122">
        <v>0</v>
      </c>
    </row>
    <row r="545" ht="17" customHeight="1" spans="1:9">
      <c r="A545" s="125"/>
      <c r="B545" s="126" t="s">
        <v>480</v>
      </c>
      <c r="C545" s="121">
        <v>0</v>
      </c>
      <c r="D545" s="121">
        <v>0</v>
      </c>
      <c r="E545" s="121">
        <v>0</v>
      </c>
      <c r="F545" s="121">
        <v>0</v>
      </c>
      <c r="G545" s="122">
        <v>0</v>
      </c>
      <c r="H545" s="122">
        <v>0</v>
      </c>
      <c r="I545" s="122">
        <v>0</v>
      </c>
    </row>
    <row r="546" ht="17" customHeight="1" spans="1:9">
      <c r="A546" s="125"/>
      <c r="B546" s="136" t="s">
        <v>481</v>
      </c>
      <c r="C546" s="121">
        <v>0</v>
      </c>
      <c r="D546" s="121">
        <v>0</v>
      </c>
      <c r="E546" s="121">
        <v>3</v>
      </c>
      <c r="F546" s="121">
        <v>58</v>
      </c>
      <c r="G546" s="122">
        <v>0</v>
      </c>
      <c r="H546" s="122">
        <v>0</v>
      </c>
      <c r="I546" s="122">
        <v>19.3333333333333</v>
      </c>
    </row>
    <row r="547" ht="17" customHeight="1" spans="1:9">
      <c r="A547" s="177" t="s">
        <v>482</v>
      </c>
      <c r="B547" s="126" t="s">
        <v>68</v>
      </c>
      <c r="C547" s="121">
        <v>28221</v>
      </c>
      <c r="D547" s="121">
        <v>28263</v>
      </c>
      <c r="E547" s="121">
        <v>40054</v>
      </c>
      <c r="F547" s="121">
        <v>28263</v>
      </c>
      <c r="G547" s="122">
        <v>1.0014882534283</v>
      </c>
      <c r="H547" s="122">
        <v>1</v>
      </c>
      <c r="I547" s="122">
        <v>0.705622409746842</v>
      </c>
    </row>
    <row r="548" ht="17" customHeight="1" spans="1:9">
      <c r="A548" s="125"/>
      <c r="B548" s="136" t="s">
        <v>483</v>
      </c>
      <c r="C548" s="121">
        <v>776</v>
      </c>
      <c r="D548" s="121">
        <v>646</v>
      </c>
      <c r="E548" s="121">
        <v>855</v>
      </c>
      <c r="F548" s="121">
        <v>646</v>
      </c>
      <c r="G548" s="122">
        <v>0.832474226804124</v>
      </c>
      <c r="H548" s="122">
        <v>1</v>
      </c>
      <c r="I548" s="122">
        <v>0.755555555555556</v>
      </c>
    </row>
    <row r="549" ht="17" customHeight="1" spans="1:9">
      <c r="A549" s="125"/>
      <c r="B549" s="126" t="s">
        <v>114</v>
      </c>
      <c r="C549" s="121">
        <v>0</v>
      </c>
      <c r="D549" s="121">
        <v>0</v>
      </c>
      <c r="E549" s="121">
        <v>732</v>
      </c>
      <c r="F549" s="121">
        <v>451</v>
      </c>
      <c r="G549" s="122">
        <v>0</v>
      </c>
      <c r="H549" s="122">
        <v>0</v>
      </c>
      <c r="I549" s="122">
        <v>0.616120218579235</v>
      </c>
    </row>
    <row r="550" ht="17" customHeight="1" spans="1:9">
      <c r="A550" s="125"/>
      <c r="B550" s="126" t="s">
        <v>115</v>
      </c>
      <c r="C550" s="121">
        <v>0</v>
      </c>
      <c r="D550" s="121">
        <v>0</v>
      </c>
      <c r="E550" s="121">
        <v>0</v>
      </c>
      <c r="F550" s="121">
        <v>0</v>
      </c>
      <c r="G550" s="122">
        <v>0</v>
      </c>
      <c r="H550" s="122">
        <v>0</v>
      </c>
      <c r="I550" s="122">
        <v>0</v>
      </c>
    </row>
    <row r="551" ht="17" customHeight="1" spans="1:9">
      <c r="A551" s="125"/>
      <c r="B551" s="126" t="s">
        <v>116</v>
      </c>
      <c r="C551" s="121">
        <v>0</v>
      </c>
      <c r="D551" s="121">
        <v>0</v>
      </c>
      <c r="E551" s="121">
        <v>0</v>
      </c>
      <c r="F551" s="121">
        <v>0</v>
      </c>
      <c r="G551" s="122">
        <v>0</v>
      </c>
      <c r="H551" s="122">
        <v>0</v>
      </c>
      <c r="I551" s="122">
        <v>0</v>
      </c>
    </row>
    <row r="552" ht="17" customHeight="1" spans="1:9">
      <c r="A552" s="125"/>
      <c r="B552" s="126" t="s">
        <v>484</v>
      </c>
      <c r="C552" s="121">
        <v>0</v>
      </c>
      <c r="D552" s="121">
        <v>0</v>
      </c>
      <c r="E552" s="121">
        <v>0</v>
      </c>
      <c r="F552" s="121">
        <v>0</v>
      </c>
      <c r="G552" s="122">
        <v>0</v>
      </c>
      <c r="H552" s="122">
        <v>0</v>
      </c>
      <c r="I552" s="122">
        <v>0</v>
      </c>
    </row>
    <row r="553" ht="17" customHeight="1" spans="1:9">
      <c r="A553" s="125"/>
      <c r="B553" s="126" t="s">
        <v>485</v>
      </c>
      <c r="C553" s="121">
        <v>0</v>
      </c>
      <c r="D553" s="121">
        <v>0</v>
      </c>
      <c r="E553" s="121">
        <v>0</v>
      </c>
      <c r="F553" s="121">
        <v>0</v>
      </c>
      <c r="G553" s="122">
        <v>0</v>
      </c>
      <c r="H553" s="122">
        <v>0</v>
      </c>
      <c r="I553" s="122">
        <v>0</v>
      </c>
    </row>
    <row r="554" ht="17" customHeight="1" spans="1:9">
      <c r="A554" s="125"/>
      <c r="B554" s="126" t="s">
        <v>486</v>
      </c>
      <c r="C554" s="121">
        <v>0</v>
      </c>
      <c r="D554" s="121">
        <v>0</v>
      </c>
      <c r="E554" s="121">
        <v>0</v>
      </c>
      <c r="F554" s="121">
        <v>0</v>
      </c>
      <c r="G554" s="122">
        <v>0</v>
      </c>
      <c r="H554" s="122">
        <v>0</v>
      </c>
      <c r="I554" s="122">
        <v>0</v>
      </c>
    </row>
    <row r="555" ht="17" customHeight="1" spans="1:9">
      <c r="A555" s="125"/>
      <c r="B555" s="126" t="s">
        <v>487</v>
      </c>
      <c r="C555" s="121">
        <v>0</v>
      </c>
      <c r="D555" s="121">
        <v>0</v>
      </c>
      <c r="E555" s="121">
        <v>0</v>
      </c>
      <c r="F555" s="121">
        <v>0</v>
      </c>
      <c r="G555" s="122">
        <v>0</v>
      </c>
      <c r="H555" s="122">
        <v>0</v>
      </c>
      <c r="I555" s="122">
        <v>0</v>
      </c>
    </row>
    <row r="556" ht="17" customHeight="1" spans="1:9">
      <c r="A556" s="125"/>
      <c r="B556" s="126" t="s">
        <v>155</v>
      </c>
      <c r="C556" s="121">
        <v>0</v>
      </c>
      <c r="D556" s="121">
        <v>0</v>
      </c>
      <c r="E556" s="121">
        <v>0</v>
      </c>
      <c r="F556" s="121">
        <v>0</v>
      </c>
      <c r="G556" s="122">
        <v>0</v>
      </c>
      <c r="H556" s="122">
        <v>0</v>
      </c>
      <c r="I556" s="122">
        <v>0</v>
      </c>
    </row>
    <row r="557" ht="17" customHeight="1" spans="1:9">
      <c r="A557" s="125"/>
      <c r="B557" s="126" t="s">
        <v>488</v>
      </c>
      <c r="C557" s="121">
        <v>0</v>
      </c>
      <c r="D557" s="121">
        <v>0</v>
      </c>
      <c r="E557" s="121">
        <v>0</v>
      </c>
      <c r="F557" s="121">
        <v>0</v>
      </c>
      <c r="G557" s="122">
        <v>0</v>
      </c>
      <c r="H557" s="122">
        <v>0</v>
      </c>
      <c r="I557" s="122">
        <v>0</v>
      </c>
    </row>
    <row r="558" ht="17" customHeight="1" spans="1:9">
      <c r="A558" s="125"/>
      <c r="B558" s="126" t="s">
        <v>489</v>
      </c>
      <c r="C558" s="121">
        <v>0</v>
      </c>
      <c r="D558" s="121">
        <v>0</v>
      </c>
      <c r="E558" s="121">
        <v>0</v>
      </c>
      <c r="F558" s="121">
        <v>0</v>
      </c>
      <c r="G558" s="122">
        <v>0</v>
      </c>
      <c r="H558" s="122">
        <v>0</v>
      </c>
      <c r="I558" s="122">
        <v>0</v>
      </c>
    </row>
    <row r="559" ht="17" customHeight="1" spans="1:9">
      <c r="A559" s="125"/>
      <c r="B559" s="136" t="s">
        <v>490</v>
      </c>
      <c r="C559" s="121">
        <v>0</v>
      </c>
      <c r="D559" s="121">
        <v>0</v>
      </c>
      <c r="E559" s="121">
        <v>0</v>
      </c>
      <c r="F559" s="121">
        <v>0</v>
      </c>
      <c r="G559" s="122">
        <v>0</v>
      </c>
      <c r="H559" s="122">
        <v>0</v>
      </c>
      <c r="I559" s="122">
        <v>0</v>
      </c>
    </row>
    <row r="560" ht="17" customHeight="1" spans="1:9">
      <c r="A560" s="125"/>
      <c r="B560" s="126" t="s">
        <v>491</v>
      </c>
      <c r="C560" s="121">
        <v>0</v>
      </c>
      <c r="D560" s="121">
        <v>0</v>
      </c>
      <c r="E560" s="121">
        <v>0</v>
      </c>
      <c r="F560" s="121">
        <v>0</v>
      </c>
      <c r="G560" s="122">
        <v>0</v>
      </c>
      <c r="H560" s="122">
        <v>0</v>
      </c>
      <c r="I560" s="122">
        <v>0</v>
      </c>
    </row>
    <row r="561" ht="17" customHeight="1" spans="1:9">
      <c r="A561" s="125"/>
      <c r="B561" s="126" t="s">
        <v>492</v>
      </c>
      <c r="C561" s="121">
        <v>0</v>
      </c>
      <c r="D561" s="121">
        <v>0</v>
      </c>
      <c r="E561" s="121">
        <v>0</v>
      </c>
      <c r="F561" s="121">
        <v>0</v>
      </c>
      <c r="G561" s="122">
        <v>0</v>
      </c>
      <c r="H561" s="122">
        <v>0</v>
      </c>
      <c r="I561" s="122">
        <v>0</v>
      </c>
    </row>
    <row r="562" ht="17" customHeight="1" spans="1:9">
      <c r="A562" s="125"/>
      <c r="B562" s="126" t="s">
        <v>493</v>
      </c>
      <c r="C562" s="121">
        <v>0</v>
      </c>
      <c r="D562" s="121">
        <v>0</v>
      </c>
      <c r="E562" s="121">
        <v>0</v>
      </c>
      <c r="F562" s="121">
        <v>0</v>
      </c>
      <c r="G562" s="122">
        <v>0</v>
      </c>
      <c r="H562" s="122">
        <v>0</v>
      </c>
      <c r="I562" s="122">
        <v>0</v>
      </c>
    </row>
    <row r="563" ht="17" customHeight="1" spans="1:9">
      <c r="A563" s="125"/>
      <c r="B563" s="126" t="s">
        <v>494</v>
      </c>
      <c r="C563" s="121">
        <v>0</v>
      </c>
      <c r="D563" s="121">
        <v>0</v>
      </c>
      <c r="E563" s="121">
        <v>0</v>
      </c>
      <c r="F563" s="121">
        <v>0</v>
      </c>
      <c r="G563" s="122">
        <v>0</v>
      </c>
      <c r="H563" s="122">
        <v>0</v>
      </c>
      <c r="I563" s="122">
        <v>0</v>
      </c>
    </row>
    <row r="564" ht="17" customHeight="1" spans="1:9">
      <c r="A564" s="125"/>
      <c r="B564" s="126" t="s">
        <v>495</v>
      </c>
      <c r="C564" s="121">
        <v>0</v>
      </c>
      <c r="D564" s="121">
        <v>0</v>
      </c>
      <c r="E564" s="121">
        <v>0</v>
      </c>
      <c r="F564" s="121">
        <v>0</v>
      </c>
      <c r="G564" s="122">
        <v>0</v>
      </c>
      <c r="H564" s="122">
        <v>0</v>
      </c>
      <c r="I564" s="122">
        <v>0</v>
      </c>
    </row>
    <row r="565" ht="17" customHeight="1" spans="1:9">
      <c r="A565" s="125"/>
      <c r="B565" s="126" t="s">
        <v>123</v>
      </c>
      <c r="C565" s="121">
        <v>0</v>
      </c>
      <c r="D565" s="121">
        <v>0</v>
      </c>
      <c r="E565" s="121">
        <v>0</v>
      </c>
      <c r="F565" s="121">
        <v>0</v>
      </c>
      <c r="G565" s="122">
        <v>0</v>
      </c>
      <c r="H565" s="122">
        <v>0</v>
      </c>
      <c r="I565" s="122">
        <v>0</v>
      </c>
    </row>
    <row r="566" ht="17" customHeight="1" spans="1:9">
      <c r="A566" s="125"/>
      <c r="B566" s="136" t="s">
        <v>496</v>
      </c>
      <c r="C566" s="121">
        <v>0</v>
      </c>
      <c r="D566" s="121">
        <v>0</v>
      </c>
      <c r="E566" s="121">
        <v>123</v>
      </c>
      <c r="F566" s="121">
        <v>22</v>
      </c>
      <c r="G566" s="122">
        <v>0</v>
      </c>
      <c r="H566" s="122">
        <v>0</v>
      </c>
      <c r="I566" s="122">
        <v>0.178861788617886</v>
      </c>
    </row>
    <row r="567" ht="17" customHeight="1" spans="1:9">
      <c r="A567" s="125"/>
      <c r="B567" s="126" t="s">
        <v>497</v>
      </c>
      <c r="C567" s="121">
        <v>357</v>
      </c>
      <c r="D567" s="121">
        <v>453</v>
      </c>
      <c r="E567" s="121">
        <v>447</v>
      </c>
      <c r="F567" s="121">
        <v>453</v>
      </c>
      <c r="G567" s="122">
        <v>1.26890756302521</v>
      </c>
      <c r="H567" s="122">
        <v>1</v>
      </c>
      <c r="I567" s="122">
        <v>1.01342281879195</v>
      </c>
    </row>
    <row r="568" ht="17" customHeight="1" spans="1:9">
      <c r="A568" s="125"/>
      <c r="B568" s="126" t="s">
        <v>114</v>
      </c>
      <c r="C568" s="121">
        <v>0</v>
      </c>
      <c r="D568" s="121">
        <v>0</v>
      </c>
      <c r="E568" s="121">
        <v>355</v>
      </c>
      <c r="F568" s="121">
        <v>451</v>
      </c>
      <c r="G568" s="122">
        <v>0</v>
      </c>
      <c r="H568" s="122">
        <v>0</v>
      </c>
      <c r="I568" s="122">
        <v>1.27042253521127</v>
      </c>
    </row>
    <row r="569" ht="17" customHeight="1" spans="1:9">
      <c r="A569" s="125"/>
      <c r="B569" s="126" t="s">
        <v>115</v>
      </c>
      <c r="C569" s="121">
        <v>0</v>
      </c>
      <c r="D569" s="121">
        <v>0</v>
      </c>
      <c r="E569" s="121">
        <v>0</v>
      </c>
      <c r="F569" s="121">
        <v>0</v>
      </c>
      <c r="G569" s="122">
        <v>0</v>
      </c>
      <c r="H569" s="122">
        <v>0</v>
      </c>
      <c r="I569" s="122">
        <v>0</v>
      </c>
    </row>
    <row r="570" ht="17" customHeight="1" spans="1:9">
      <c r="A570" s="125"/>
      <c r="B570" s="126" t="s">
        <v>116</v>
      </c>
      <c r="C570" s="121">
        <v>0</v>
      </c>
      <c r="D570" s="121">
        <v>0</v>
      </c>
      <c r="E570" s="121">
        <v>0</v>
      </c>
      <c r="F570" s="121">
        <v>0</v>
      </c>
      <c r="G570" s="122">
        <v>0</v>
      </c>
      <c r="H570" s="122">
        <v>0</v>
      </c>
      <c r="I570" s="122">
        <v>0</v>
      </c>
    </row>
    <row r="571" ht="17" customHeight="1" spans="1:9">
      <c r="A571" s="125"/>
      <c r="B571" s="126" t="s">
        <v>498</v>
      </c>
      <c r="C571" s="121">
        <v>0</v>
      </c>
      <c r="D571" s="121">
        <v>0</v>
      </c>
      <c r="E571" s="121">
        <v>0</v>
      </c>
      <c r="F571" s="121">
        <v>0</v>
      </c>
      <c r="G571" s="122">
        <v>0</v>
      </c>
      <c r="H571" s="122">
        <v>0</v>
      </c>
      <c r="I571" s="122">
        <v>0</v>
      </c>
    </row>
    <row r="572" ht="17" customHeight="1" spans="1:9">
      <c r="A572" s="125"/>
      <c r="B572" s="126" t="s">
        <v>499</v>
      </c>
      <c r="C572" s="121">
        <v>0</v>
      </c>
      <c r="D572" s="121">
        <v>0</v>
      </c>
      <c r="E572" s="121">
        <v>1</v>
      </c>
      <c r="F572" s="121">
        <v>0</v>
      </c>
      <c r="G572" s="122">
        <v>0</v>
      </c>
      <c r="H572" s="122">
        <v>0</v>
      </c>
      <c r="I572" s="122">
        <v>0</v>
      </c>
    </row>
    <row r="573" ht="17" customHeight="1" spans="1:9">
      <c r="A573" s="125"/>
      <c r="B573" s="126" t="s">
        <v>500</v>
      </c>
      <c r="C573" s="121">
        <v>0</v>
      </c>
      <c r="D573" s="121">
        <v>0</v>
      </c>
      <c r="E573" s="121">
        <v>0</v>
      </c>
      <c r="F573" s="121">
        <v>0</v>
      </c>
      <c r="G573" s="122">
        <v>0</v>
      </c>
      <c r="H573" s="122">
        <v>0</v>
      </c>
      <c r="I573" s="122">
        <v>0</v>
      </c>
    </row>
    <row r="574" ht="17" customHeight="1" spans="1:9">
      <c r="A574" s="125"/>
      <c r="B574" s="126" t="s">
        <v>501</v>
      </c>
      <c r="C574" s="121">
        <v>0</v>
      </c>
      <c r="D574" s="121">
        <v>0</v>
      </c>
      <c r="E574" s="121">
        <v>91</v>
      </c>
      <c r="F574" s="121">
        <v>114</v>
      </c>
      <c r="G574" s="122">
        <v>0</v>
      </c>
      <c r="H574" s="122">
        <v>0</v>
      </c>
      <c r="I574" s="122">
        <v>1.25274725274725</v>
      </c>
    </row>
    <row r="575" ht="17" customHeight="1" spans="1:9">
      <c r="A575" s="125"/>
      <c r="B575" s="126" t="s">
        <v>502</v>
      </c>
      <c r="C575" s="121">
        <v>0</v>
      </c>
      <c r="D575" s="121">
        <v>0</v>
      </c>
      <c r="E575" s="121">
        <v>0</v>
      </c>
      <c r="F575" s="121">
        <v>0</v>
      </c>
      <c r="G575" s="122">
        <v>0</v>
      </c>
      <c r="H575" s="122">
        <v>0</v>
      </c>
      <c r="I575" s="122">
        <v>0</v>
      </c>
    </row>
    <row r="576" ht="17" customHeight="1" spans="1:9">
      <c r="A576" s="125"/>
      <c r="B576" s="126" t="s">
        <v>503</v>
      </c>
      <c r="C576" s="121">
        <v>0</v>
      </c>
      <c r="D576" s="121">
        <v>0</v>
      </c>
      <c r="E576" s="121">
        <v>0</v>
      </c>
      <c r="F576" s="121">
        <v>0</v>
      </c>
      <c r="G576" s="122">
        <v>0</v>
      </c>
      <c r="H576" s="122">
        <v>0</v>
      </c>
      <c r="I576" s="122">
        <v>0</v>
      </c>
    </row>
    <row r="577" ht="17" customHeight="1" spans="1:9">
      <c r="A577" s="125"/>
      <c r="B577" s="126" t="s">
        <v>504</v>
      </c>
      <c r="C577" s="121">
        <v>16478</v>
      </c>
      <c r="D577" s="121">
        <v>14409</v>
      </c>
      <c r="E577" s="121">
        <v>16408</v>
      </c>
      <c r="F577" s="121">
        <v>14409</v>
      </c>
      <c r="G577" s="122">
        <v>0.874438645466683</v>
      </c>
      <c r="H577" s="122">
        <v>1</v>
      </c>
      <c r="I577" s="122">
        <v>0.878169185763042</v>
      </c>
    </row>
    <row r="578" ht="17" customHeight="1" spans="1:9">
      <c r="A578" s="125"/>
      <c r="B578" s="126" t="s">
        <v>505</v>
      </c>
      <c r="C578" s="121">
        <v>0</v>
      </c>
      <c r="D578" s="121">
        <v>0</v>
      </c>
      <c r="E578" s="121">
        <v>1819</v>
      </c>
      <c r="F578" s="121">
        <v>1049</v>
      </c>
      <c r="G578" s="122">
        <v>0</v>
      </c>
      <c r="H578" s="122">
        <v>0</v>
      </c>
      <c r="I578" s="122">
        <v>0.576690489279824</v>
      </c>
    </row>
    <row r="579" ht="17" customHeight="1" spans="1:9">
      <c r="A579" s="125"/>
      <c r="B579" s="126" t="s">
        <v>506</v>
      </c>
      <c r="C579" s="121">
        <v>0</v>
      </c>
      <c r="D579" s="121">
        <v>0</v>
      </c>
      <c r="E579" s="121">
        <v>3363</v>
      </c>
      <c r="F579" s="121">
        <v>2012</v>
      </c>
      <c r="G579" s="122">
        <v>0</v>
      </c>
      <c r="H579" s="122">
        <v>0</v>
      </c>
      <c r="I579" s="122">
        <v>0.598275349390425</v>
      </c>
    </row>
    <row r="580" ht="17" customHeight="1" spans="1:9">
      <c r="A580" s="125"/>
      <c r="B580" s="126" t="s">
        <v>507</v>
      </c>
      <c r="C580" s="121">
        <v>0</v>
      </c>
      <c r="D580" s="121">
        <v>0</v>
      </c>
      <c r="E580" s="121">
        <v>5</v>
      </c>
      <c r="F580" s="121">
        <v>0</v>
      </c>
      <c r="G580" s="122">
        <v>0</v>
      </c>
      <c r="H580" s="122">
        <v>0</v>
      </c>
      <c r="I580" s="122">
        <v>0</v>
      </c>
    </row>
    <row r="581" ht="17" customHeight="1" spans="1:9">
      <c r="A581" s="125"/>
      <c r="B581" s="136" t="s">
        <v>508</v>
      </c>
      <c r="C581" s="121">
        <v>0</v>
      </c>
      <c r="D581" s="121">
        <v>0</v>
      </c>
      <c r="E581" s="121">
        <v>7272</v>
      </c>
      <c r="F581" s="121">
        <v>7195</v>
      </c>
      <c r="G581" s="122">
        <v>0</v>
      </c>
      <c r="H581" s="122">
        <v>0</v>
      </c>
      <c r="I581" s="122">
        <v>0.989411441144114</v>
      </c>
    </row>
    <row r="582" ht="17" customHeight="1" spans="1:9">
      <c r="A582" s="125"/>
      <c r="B582" s="136" t="s">
        <v>509</v>
      </c>
      <c r="C582" s="121">
        <v>0</v>
      </c>
      <c r="D582" s="121">
        <v>0</v>
      </c>
      <c r="E582" s="121">
        <v>763</v>
      </c>
      <c r="F582" s="121">
        <v>0</v>
      </c>
      <c r="G582" s="122">
        <v>0</v>
      </c>
      <c r="H582" s="122">
        <v>0</v>
      </c>
      <c r="I582" s="122">
        <v>0</v>
      </c>
    </row>
    <row r="583" ht="17" customHeight="1" spans="1:9">
      <c r="A583" s="125"/>
      <c r="B583" s="136" t="s">
        <v>510</v>
      </c>
      <c r="C583" s="121">
        <v>0</v>
      </c>
      <c r="D583" s="121">
        <v>0</v>
      </c>
      <c r="E583" s="121">
        <v>2925</v>
      </c>
      <c r="F583" s="121">
        <v>4101</v>
      </c>
      <c r="G583" s="122">
        <v>0</v>
      </c>
      <c r="H583" s="122">
        <v>0</v>
      </c>
      <c r="I583" s="122">
        <v>1.40205128205128</v>
      </c>
    </row>
    <row r="584" ht="17" customHeight="1" spans="1:9">
      <c r="A584" s="125"/>
      <c r="B584" s="136" t="s">
        <v>511</v>
      </c>
      <c r="C584" s="121">
        <v>0</v>
      </c>
      <c r="D584" s="121">
        <v>0</v>
      </c>
      <c r="E584" s="121">
        <v>0</v>
      </c>
      <c r="F584" s="121">
        <v>0</v>
      </c>
      <c r="G584" s="122">
        <v>0</v>
      </c>
      <c r="H584" s="122">
        <v>0</v>
      </c>
      <c r="I584" s="122">
        <v>0</v>
      </c>
    </row>
    <row r="585" ht="17" customHeight="1" spans="1:9">
      <c r="A585" s="125"/>
      <c r="B585" s="136" t="s">
        <v>512</v>
      </c>
      <c r="C585" s="121">
        <v>0</v>
      </c>
      <c r="D585" s="121">
        <v>0</v>
      </c>
      <c r="E585" s="121">
        <v>261</v>
      </c>
      <c r="F585" s="121">
        <v>52</v>
      </c>
      <c r="G585" s="122">
        <v>0</v>
      </c>
      <c r="H585" s="122">
        <v>0</v>
      </c>
      <c r="I585" s="122">
        <v>0.199233716475096</v>
      </c>
    </row>
    <row r="586" ht="17" customHeight="1" spans="1:9">
      <c r="A586" s="125"/>
      <c r="B586" s="126" t="s">
        <v>513</v>
      </c>
      <c r="C586" s="121">
        <v>0</v>
      </c>
      <c r="D586" s="121">
        <v>0</v>
      </c>
      <c r="E586" s="121">
        <v>0</v>
      </c>
      <c r="F586" s="121">
        <v>0</v>
      </c>
      <c r="G586" s="122">
        <v>0</v>
      </c>
      <c r="H586" s="122">
        <v>0</v>
      </c>
      <c r="I586" s="122">
        <v>0</v>
      </c>
    </row>
    <row r="587" ht="17" customHeight="1" spans="1:9">
      <c r="A587" s="125"/>
      <c r="B587" s="126" t="s">
        <v>514</v>
      </c>
      <c r="C587" s="121">
        <v>0</v>
      </c>
      <c r="D587" s="121">
        <v>0</v>
      </c>
      <c r="E587" s="121">
        <v>0</v>
      </c>
      <c r="F587" s="121">
        <v>0</v>
      </c>
      <c r="G587" s="122">
        <v>0</v>
      </c>
      <c r="H587" s="122">
        <v>0</v>
      </c>
      <c r="I587" s="122">
        <v>0</v>
      </c>
    </row>
    <row r="588" ht="17" customHeight="1" spans="1:9">
      <c r="A588" s="125"/>
      <c r="B588" s="126" t="s">
        <v>515</v>
      </c>
      <c r="C588" s="121">
        <v>0</v>
      </c>
      <c r="D588" s="121">
        <v>0</v>
      </c>
      <c r="E588" s="121">
        <v>0</v>
      </c>
      <c r="F588" s="121">
        <v>0</v>
      </c>
      <c r="G588" s="122">
        <v>0</v>
      </c>
      <c r="H588" s="122">
        <v>0</v>
      </c>
      <c r="I588" s="122">
        <v>0</v>
      </c>
    </row>
    <row r="589" ht="17" customHeight="1" spans="1:9">
      <c r="A589" s="125"/>
      <c r="B589" s="126" t="s">
        <v>516</v>
      </c>
      <c r="C589" s="121">
        <v>0</v>
      </c>
      <c r="D589" s="121">
        <v>0</v>
      </c>
      <c r="E589" s="121">
        <v>0</v>
      </c>
      <c r="F589" s="121">
        <v>0</v>
      </c>
      <c r="G589" s="122">
        <v>0</v>
      </c>
      <c r="H589" s="122">
        <v>0</v>
      </c>
      <c r="I589" s="122">
        <v>0</v>
      </c>
    </row>
    <row r="590" ht="17" customHeight="1" spans="1:9">
      <c r="A590" s="125"/>
      <c r="B590" s="126" t="s">
        <v>517</v>
      </c>
      <c r="C590" s="121">
        <v>536</v>
      </c>
      <c r="D590" s="121">
        <v>686</v>
      </c>
      <c r="E590" s="121">
        <v>656</v>
      </c>
      <c r="F590" s="121">
        <v>686</v>
      </c>
      <c r="G590" s="122">
        <v>1.27985074626866</v>
      </c>
      <c r="H590" s="122">
        <v>1</v>
      </c>
      <c r="I590" s="122">
        <v>1.04573170731707</v>
      </c>
    </row>
    <row r="591" ht="17" customHeight="1" spans="1:9">
      <c r="A591" s="125"/>
      <c r="B591" s="126" t="s">
        <v>518</v>
      </c>
      <c r="C591" s="121">
        <v>0</v>
      </c>
      <c r="D591" s="121">
        <v>0</v>
      </c>
      <c r="E591" s="121">
        <v>0</v>
      </c>
      <c r="F591" s="121">
        <v>0</v>
      </c>
      <c r="G591" s="122">
        <v>0</v>
      </c>
      <c r="H591" s="122">
        <v>0</v>
      </c>
      <c r="I591" s="122">
        <v>0</v>
      </c>
    </row>
    <row r="592" ht="17" customHeight="1" spans="1:9">
      <c r="A592" s="125"/>
      <c r="B592" s="126" t="s">
        <v>519</v>
      </c>
      <c r="C592" s="121">
        <v>0</v>
      </c>
      <c r="D592" s="121">
        <v>0</v>
      </c>
      <c r="E592" s="121">
        <v>0</v>
      </c>
      <c r="F592" s="121">
        <v>0</v>
      </c>
      <c r="G592" s="122">
        <v>0</v>
      </c>
      <c r="H592" s="122">
        <v>0</v>
      </c>
      <c r="I592" s="122">
        <v>0</v>
      </c>
    </row>
    <row r="593" ht="17" customHeight="1" spans="1:9">
      <c r="A593" s="125"/>
      <c r="B593" s="126" t="s">
        <v>520</v>
      </c>
      <c r="C593" s="121">
        <v>0</v>
      </c>
      <c r="D593" s="121">
        <v>0</v>
      </c>
      <c r="E593" s="121">
        <v>0</v>
      </c>
      <c r="F593" s="121">
        <v>0</v>
      </c>
      <c r="G593" s="122">
        <v>0</v>
      </c>
      <c r="H593" s="122">
        <v>0</v>
      </c>
      <c r="I593" s="122">
        <v>0</v>
      </c>
    </row>
    <row r="594" ht="17" customHeight="1" spans="1:9">
      <c r="A594" s="125"/>
      <c r="B594" s="126" t="s">
        <v>521</v>
      </c>
      <c r="C594" s="121">
        <v>0</v>
      </c>
      <c r="D594" s="121">
        <v>0</v>
      </c>
      <c r="E594" s="121">
        <v>0</v>
      </c>
      <c r="F594" s="121">
        <v>0</v>
      </c>
      <c r="G594" s="122">
        <v>0</v>
      </c>
      <c r="H594" s="122">
        <v>0</v>
      </c>
      <c r="I594" s="122">
        <v>0</v>
      </c>
    </row>
    <row r="595" ht="17" customHeight="1" spans="1:9">
      <c r="A595" s="125"/>
      <c r="B595" s="126" t="s">
        <v>522</v>
      </c>
      <c r="C595" s="121">
        <v>0</v>
      </c>
      <c r="D595" s="121">
        <v>0</v>
      </c>
      <c r="E595" s="121">
        <v>0</v>
      </c>
      <c r="F595" s="121">
        <v>0</v>
      </c>
      <c r="G595" s="122">
        <v>0</v>
      </c>
      <c r="H595" s="122">
        <v>0</v>
      </c>
      <c r="I595" s="122">
        <v>0</v>
      </c>
    </row>
    <row r="596" ht="17" customHeight="1" spans="1:9">
      <c r="A596" s="125"/>
      <c r="B596" s="126" t="s">
        <v>523</v>
      </c>
      <c r="C596" s="121">
        <v>0</v>
      </c>
      <c r="D596" s="121">
        <v>0</v>
      </c>
      <c r="E596" s="121">
        <v>29</v>
      </c>
      <c r="F596" s="121">
        <v>30</v>
      </c>
      <c r="G596" s="122">
        <v>0</v>
      </c>
      <c r="H596" s="122">
        <v>0</v>
      </c>
      <c r="I596" s="122">
        <v>1.03448275862069</v>
      </c>
    </row>
    <row r="597" ht="17" customHeight="1" spans="1:9">
      <c r="A597" s="125"/>
      <c r="B597" s="126" t="s">
        <v>524</v>
      </c>
      <c r="C597" s="121">
        <v>0</v>
      </c>
      <c r="D597" s="121">
        <v>0</v>
      </c>
      <c r="E597" s="121">
        <v>0</v>
      </c>
      <c r="F597" s="121">
        <v>0</v>
      </c>
      <c r="G597" s="122">
        <v>0</v>
      </c>
      <c r="H597" s="122">
        <v>0</v>
      </c>
      <c r="I597" s="122">
        <v>0</v>
      </c>
    </row>
    <row r="598" ht="17" customHeight="1" spans="1:9">
      <c r="A598" s="125"/>
      <c r="B598" s="126" t="s">
        <v>525</v>
      </c>
      <c r="C598" s="121">
        <v>0</v>
      </c>
      <c r="D598" s="121">
        <v>0</v>
      </c>
      <c r="E598" s="121">
        <v>0</v>
      </c>
      <c r="F598" s="121">
        <v>0</v>
      </c>
      <c r="G598" s="122">
        <v>0</v>
      </c>
      <c r="H598" s="122">
        <v>0</v>
      </c>
      <c r="I598" s="122">
        <v>0</v>
      </c>
    </row>
    <row r="599" ht="17" customHeight="1" spans="1:9">
      <c r="A599" s="125"/>
      <c r="B599" s="126" t="s">
        <v>526</v>
      </c>
      <c r="C599" s="121">
        <v>0</v>
      </c>
      <c r="D599" s="121">
        <v>0</v>
      </c>
      <c r="E599" s="121">
        <v>627</v>
      </c>
      <c r="F599" s="121">
        <v>656</v>
      </c>
      <c r="G599" s="122">
        <v>0</v>
      </c>
      <c r="H599" s="122">
        <v>0</v>
      </c>
      <c r="I599" s="122">
        <v>1.04625199362041</v>
      </c>
    </row>
    <row r="600" ht="17" customHeight="1" spans="1:9">
      <c r="A600" s="125"/>
      <c r="B600" s="126" t="s">
        <v>527</v>
      </c>
      <c r="C600" s="121">
        <v>2488</v>
      </c>
      <c r="D600" s="121">
        <v>2378</v>
      </c>
      <c r="E600" s="121">
        <v>1642</v>
      </c>
      <c r="F600" s="121">
        <v>2378</v>
      </c>
      <c r="G600" s="122">
        <v>0.955787781350482</v>
      </c>
      <c r="H600" s="122">
        <v>1</v>
      </c>
      <c r="I600" s="122">
        <v>1.44823386114495</v>
      </c>
    </row>
    <row r="601" ht="17" customHeight="1" spans="1:9">
      <c r="A601" s="125"/>
      <c r="B601" s="126" t="s">
        <v>528</v>
      </c>
      <c r="C601" s="121">
        <v>0</v>
      </c>
      <c r="D601" s="121">
        <v>0</v>
      </c>
      <c r="E601" s="121">
        <v>93</v>
      </c>
      <c r="F601" s="121">
        <v>888</v>
      </c>
      <c r="G601" s="122">
        <v>0</v>
      </c>
      <c r="H601" s="122">
        <v>0</v>
      </c>
      <c r="I601" s="122">
        <v>9.54838709677419</v>
      </c>
    </row>
    <row r="602" ht="17" customHeight="1" spans="1:9">
      <c r="A602" s="125"/>
      <c r="B602" s="126" t="s">
        <v>529</v>
      </c>
      <c r="C602" s="121">
        <v>0</v>
      </c>
      <c r="D602" s="121">
        <v>0</v>
      </c>
      <c r="E602" s="121">
        <v>153</v>
      </c>
      <c r="F602" s="121">
        <v>163</v>
      </c>
      <c r="G602" s="122">
        <v>0</v>
      </c>
      <c r="H602" s="122">
        <v>0</v>
      </c>
      <c r="I602" s="122">
        <v>1.06535947712418</v>
      </c>
    </row>
    <row r="603" ht="17" customHeight="1" spans="1:9">
      <c r="A603" s="125"/>
      <c r="B603" s="136" t="s">
        <v>530</v>
      </c>
      <c r="C603" s="121">
        <v>0</v>
      </c>
      <c r="D603" s="121">
        <v>0</v>
      </c>
      <c r="E603" s="121">
        <v>244</v>
      </c>
      <c r="F603" s="121">
        <v>254</v>
      </c>
      <c r="G603" s="122">
        <v>0</v>
      </c>
      <c r="H603" s="122">
        <v>0</v>
      </c>
      <c r="I603" s="122">
        <v>1.04098360655738</v>
      </c>
    </row>
    <row r="604" ht="17" customHeight="1" spans="1:9">
      <c r="A604" s="125"/>
      <c r="B604" s="126" t="s">
        <v>531</v>
      </c>
      <c r="C604" s="121">
        <v>0</v>
      </c>
      <c r="D604" s="121">
        <v>0</v>
      </c>
      <c r="E604" s="121">
        <v>200</v>
      </c>
      <c r="F604" s="121">
        <v>172</v>
      </c>
      <c r="G604" s="122">
        <v>0</v>
      </c>
      <c r="H604" s="122">
        <v>0</v>
      </c>
      <c r="I604" s="122">
        <v>0.86</v>
      </c>
    </row>
    <row r="605" ht="17" customHeight="1" spans="1:9">
      <c r="A605" s="125"/>
      <c r="B605" s="136" t="s">
        <v>532</v>
      </c>
      <c r="C605" s="121">
        <v>0</v>
      </c>
      <c r="D605" s="121">
        <v>0</v>
      </c>
      <c r="E605" s="121">
        <v>0</v>
      </c>
      <c r="F605" s="121">
        <v>150</v>
      </c>
      <c r="G605" s="122">
        <v>0</v>
      </c>
      <c r="H605" s="122">
        <v>0</v>
      </c>
      <c r="I605" s="122">
        <v>0</v>
      </c>
    </row>
    <row r="606" ht="17" customHeight="1" spans="1:9">
      <c r="A606" s="125"/>
      <c r="B606" s="126" t="s">
        <v>533</v>
      </c>
      <c r="C606" s="121">
        <v>0</v>
      </c>
      <c r="D606" s="121">
        <v>0</v>
      </c>
      <c r="E606" s="121">
        <v>0</v>
      </c>
      <c r="F606" s="121">
        <v>0</v>
      </c>
      <c r="G606" s="122">
        <v>0</v>
      </c>
      <c r="H606" s="122">
        <v>0</v>
      </c>
      <c r="I606" s="122">
        <v>0</v>
      </c>
    </row>
    <row r="607" ht="17" customHeight="1" spans="1:9">
      <c r="A607" s="125"/>
      <c r="B607" s="126" t="s">
        <v>534</v>
      </c>
      <c r="C607" s="121">
        <v>0</v>
      </c>
      <c r="D607" s="121">
        <v>0</v>
      </c>
      <c r="E607" s="121">
        <v>99</v>
      </c>
      <c r="F607" s="121">
        <v>109</v>
      </c>
      <c r="G607" s="122">
        <v>0</v>
      </c>
      <c r="H607" s="122">
        <v>0</v>
      </c>
      <c r="I607" s="122">
        <v>1.1010101010101</v>
      </c>
    </row>
    <row r="608" ht="17" customHeight="1" spans="1:9">
      <c r="A608" s="125"/>
      <c r="B608" s="126" t="s">
        <v>535</v>
      </c>
      <c r="C608" s="121">
        <v>0</v>
      </c>
      <c r="D608" s="121">
        <v>0</v>
      </c>
      <c r="E608" s="121">
        <v>853</v>
      </c>
      <c r="F608" s="121">
        <v>642</v>
      </c>
      <c r="G608" s="122">
        <v>0</v>
      </c>
      <c r="H608" s="122">
        <v>0</v>
      </c>
      <c r="I608" s="122">
        <v>0.75263774912075</v>
      </c>
    </row>
    <row r="609" ht="17" customHeight="1" spans="1:9">
      <c r="A609" s="125"/>
      <c r="B609" s="126" t="s">
        <v>536</v>
      </c>
      <c r="C609" s="121">
        <v>121</v>
      </c>
      <c r="D609" s="121">
        <v>203</v>
      </c>
      <c r="E609" s="121">
        <v>327</v>
      </c>
      <c r="F609" s="121">
        <v>203</v>
      </c>
      <c r="G609" s="122">
        <v>1.67768595041322</v>
      </c>
      <c r="H609" s="122">
        <v>1</v>
      </c>
      <c r="I609" s="122">
        <v>0.620795107033639</v>
      </c>
    </row>
    <row r="610" ht="17" customHeight="1" spans="1:9">
      <c r="A610" s="125"/>
      <c r="B610" s="126" t="s">
        <v>537</v>
      </c>
      <c r="C610" s="121">
        <v>0</v>
      </c>
      <c r="D610" s="121">
        <v>0</v>
      </c>
      <c r="E610" s="121">
        <v>94</v>
      </c>
      <c r="F610" s="121">
        <v>55</v>
      </c>
      <c r="G610" s="122">
        <v>0</v>
      </c>
      <c r="H610" s="122">
        <v>0</v>
      </c>
      <c r="I610" s="122">
        <v>0.585106382978723</v>
      </c>
    </row>
    <row r="611" ht="17" customHeight="1" spans="1:9">
      <c r="A611" s="125"/>
      <c r="B611" s="136" t="s">
        <v>538</v>
      </c>
      <c r="C611" s="121">
        <v>0</v>
      </c>
      <c r="D611" s="121">
        <v>0</v>
      </c>
      <c r="E611" s="121">
        <v>126</v>
      </c>
      <c r="F611" s="121">
        <v>136</v>
      </c>
      <c r="G611" s="122">
        <v>0</v>
      </c>
      <c r="H611" s="122">
        <v>0</v>
      </c>
      <c r="I611" s="122">
        <v>1.07936507936508</v>
      </c>
    </row>
    <row r="612" ht="17" customHeight="1" spans="1:9">
      <c r="A612" s="125"/>
      <c r="B612" s="136" t="s">
        <v>539</v>
      </c>
      <c r="C612" s="121">
        <v>0</v>
      </c>
      <c r="D612" s="121">
        <v>0</v>
      </c>
      <c r="E612" s="121">
        <v>11</v>
      </c>
      <c r="F612" s="121">
        <v>3</v>
      </c>
      <c r="G612" s="122">
        <v>0</v>
      </c>
      <c r="H612" s="122">
        <v>0</v>
      </c>
      <c r="I612" s="122">
        <v>0.272727272727273</v>
      </c>
    </row>
    <row r="613" ht="17" customHeight="1" spans="1:9">
      <c r="A613" s="125"/>
      <c r="B613" s="126" t="s">
        <v>540</v>
      </c>
      <c r="C613" s="121">
        <v>0</v>
      </c>
      <c r="D613" s="121">
        <v>0</v>
      </c>
      <c r="E613" s="121">
        <v>0</v>
      </c>
      <c r="F613" s="121">
        <v>1</v>
      </c>
      <c r="G613" s="122">
        <v>0</v>
      </c>
      <c r="H613" s="122">
        <v>0</v>
      </c>
      <c r="I613" s="122">
        <v>0</v>
      </c>
    </row>
    <row r="614" ht="17" customHeight="1" spans="1:9">
      <c r="A614" s="125"/>
      <c r="B614" s="126" t="s">
        <v>541</v>
      </c>
      <c r="C614" s="121">
        <v>0</v>
      </c>
      <c r="D614" s="121">
        <v>0</v>
      </c>
      <c r="E614" s="121">
        <v>96</v>
      </c>
      <c r="F614" s="121">
        <v>8</v>
      </c>
      <c r="G614" s="122">
        <v>0</v>
      </c>
      <c r="H614" s="122">
        <v>0</v>
      </c>
      <c r="I614" s="122">
        <v>0.0833333333333333</v>
      </c>
    </row>
    <row r="615" ht="17" customHeight="1" spans="1:9">
      <c r="A615" s="125"/>
      <c r="B615" s="126" t="s">
        <v>542</v>
      </c>
      <c r="C615" s="121">
        <v>0</v>
      </c>
      <c r="D615" s="121">
        <v>0</v>
      </c>
      <c r="E615" s="121">
        <v>0</v>
      </c>
      <c r="F615" s="121">
        <v>0</v>
      </c>
      <c r="G615" s="122">
        <v>0</v>
      </c>
      <c r="H615" s="122">
        <v>0</v>
      </c>
      <c r="I615" s="122">
        <v>0</v>
      </c>
    </row>
    <row r="616" ht="17" customHeight="1" spans="1:9">
      <c r="A616" s="125"/>
      <c r="B616" s="126" t="s">
        <v>543</v>
      </c>
      <c r="C616" s="121">
        <v>827</v>
      </c>
      <c r="D616" s="121">
        <v>1422</v>
      </c>
      <c r="E616" s="121">
        <v>1002</v>
      </c>
      <c r="F616" s="121">
        <v>1422</v>
      </c>
      <c r="G616" s="122">
        <v>1.71946795646917</v>
      </c>
      <c r="H616" s="122">
        <v>1</v>
      </c>
      <c r="I616" s="122">
        <v>1.41916167664671</v>
      </c>
    </row>
    <row r="617" ht="17" customHeight="1" spans="1:9">
      <c r="A617" s="125"/>
      <c r="B617" s="126" t="s">
        <v>544</v>
      </c>
      <c r="C617" s="121">
        <v>0</v>
      </c>
      <c r="D617" s="121">
        <v>0</v>
      </c>
      <c r="E617" s="121">
        <v>43</v>
      </c>
      <c r="F617" s="121">
        <v>44</v>
      </c>
      <c r="G617" s="122">
        <v>0</v>
      </c>
      <c r="H617" s="122">
        <v>0</v>
      </c>
      <c r="I617" s="122">
        <v>1.02325581395349</v>
      </c>
    </row>
    <row r="618" ht="17" customHeight="1" spans="1:9">
      <c r="A618" s="125"/>
      <c r="B618" s="126" t="s">
        <v>545</v>
      </c>
      <c r="C618" s="121">
        <v>0</v>
      </c>
      <c r="D618" s="121">
        <v>0</v>
      </c>
      <c r="E618" s="121">
        <v>289</v>
      </c>
      <c r="F618" s="121">
        <v>313</v>
      </c>
      <c r="G618" s="122">
        <v>0</v>
      </c>
      <c r="H618" s="122">
        <v>0</v>
      </c>
      <c r="I618" s="122">
        <v>1.08304498269896</v>
      </c>
    </row>
    <row r="619" ht="17" customHeight="1" spans="1:9">
      <c r="A619" s="125"/>
      <c r="B619" s="126" t="s">
        <v>546</v>
      </c>
      <c r="C619" s="121">
        <v>0</v>
      </c>
      <c r="D619" s="121">
        <v>0</v>
      </c>
      <c r="E619" s="121">
        <v>0</v>
      </c>
      <c r="F619" s="121">
        <v>0</v>
      </c>
      <c r="G619" s="122">
        <v>0</v>
      </c>
      <c r="H619" s="122">
        <v>0</v>
      </c>
      <c r="I619" s="122">
        <v>0</v>
      </c>
    </row>
    <row r="620" ht="17" customHeight="1" spans="1:9">
      <c r="A620" s="125"/>
      <c r="B620" s="126" t="s">
        <v>547</v>
      </c>
      <c r="C620" s="121">
        <v>0</v>
      </c>
      <c r="D620" s="121">
        <v>0</v>
      </c>
      <c r="E620" s="121">
        <v>505</v>
      </c>
      <c r="F620" s="121">
        <v>484</v>
      </c>
      <c r="G620" s="122">
        <v>0</v>
      </c>
      <c r="H620" s="122">
        <v>0</v>
      </c>
      <c r="I620" s="122">
        <v>0.958415841584158</v>
      </c>
    </row>
    <row r="621" ht="17" customHeight="1" spans="1:9">
      <c r="A621" s="125"/>
      <c r="B621" s="126" t="s">
        <v>548</v>
      </c>
      <c r="C621" s="121">
        <v>0</v>
      </c>
      <c r="D621" s="121">
        <v>0</v>
      </c>
      <c r="E621" s="121">
        <v>19</v>
      </c>
      <c r="F621" s="121">
        <v>0</v>
      </c>
      <c r="G621" s="122">
        <v>0</v>
      </c>
      <c r="H621" s="122">
        <v>0</v>
      </c>
      <c r="I621" s="122">
        <v>0</v>
      </c>
    </row>
    <row r="622" ht="17" customHeight="1" spans="1:9">
      <c r="A622" s="125"/>
      <c r="B622" s="126" t="s">
        <v>549</v>
      </c>
      <c r="C622" s="121">
        <v>0</v>
      </c>
      <c r="D622" s="121">
        <v>0</v>
      </c>
      <c r="E622" s="121">
        <v>146</v>
      </c>
      <c r="F622" s="121">
        <v>581</v>
      </c>
      <c r="G622" s="122">
        <v>0</v>
      </c>
      <c r="H622" s="122">
        <v>0</v>
      </c>
      <c r="I622" s="122">
        <v>3.97945205479452</v>
      </c>
    </row>
    <row r="623" ht="17" customHeight="1" spans="1:9">
      <c r="A623" s="125"/>
      <c r="B623" s="126" t="s">
        <v>550</v>
      </c>
      <c r="C623" s="121">
        <v>0</v>
      </c>
      <c r="D623" s="121">
        <v>0</v>
      </c>
      <c r="E623" s="121">
        <v>0</v>
      </c>
      <c r="F623" s="121">
        <v>0</v>
      </c>
      <c r="G623" s="122">
        <v>0</v>
      </c>
      <c r="H623" s="122">
        <v>0</v>
      </c>
      <c r="I623" s="122">
        <v>0</v>
      </c>
    </row>
    <row r="624" ht="17" customHeight="1" spans="1:9">
      <c r="A624" s="125"/>
      <c r="B624" s="126" t="s">
        <v>551</v>
      </c>
      <c r="C624" s="121">
        <v>637</v>
      </c>
      <c r="D624" s="121">
        <v>553</v>
      </c>
      <c r="E624" s="121">
        <v>509</v>
      </c>
      <c r="F624" s="121">
        <v>553</v>
      </c>
      <c r="G624" s="122">
        <v>0.868131868131868</v>
      </c>
      <c r="H624" s="122">
        <v>1</v>
      </c>
      <c r="I624" s="122">
        <v>1.08644400785855</v>
      </c>
    </row>
    <row r="625" ht="17" customHeight="1" spans="1:9">
      <c r="A625" s="125"/>
      <c r="B625" s="126" t="s">
        <v>114</v>
      </c>
      <c r="C625" s="121">
        <v>0</v>
      </c>
      <c r="D625" s="121">
        <v>0</v>
      </c>
      <c r="E625" s="121">
        <v>187</v>
      </c>
      <c r="F625" s="121">
        <v>451</v>
      </c>
      <c r="G625" s="122">
        <v>0</v>
      </c>
      <c r="H625" s="122">
        <v>0</v>
      </c>
      <c r="I625" s="122">
        <v>2.41176470588235</v>
      </c>
    </row>
    <row r="626" ht="17" customHeight="1" spans="1:9">
      <c r="A626" s="125"/>
      <c r="B626" s="126" t="s">
        <v>115</v>
      </c>
      <c r="C626" s="121">
        <v>0</v>
      </c>
      <c r="D626" s="121">
        <v>0</v>
      </c>
      <c r="E626" s="121">
        <v>0</v>
      </c>
      <c r="F626" s="121">
        <v>0</v>
      </c>
      <c r="G626" s="122">
        <v>0</v>
      </c>
      <c r="H626" s="122">
        <v>0</v>
      </c>
      <c r="I626" s="122">
        <v>0</v>
      </c>
    </row>
    <row r="627" ht="17" customHeight="1" spans="1:9">
      <c r="A627" s="125"/>
      <c r="B627" s="126" t="s">
        <v>116</v>
      </c>
      <c r="C627" s="121">
        <v>0</v>
      </c>
      <c r="D627" s="121">
        <v>0</v>
      </c>
      <c r="E627" s="121">
        <v>0</v>
      </c>
      <c r="F627" s="121">
        <v>0</v>
      </c>
      <c r="G627" s="122">
        <v>0</v>
      </c>
      <c r="H627" s="122">
        <v>0</v>
      </c>
      <c r="I627" s="122">
        <v>0</v>
      </c>
    </row>
    <row r="628" ht="17" customHeight="1" spans="1:9">
      <c r="A628" s="125"/>
      <c r="B628" s="126" t="s">
        <v>552</v>
      </c>
      <c r="C628" s="121">
        <v>0</v>
      </c>
      <c r="D628" s="121">
        <v>0</v>
      </c>
      <c r="E628" s="121">
        <v>9</v>
      </c>
      <c r="F628" s="121">
        <v>16</v>
      </c>
      <c r="G628" s="122">
        <v>0</v>
      </c>
      <c r="H628" s="122">
        <v>0</v>
      </c>
      <c r="I628" s="122">
        <v>1.77777777777778</v>
      </c>
    </row>
    <row r="629" ht="17" customHeight="1" spans="1:9">
      <c r="A629" s="125"/>
      <c r="B629" s="126" t="s">
        <v>553</v>
      </c>
      <c r="C629" s="121">
        <v>0</v>
      </c>
      <c r="D629" s="121">
        <v>0</v>
      </c>
      <c r="E629" s="121">
        <v>13</v>
      </c>
      <c r="F629" s="121">
        <v>17</v>
      </c>
      <c r="G629" s="122">
        <v>0</v>
      </c>
      <c r="H629" s="122">
        <v>0</v>
      </c>
      <c r="I629" s="122">
        <v>1.30769230769231</v>
      </c>
    </row>
    <row r="630" ht="17" customHeight="1" spans="1:9">
      <c r="A630" s="125"/>
      <c r="B630" s="126" t="s">
        <v>554</v>
      </c>
      <c r="C630" s="121">
        <v>0</v>
      </c>
      <c r="D630" s="121">
        <v>0</v>
      </c>
      <c r="E630" s="121">
        <v>0</v>
      </c>
      <c r="F630" s="121">
        <v>0</v>
      </c>
      <c r="G630" s="122">
        <v>0</v>
      </c>
      <c r="H630" s="122">
        <v>0</v>
      </c>
      <c r="I630" s="122">
        <v>0</v>
      </c>
    </row>
    <row r="631" ht="17" customHeight="1" spans="1:9">
      <c r="A631" s="125"/>
      <c r="B631" s="126" t="s">
        <v>555</v>
      </c>
      <c r="C631" s="121">
        <v>0</v>
      </c>
      <c r="D631" s="121">
        <v>0</v>
      </c>
      <c r="E631" s="121">
        <v>292</v>
      </c>
      <c r="F631" s="121">
        <v>346</v>
      </c>
      <c r="G631" s="122">
        <v>0</v>
      </c>
      <c r="H631" s="122">
        <v>0</v>
      </c>
      <c r="I631" s="122">
        <v>1.18493150684932</v>
      </c>
    </row>
    <row r="632" ht="17" customHeight="1" spans="1:9">
      <c r="A632" s="125"/>
      <c r="B632" s="126" t="s">
        <v>556</v>
      </c>
      <c r="C632" s="121">
        <v>0</v>
      </c>
      <c r="D632" s="121">
        <v>0</v>
      </c>
      <c r="E632" s="121">
        <v>8</v>
      </c>
      <c r="F632" s="121">
        <v>5</v>
      </c>
      <c r="G632" s="122">
        <v>0</v>
      </c>
      <c r="H632" s="122">
        <v>0</v>
      </c>
      <c r="I632" s="122">
        <v>0.625</v>
      </c>
    </row>
    <row r="633" ht="17" customHeight="1" spans="1:9">
      <c r="A633" s="125"/>
      <c r="B633" s="126" t="s">
        <v>557</v>
      </c>
      <c r="C633" s="121">
        <v>72</v>
      </c>
      <c r="D633" s="121">
        <v>59</v>
      </c>
      <c r="E633" s="121">
        <v>80</v>
      </c>
      <c r="F633" s="121">
        <v>59</v>
      </c>
      <c r="G633" s="122">
        <v>0.819444444444444</v>
      </c>
      <c r="H633" s="122">
        <v>1</v>
      </c>
      <c r="I633" s="122">
        <v>0.7375</v>
      </c>
    </row>
    <row r="634" ht="17" customHeight="1" spans="1:9">
      <c r="A634" s="125"/>
      <c r="B634" s="126" t="s">
        <v>114</v>
      </c>
      <c r="C634" s="121">
        <v>0</v>
      </c>
      <c r="D634" s="121">
        <v>0</v>
      </c>
      <c r="E634" s="121">
        <v>80</v>
      </c>
      <c r="F634" s="121">
        <v>451</v>
      </c>
      <c r="G634" s="122">
        <v>0</v>
      </c>
      <c r="H634" s="122">
        <v>0</v>
      </c>
      <c r="I634" s="122">
        <v>5.6375</v>
      </c>
    </row>
    <row r="635" ht="17" customHeight="1" spans="1:9">
      <c r="A635" s="125"/>
      <c r="B635" s="126" t="s">
        <v>115</v>
      </c>
      <c r="C635" s="121">
        <v>0</v>
      </c>
      <c r="D635" s="121">
        <v>0</v>
      </c>
      <c r="E635" s="121">
        <v>0</v>
      </c>
      <c r="F635" s="121">
        <v>0</v>
      </c>
      <c r="G635" s="122">
        <v>0</v>
      </c>
      <c r="H635" s="122">
        <v>0</v>
      </c>
      <c r="I635" s="122">
        <v>0</v>
      </c>
    </row>
    <row r="636" ht="17" customHeight="1" spans="1:9">
      <c r="A636" s="125"/>
      <c r="B636" s="126" t="s">
        <v>116</v>
      </c>
      <c r="C636" s="121">
        <v>0</v>
      </c>
      <c r="D636" s="121">
        <v>0</v>
      </c>
      <c r="E636" s="121">
        <v>0</v>
      </c>
      <c r="F636" s="121">
        <v>0</v>
      </c>
      <c r="G636" s="122">
        <v>0</v>
      </c>
      <c r="H636" s="122">
        <v>0</v>
      </c>
      <c r="I636" s="122">
        <v>0</v>
      </c>
    </row>
    <row r="637" ht="17" customHeight="1" spans="1:9">
      <c r="A637" s="125"/>
      <c r="B637" s="126" t="s">
        <v>123</v>
      </c>
      <c r="C637" s="121">
        <v>0</v>
      </c>
      <c r="D637" s="121">
        <v>0</v>
      </c>
      <c r="E637" s="121">
        <v>0</v>
      </c>
      <c r="F637" s="121">
        <v>0</v>
      </c>
      <c r="G637" s="122">
        <v>0</v>
      </c>
      <c r="H637" s="122">
        <v>0</v>
      </c>
      <c r="I637" s="122">
        <v>0</v>
      </c>
    </row>
    <row r="638" ht="17" customHeight="1" spans="1:9">
      <c r="A638" s="125"/>
      <c r="B638" s="126" t="s">
        <v>558</v>
      </c>
      <c r="C638" s="121">
        <v>0</v>
      </c>
      <c r="D638" s="121">
        <v>0</v>
      </c>
      <c r="E638" s="121">
        <v>0</v>
      </c>
      <c r="F638" s="121">
        <v>0</v>
      </c>
      <c r="G638" s="122">
        <v>0</v>
      </c>
      <c r="H638" s="122">
        <v>0</v>
      </c>
      <c r="I638" s="122">
        <v>0</v>
      </c>
    </row>
    <row r="639" ht="17" customHeight="1" spans="1:9">
      <c r="A639" s="125"/>
      <c r="B639" s="126" t="s">
        <v>559</v>
      </c>
      <c r="C639" s="121">
        <v>2585</v>
      </c>
      <c r="D639" s="121">
        <v>2673</v>
      </c>
      <c r="E639" s="121">
        <v>2685</v>
      </c>
      <c r="F639" s="121">
        <v>2673</v>
      </c>
      <c r="G639" s="122">
        <v>1.03404255319149</v>
      </c>
      <c r="H639" s="122">
        <v>1</v>
      </c>
      <c r="I639" s="122">
        <v>0.995530726256983</v>
      </c>
    </row>
    <row r="640" ht="17" customHeight="1" spans="1:9">
      <c r="A640" s="125"/>
      <c r="B640" s="126" t="s">
        <v>560</v>
      </c>
      <c r="C640" s="121">
        <v>0</v>
      </c>
      <c r="D640" s="121">
        <v>0</v>
      </c>
      <c r="E640" s="121">
        <v>1004</v>
      </c>
      <c r="F640" s="121">
        <v>931</v>
      </c>
      <c r="G640" s="122">
        <v>0</v>
      </c>
      <c r="H640" s="122">
        <v>0</v>
      </c>
      <c r="I640" s="122">
        <v>0.927290836653386</v>
      </c>
    </row>
    <row r="641" ht="17" customHeight="1" spans="1:9">
      <c r="A641" s="125"/>
      <c r="B641" s="126" t="s">
        <v>561</v>
      </c>
      <c r="C641" s="121">
        <v>0</v>
      </c>
      <c r="D641" s="121">
        <v>0</v>
      </c>
      <c r="E641" s="121">
        <v>1681</v>
      </c>
      <c r="F641" s="121">
        <v>1742</v>
      </c>
      <c r="G641" s="122">
        <v>0</v>
      </c>
      <c r="H641" s="122">
        <v>0</v>
      </c>
      <c r="I641" s="122">
        <v>1.03628792385485</v>
      </c>
    </row>
    <row r="642" ht="17" customHeight="1" spans="1:9">
      <c r="A642" s="125"/>
      <c r="B642" s="126" t="s">
        <v>562</v>
      </c>
      <c r="C642" s="121">
        <v>5</v>
      </c>
      <c r="D642" s="121">
        <v>163</v>
      </c>
      <c r="E642" s="121">
        <v>213</v>
      </c>
      <c r="F642" s="121">
        <v>163</v>
      </c>
      <c r="G642" s="122">
        <v>32.6</v>
      </c>
      <c r="H642" s="122">
        <v>1</v>
      </c>
      <c r="I642" s="122">
        <v>0.765258215962441</v>
      </c>
    </row>
    <row r="643" ht="17" customHeight="1" spans="1:9">
      <c r="A643" s="125"/>
      <c r="B643" s="126" t="s">
        <v>563</v>
      </c>
      <c r="C643" s="121">
        <v>0</v>
      </c>
      <c r="D643" s="121">
        <v>0</v>
      </c>
      <c r="E643" s="121">
        <v>202</v>
      </c>
      <c r="F643" s="121">
        <v>163</v>
      </c>
      <c r="G643" s="122">
        <v>0</v>
      </c>
      <c r="H643" s="122">
        <v>0</v>
      </c>
      <c r="I643" s="122">
        <v>0.806930693069307</v>
      </c>
    </row>
    <row r="644" ht="17" customHeight="1" spans="1:9">
      <c r="A644" s="125"/>
      <c r="B644" s="126" t="s">
        <v>564</v>
      </c>
      <c r="C644" s="121">
        <v>0</v>
      </c>
      <c r="D644" s="121">
        <v>0</v>
      </c>
      <c r="E644" s="121">
        <v>11</v>
      </c>
      <c r="F644" s="121">
        <v>0</v>
      </c>
      <c r="G644" s="122">
        <v>0</v>
      </c>
      <c r="H644" s="122">
        <v>0</v>
      </c>
      <c r="I644" s="122">
        <v>0</v>
      </c>
    </row>
    <row r="645" ht="17" customHeight="1" spans="1:9">
      <c r="A645" s="125"/>
      <c r="B645" s="126" t="s">
        <v>565</v>
      </c>
      <c r="C645" s="121">
        <v>132</v>
      </c>
      <c r="D645" s="121">
        <v>464</v>
      </c>
      <c r="E645" s="121">
        <v>428</v>
      </c>
      <c r="F645" s="121">
        <v>464</v>
      </c>
      <c r="G645" s="122">
        <v>3.51515151515151</v>
      </c>
      <c r="H645" s="122">
        <v>1</v>
      </c>
      <c r="I645" s="122">
        <v>1.08411214953271</v>
      </c>
    </row>
    <row r="646" ht="17" customHeight="1" spans="1:9">
      <c r="A646" s="125"/>
      <c r="B646" s="136" t="s">
        <v>566</v>
      </c>
      <c r="C646" s="121">
        <v>0</v>
      </c>
      <c r="D646" s="121">
        <v>0</v>
      </c>
      <c r="E646" s="121">
        <v>107</v>
      </c>
      <c r="F646" s="121">
        <v>112</v>
      </c>
      <c r="G646" s="122">
        <v>0</v>
      </c>
      <c r="H646" s="122">
        <v>0</v>
      </c>
      <c r="I646" s="122">
        <v>1.04672897196262</v>
      </c>
    </row>
    <row r="647" ht="17" customHeight="1" spans="1:9">
      <c r="A647" s="125"/>
      <c r="B647" s="136" t="s">
        <v>567</v>
      </c>
      <c r="C647" s="121">
        <v>0</v>
      </c>
      <c r="D647" s="121">
        <v>0</v>
      </c>
      <c r="E647" s="121">
        <v>321</v>
      </c>
      <c r="F647" s="121">
        <v>352</v>
      </c>
      <c r="G647" s="122">
        <v>0</v>
      </c>
      <c r="H647" s="122">
        <v>0</v>
      </c>
      <c r="I647" s="122">
        <v>1.09657320872274</v>
      </c>
    </row>
    <row r="648" ht="17" customHeight="1" spans="1:9">
      <c r="A648" s="125"/>
      <c r="B648" s="136" t="s">
        <v>568</v>
      </c>
      <c r="C648" s="121">
        <v>0</v>
      </c>
      <c r="D648" s="121">
        <v>0</v>
      </c>
      <c r="E648" s="121">
        <v>0</v>
      </c>
      <c r="F648" s="121">
        <v>0</v>
      </c>
      <c r="G648" s="122">
        <v>0</v>
      </c>
      <c r="H648" s="122">
        <v>0</v>
      </c>
      <c r="I648" s="122">
        <v>0</v>
      </c>
    </row>
    <row r="649" ht="17" customHeight="1" spans="1:9">
      <c r="A649" s="125"/>
      <c r="B649" s="136" t="s">
        <v>569</v>
      </c>
      <c r="C649" s="121">
        <v>0</v>
      </c>
      <c r="D649" s="121">
        <v>0</v>
      </c>
      <c r="E649" s="121">
        <v>0</v>
      </c>
      <c r="F649" s="121">
        <v>0</v>
      </c>
      <c r="G649" s="122">
        <v>0</v>
      </c>
      <c r="H649" s="122">
        <v>0</v>
      </c>
      <c r="I649" s="122">
        <v>0</v>
      </c>
    </row>
    <row r="650" ht="17" customHeight="1" spans="1:9">
      <c r="A650" s="125"/>
      <c r="B650" s="136" t="s">
        <v>570</v>
      </c>
      <c r="C650" s="121">
        <v>0</v>
      </c>
      <c r="D650" s="121">
        <v>0</v>
      </c>
      <c r="E650" s="121">
        <v>0</v>
      </c>
      <c r="F650" s="121">
        <v>0</v>
      </c>
      <c r="G650" s="122">
        <v>0</v>
      </c>
      <c r="H650" s="122">
        <v>0</v>
      </c>
      <c r="I650" s="122">
        <v>0</v>
      </c>
    </row>
    <row r="651" ht="17" customHeight="1" spans="1:9">
      <c r="A651" s="125"/>
      <c r="B651" s="126" t="s">
        <v>571</v>
      </c>
      <c r="C651" s="121">
        <v>66</v>
      </c>
      <c r="D651" s="121">
        <v>62</v>
      </c>
      <c r="E651" s="121">
        <v>66</v>
      </c>
      <c r="F651" s="121">
        <v>62</v>
      </c>
      <c r="G651" s="122">
        <v>0.939393939393939</v>
      </c>
      <c r="H651" s="122">
        <v>1</v>
      </c>
      <c r="I651" s="122">
        <v>0.939393939393939</v>
      </c>
    </row>
    <row r="652" ht="17" customHeight="1" spans="1:9">
      <c r="A652" s="125"/>
      <c r="B652" s="126" t="s">
        <v>572</v>
      </c>
      <c r="C652" s="121">
        <v>0</v>
      </c>
      <c r="D652" s="121">
        <v>0</v>
      </c>
      <c r="E652" s="121">
        <v>0</v>
      </c>
      <c r="F652" s="121">
        <v>0</v>
      </c>
      <c r="G652" s="122">
        <v>0</v>
      </c>
      <c r="H652" s="122">
        <v>0</v>
      </c>
      <c r="I652" s="122">
        <v>0</v>
      </c>
    </row>
    <row r="653" ht="17" customHeight="1" spans="1:9">
      <c r="A653" s="125"/>
      <c r="B653" s="126" t="s">
        <v>573</v>
      </c>
      <c r="C653" s="121">
        <v>0</v>
      </c>
      <c r="D653" s="121">
        <v>0</v>
      </c>
      <c r="E653" s="121">
        <v>66</v>
      </c>
      <c r="F653" s="121">
        <v>62</v>
      </c>
      <c r="G653" s="122">
        <v>0</v>
      </c>
      <c r="H653" s="122">
        <v>0</v>
      </c>
      <c r="I653" s="122">
        <v>0.939393939393939</v>
      </c>
    </row>
    <row r="654" ht="17" customHeight="1" spans="1:9">
      <c r="A654" s="125"/>
      <c r="B654" s="136" t="s">
        <v>574</v>
      </c>
      <c r="C654" s="121">
        <v>2340</v>
      </c>
      <c r="D654" s="121">
        <v>136</v>
      </c>
      <c r="E654" s="121">
        <v>2342</v>
      </c>
      <c r="F654" s="121">
        <v>136</v>
      </c>
      <c r="G654" s="122">
        <v>0.0581196581196581</v>
      </c>
      <c r="H654" s="122">
        <v>1</v>
      </c>
      <c r="I654" s="122">
        <v>0.0580700256191289</v>
      </c>
    </row>
    <row r="655" ht="17" customHeight="1" spans="1:9">
      <c r="A655" s="125"/>
      <c r="B655" s="136" t="s">
        <v>575</v>
      </c>
      <c r="C655" s="121">
        <v>0</v>
      </c>
      <c r="D655" s="121">
        <v>0</v>
      </c>
      <c r="E655" s="121">
        <v>0</v>
      </c>
      <c r="F655" s="121">
        <v>0</v>
      </c>
      <c r="G655" s="122">
        <v>0</v>
      </c>
      <c r="H655" s="122">
        <v>0</v>
      </c>
      <c r="I655" s="122">
        <v>0</v>
      </c>
    </row>
    <row r="656" ht="17" customHeight="1" spans="1:9">
      <c r="A656" s="125"/>
      <c r="B656" s="136" t="s">
        <v>576</v>
      </c>
      <c r="C656" s="121">
        <v>0</v>
      </c>
      <c r="D656" s="121">
        <v>0</v>
      </c>
      <c r="E656" s="121">
        <v>2342</v>
      </c>
      <c r="F656" s="121">
        <v>136</v>
      </c>
      <c r="G656" s="122">
        <v>0</v>
      </c>
      <c r="H656" s="122">
        <v>0</v>
      </c>
      <c r="I656" s="122">
        <v>0.0580700256191289</v>
      </c>
    </row>
    <row r="657" ht="17" customHeight="1" spans="1:9">
      <c r="A657" s="125"/>
      <c r="B657" s="136" t="s">
        <v>577</v>
      </c>
      <c r="C657" s="121">
        <v>0</v>
      </c>
      <c r="D657" s="121">
        <v>0</v>
      </c>
      <c r="E657" s="121">
        <v>0</v>
      </c>
      <c r="F657" s="121">
        <v>0</v>
      </c>
      <c r="G657" s="122">
        <v>0</v>
      </c>
      <c r="H657" s="122">
        <v>0</v>
      </c>
      <c r="I657" s="122">
        <v>0</v>
      </c>
    </row>
    <row r="658" ht="17" customHeight="1" spans="1:9">
      <c r="A658" s="125"/>
      <c r="B658" s="136" t="s">
        <v>578</v>
      </c>
      <c r="C658" s="121">
        <v>0</v>
      </c>
      <c r="D658" s="121">
        <v>0</v>
      </c>
      <c r="E658" s="121">
        <v>0</v>
      </c>
      <c r="F658" s="121">
        <v>0</v>
      </c>
      <c r="G658" s="122">
        <v>0</v>
      </c>
      <c r="H658" s="122">
        <v>0</v>
      </c>
      <c r="I658" s="122">
        <v>0</v>
      </c>
    </row>
    <row r="659" ht="17" customHeight="1" spans="1:9">
      <c r="A659" s="125"/>
      <c r="B659" s="136" t="s">
        <v>579</v>
      </c>
      <c r="C659" s="121">
        <v>0</v>
      </c>
      <c r="D659" s="121">
        <v>0</v>
      </c>
      <c r="E659" s="121">
        <v>0</v>
      </c>
      <c r="F659" s="121">
        <v>0</v>
      </c>
      <c r="G659" s="122">
        <v>0</v>
      </c>
      <c r="H659" s="122">
        <v>0</v>
      </c>
      <c r="I659" s="122">
        <v>0</v>
      </c>
    </row>
    <row r="660" ht="17" customHeight="1" spans="1:9">
      <c r="A660" s="125"/>
      <c r="B660" s="136" t="s">
        <v>580</v>
      </c>
      <c r="C660" s="121">
        <v>0</v>
      </c>
      <c r="D660" s="121">
        <v>0</v>
      </c>
      <c r="E660" s="121">
        <v>0</v>
      </c>
      <c r="F660" s="121">
        <v>0</v>
      </c>
      <c r="G660" s="122">
        <v>0</v>
      </c>
      <c r="H660" s="122">
        <v>0</v>
      </c>
      <c r="I660" s="122">
        <v>0</v>
      </c>
    </row>
    <row r="661" ht="17" customHeight="1" spans="1:9">
      <c r="A661" s="125"/>
      <c r="B661" s="136" t="s">
        <v>581</v>
      </c>
      <c r="C661" s="121">
        <v>0</v>
      </c>
      <c r="D661" s="121">
        <v>0</v>
      </c>
      <c r="E661" s="121">
        <v>0</v>
      </c>
      <c r="F661" s="121">
        <v>0</v>
      </c>
      <c r="G661" s="122">
        <v>0</v>
      </c>
      <c r="H661" s="122">
        <v>0</v>
      </c>
      <c r="I661" s="122">
        <v>0</v>
      </c>
    </row>
    <row r="662" ht="17" customHeight="1" spans="1:9">
      <c r="A662" s="125"/>
      <c r="B662" s="126" t="s">
        <v>582</v>
      </c>
      <c r="C662" s="121">
        <v>283</v>
      </c>
      <c r="D662" s="121">
        <v>230</v>
      </c>
      <c r="E662" s="121">
        <v>242</v>
      </c>
      <c r="F662" s="121">
        <v>230</v>
      </c>
      <c r="G662" s="122">
        <v>0.812720848056537</v>
      </c>
      <c r="H662" s="122">
        <v>1</v>
      </c>
      <c r="I662" s="122">
        <v>0.950413223140496</v>
      </c>
    </row>
    <row r="663" ht="17" customHeight="1" spans="1:9">
      <c r="A663" s="125"/>
      <c r="B663" s="126" t="s">
        <v>114</v>
      </c>
      <c r="C663" s="121">
        <v>0</v>
      </c>
      <c r="D663" s="121">
        <v>0</v>
      </c>
      <c r="E663" s="121">
        <v>213</v>
      </c>
      <c r="F663" s="121">
        <v>451</v>
      </c>
      <c r="G663" s="122">
        <v>0</v>
      </c>
      <c r="H663" s="122">
        <v>0</v>
      </c>
      <c r="I663" s="122">
        <v>2.11737089201878</v>
      </c>
    </row>
    <row r="664" ht="17" customHeight="1" spans="1:9">
      <c r="A664" s="125"/>
      <c r="B664" s="126" t="s">
        <v>115</v>
      </c>
      <c r="C664" s="121">
        <v>0</v>
      </c>
      <c r="D664" s="121">
        <v>0</v>
      </c>
      <c r="E664" s="121">
        <v>0</v>
      </c>
      <c r="F664" s="121">
        <v>0</v>
      </c>
      <c r="G664" s="122">
        <v>0</v>
      </c>
      <c r="H664" s="122">
        <v>0</v>
      </c>
      <c r="I664" s="122">
        <v>0</v>
      </c>
    </row>
    <row r="665" ht="17" customHeight="1" spans="1:9">
      <c r="A665" s="125"/>
      <c r="B665" s="126" t="s">
        <v>116</v>
      </c>
      <c r="C665" s="121">
        <v>0</v>
      </c>
      <c r="D665" s="121">
        <v>0</v>
      </c>
      <c r="E665" s="121">
        <v>0</v>
      </c>
      <c r="F665" s="121">
        <v>0</v>
      </c>
      <c r="G665" s="122">
        <v>0</v>
      </c>
      <c r="H665" s="122">
        <v>0</v>
      </c>
      <c r="I665" s="122">
        <v>0</v>
      </c>
    </row>
    <row r="666" ht="17" customHeight="1" spans="1:9">
      <c r="A666" s="125"/>
      <c r="B666" s="126" t="s">
        <v>583</v>
      </c>
      <c r="C666" s="121">
        <v>0</v>
      </c>
      <c r="D666" s="121">
        <v>0</v>
      </c>
      <c r="E666" s="121">
        <v>28</v>
      </c>
      <c r="F666" s="121">
        <v>40</v>
      </c>
      <c r="G666" s="122">
        <v>0</v>
      </c>
      <c r="H666" s="122">
        <v>0</v>
      </c>
      <c r="I666" s="122">
        <v>1.42857142857143</v>
      </c>
    </row>
    <row r="667" ht="17" customHeight="1" spans="1:9">
      <c r="A667" s="125"/>
      <c r="B667" s="126" t="s">
        <v>584</v>
      </c>
      <c r="C667" s="121">
        <v>0</v>
      </c>
      <c r="D667" s="121">
        <v>0</v>
      </c>
      <c r="E667" s="121">
        <v>0</v>
      </c>
      <c r="F667" s="121">
        <v>0</v>
      </c>
      <c r="G667" s="122">
        <v>0</v>
      </c>
      <c r="H667" s="122">
        <v>0</v>
      </c>
      <c r="I667" s="122">
        <v>0</v>
      </c>
    </row>
    <row r="668" ht="17" customHeight="1" spans="1:9">
      <c r="A668" s="125"/>
      <c r="B668" s="126" t="s">
        <v>123</v>
      </c>
      <c r="C668" s="121">
        <v>0</v>
      </c>
      <c r="D668" s="121">
        <v>0</v>
      </c>
      <c r="E668" s="121">
        <v>0</v>
      </c>
      <c r="F668" s="121">
        <v>0</v>
      </c>
      <c r="G668" s="122">
        <v>0</v>
      </c>
      <c r="H668" s="122">
        <v>0</v>
      </c>
      <c r="I668" s="122">
        <v>0</v>
      </c>
    </row>
    <row r="669" ht="17" customHeight="1" spans="1:9">
      <c r="A669" s="125"/>
      <c r="B669" s="136" t="s">
        <v>585</v>
      </c>
      <c r="C669" s="121">
        <v>0</v>
      </c>
      <c r="D669" s="121">
        <v>0</v>
      </c>
      <c r="E669" s="121">
        <v>1</v>
      </c>
      <c r="F669" s="121">
        <v>1</v>
      </c>
      <c r="G669" s="122">
        <v>0</v>
      </c>
      <c r="H669" s="122">
        <v>0</v>
      </c>
      <c r="I669" s="122">
        <v>1</v>
      </c>
    </row>
    <row r="670" ht="17" customHeight="1" spans="1:9">
      <c r="A670" s="125"/>
      <c r="B670" s="126" t="s">
        <v>586</v>
      </c>
      <c r="C670" s="121">
        <v>26</v>
      </c>
      <c r="D670" s="121">
        <v>41</v>
      </c>
      <c r="E670" s="121">
        <v>59</v>
      </c>
      <c r="F670" s="121">
        <v>41</v>
      </c>
      <c r="G670" s="122">
        <v>1.57692307692308</v>
      </c>
      <c r="H670" s="122">
        <v>1</v>
      </c>
      <c r="I670" s="122">
        <v>0.694915254237288</v>
      </c>
    </row>
    <row r="671" ht="17" customHeight="1" spans="1:9">
      <c r="A671" s="125"/>
      <c r="B671" s="136" t="s">
        <v>587</v>
      </c>
      <c r="C671" s="121">
        <v>0</v>
      </c>
      <c r="D671" s="121">
        <v>0</v>
      </c>
      <c r="E671" s="121">
        <v>59</v>
      </c>
      <c r="F671" s="121">
        <v>41</v>
      </c>
      <c r="G671" s="122">
        <v>0</v>
      </c>
      <c r="H671" s="122">
        <v>0</v>
      </c>
      <c r="I671" s="122">
        <v>0.694915254237288</v>
      </c>
    </row>
    <row r="672" ht="17" customHeight="1" spans="1:9">
      <c r="A672" s="125"/>
      <c r="B672" s="136" t="s">
        <v>588</v>
      </c>
      <c r="C672" s="121">
        <v>0</v>
      </c>
      <c r="D672" s="121">
        <v>0</v>
      </c>
      <c r="E672" s="121">
        <v>0</v>
      </c>
      <c r="F672" s="121">
        <v>0</v>
      </c>
      <c r="G672" s="122">
        <v>0</v>
      </c>
      <c r="H672" s="122">
        <v>0</v>
      </c>
      <c r="I672" s="122">
        <v>0</v>
      </c>
    </row>
    <row r="673" ht="17" customHeight="1" spans="1:9">
      <c r="A673" s="125"/>
      <c r="B673" s="136" t="s">
        <v>589</v>
      </c>
      <c r="C673" s="121">
        <v>0</v>
      </c>
      <c r="D673" s="121">
        <v>0</v>
      </c>
      <c r="E673" s="121">
        <v>12093</v>
      </c>
      <c r="F673" s="121">
        <v>3685</v>
      </c>
      <c r="G673" s="122">
        <v>0</v>
      </c>
      <c r="H673" s="122">
        <v>0</v>
      </c>
      <c r="I673" s="122">
        <v>0.3047217398495</v>
      </c>
    </row>
    <row r="674" ht="17" customHeight="1" spans="1:9">
      <c r="A674" s="125"/>
      <c r="B674" s="136" t="s">
        <v>590</v>
      </c>
      <c r="C674" s="121">
        <v>0</v>
      </c>
      <c r="D674" s="121">
        <v>0</v>
      </c>
      <c r="E674" s="121">
        <v>12093</v>
      </c>
      <c r="F674" s="121">
        <v>3685</v>
      </c>
      <c r="G674" s="122">
        <v>0</v>
      </c>
      <c r="H674" s="122">
        <v>0</v>
      </c>
      <c r="I674" s="122">
        <v>0.3047217398495</v>
      </c>
    </row>
    <row r="675" ht="17" customHeight="1" spans="1:9">
      <c r="A675" s="177" t="s">
        <v>591</v>
      </c>
      <c r="B675" s="126" t="s">
        <v>69</v>
      </c>
      <c r="C675" s="121">
        <v>14141</v>
      </c>
      <c r="D675" s="121">
        <v>15053</v>
      </c>
      <c r="E675" s="121">
        <v>13037</v>
      </c>
      <c r="F675" s="121">
        <v>15053</v>
      </c>
      <c r="G675" s="122">
        <v>1.06449331730429</v>
      </c>
      <c r="H675" s="122">
        <v>1</v>
      </c>
      <c r="I675" s="122">
        <v>1.15463680294546</v>
      </c>
    </row>
    <row r="676" ht="17" customHeight="1" spans="1:9">
      <c r="A676" s="125"/>
      <c r="B676" s="126" t="s">
        <v>592</v>
      </c>
      <c r="C676" s="121">
        <v>232</v>
      </c>
      <c r="D676" s="121">
        <v>282</v>
      </c>
      <c r="E676" s="121">
        <v>217</v>
      </c>
      <c r="F676" s="121">
        <v>282</v>
      </c>
      <c r="G676" s="122">
        <v>1.21551724137931</v>
      </c>
      <c r="H676" s="122">
        <v>1</v>
      </c>
      <c r="I676" s="122">
        <v>1.29953917050691</v>
      </c>
    </row>
    <row r="677" ht="17" customHeight="1" spans="1:9">
      <c r="A677" s="125"/>
      <c r="B677" s="126" t="s">
        <v>114</v>
      </c>
      <c r="C677" s="121">
        <v>0</v>
      </c>
      <c r="D677" s="121">
        <v>0</v>
      </c>
      <c r="E677" s="121">
        <v>187</v>
      </c>
      <c r="F677" s="121">
        <v>451</v>
      </c>
      <c r="G677" s="122">
        <v>0</v>
      </c>
      <c r="H677" s="122">
        <v>0</v>
      </c>
      <c r="I677" s="122">
        <v>2.41176470588235</v>
      </c>
    </row>
    <row r="678" ht="17" customHeight="1" spans="1:9">
      <c r="A678" s="125"/>
      <c r="B678" s="126" t="s">
        <v>115</v>
      </c>
      <c r="C678" s="121">
        <v>0</v>
      </c>
      <c r="D678" s="121">
        <v>0</v>
      </c>
      <c r="E678" s="121">
        <v>0</v>
      </c>
      <c r="F678" s="121">
        <v>0</v>
      </c>
      <c r="G678" s="122">
        <v>0</v>
      </c>
      <c r="H678" s="122">
        <v>0</v>
      </c>
      <c r="I678" s="122">
        <v>0</v>
      </c>
    </row>
    <row r="679" ht="17" customHeight="1" spans="1:9">
      <c r="A679" s="125"/>
      <c r="B679" s="126" t="s">
        <v>116</v>
      </c>
      <c r="C679" s="121">
        <v>0</v>
      </c>
      <c r="D679" s="121">
        <v>0</v>
      </c>
      <c r="E679" s="121">
        <v>0</v>
      </c>
      <c r="F679" s="121">
        <v>0</v>
      </c>
      <c r="G679" s="122">
        <v>0</v>
      </c>
      <c r="H679" s="122">
        <v>0</v>
      </c>
      <c r="I679" s="122">
        <v>0</v>
      </c>
    </row>
    <row r="680" ht="17" customHeight="1" spans="1:9">
      <c r="A680" s="125"/>
      <c r="B680" s="136" t="s">
        <v>593</v>
      </c>
      <c r="C680" s="121">
        <v>0</v>
      </c>
      <c r="D680" s="121">
        <v>0</v>
      </c>
      <c r="E680" s="121">
        <v>30</v>
      </c>
      <c r="F680" s="121">
        <v>82</v>
      </c>
      <c r="G680" s="122">
        <v>0</v>
      </c>
      <c r="H680" s="122">
        <v>0</v>
      </c>
      <c r="I680" s="122">
        <v>2.73333333333333</v>
      </c>
    </row>
    <row r="681" ht="17" customHeight="1" spans="1:9">
      <c r="A681" s="125"/>
      <c r="B681" s="126" t="s">
        <v>594</v>
      </c>
      <c r="C681" s="121">
        <v>2160</v>
      </c>
      <c r="D681" s="121">
        <v>3502</v>
      </c>
      <c r="E681" s="121">
        <v>1628</v>
      </c>
      <c r="F681" s="121">
        <v>3502</v>
      </c>
      <c r="G681" s="122">
        <v>1.6212962962963</v>
      </c>
      <c r="H681" s="122">
        <v>1</v>
      </c>
      <c r="I681" s="122">
        <v>2.15110565110565</v>
      </c>
    </row>
    <row r="682" ht="17" customHeight="1" spans="1:9">
      <c r="A682" s="125"/>
      <c r="B682" s="126" t="s">
        <v>595</v>
      </c>
      <c r="C682" s="121">
        <v>0</v>
      </c>
      <c r="D682" s="121">
        <v>0</v>
      </c>
      <c r="E682" s="121">
        <v>913</v>
      </c>
      <c r="F682" s="121">
        <v>770</v>
      </c>
      <c r="G682" s="122">
        <v>0</v>
      </c>
      <c r="H682" s="122">
        <v>0</v>
      </c>
      <c r="I682" s="122">
        <v>0.843373493975904</v>
      </c>
    </row>
    <row r="683" ht="17" customHeight="1" spans="1:9">
      <c r="A683" s="125"/>
      <c r="B683" s="126" t="s">
        <v>596</v>
      </c>
      <c r="C683" s="121">
        <v>0</v>
      </c>
      <c r="D683" s="121">
        <v>0</v>
      </c>
      <c r="E683" s="121">
        <v>632</v>
      </c>
      <c r="F683" s="121">
        <v>379</v>
      </c>
      <c r="G683" s="122">
        <v>0</v>
      </c>
      <c r="H683" s="122">
        <v>0</v>
      </c>
      <c r="I683" s="122">
        <v>0.599683544303797</v>
      </c>
    </row>
    <row r="684" ht="17" customHeight="1" spans="1:9">
      <c r="A684" s="125"/>
      <c r="B684" s="126" t="s">
        <v>597</v>
      </c>
      <c r="C684" s="121">
        <v>0</v>
      </c>
      <c r="D684" s="121">
        <v>0</v>
      </c>
      <c r="E684" s="121">
        <v>0</v>
      </c>
      <c r="F684" s="121">
        <v>1436</v>
      </c>
      <c r="G684" s="122">
        <v>0</v>
      </c>
      <c r="H684" s="122">
        <v>0</v>
      </c>
      <c r="I684" s="122">
        <v>0</v>
      </c>
    </row>
    <row r="685" ht="17" customHeight="1" spans="1:9">
      <c r="A685" s="125"/>
      <c r="B685" s="126" t="s">
        <v>598</v>
      </c>
      <c r="C685" s="121">
        <v>0</v>
      </c>
      <c r="D685" s="121">
        <v>0</v>
      </c>
      <c r="E685" s="121">
        <v>0</v>
      </c>
      <c r="F685" s="121">
        <v>0</v>
      </c>
      <c r="G685" s="122">
        <v>0</v>
      </c>
      <c r="H685" s="122">
        <v>0</v>
      </c>
      <c r="I685" s="122">
        <v>0</v>
      </c>
    </row>
    <row r="686" ht="17" customHeight="1" spans="1:9">
      <c r="A686" s="125"/>
      <c r="B686" s="126" t="s">
        <v>599</v>
      </c>
      <c r="C686" s="121">
        <v>0</v>
      </c>
      <c r="D686" s="121">
        <v>0</v>
      </c>
      <c r="E686" s="121">
        <v>0</v>
      </c>
      <c r="F686" s="121">
        <v>0</v>
      </c>
      <c r="G686" s="122">
        <v>0</v>
      </c>
      <c r="H686" s="122">
        <v>0</v>
      </c>
      <c r="I686" s="122">
        <v>0</v>
      </c>
    </row>
    <row r="687" ht="17" customHeight="1" spans="1:9">
      <c r="A687" s="125"/>
      <c r="B687" s="126" t="s">
        <v>600</v>
      </c>
      <c r="C687" s="121">
        <v>0</v>
      </c>
      <c r="D687" s="121">
        <v>0</v>
      </c>
      <c r="E687" s="121">
        <v>0</v>
      </c>
      <c r="F687" s="121">
        <v>0</v>
      </c>
      <c r="G687" s="122">
        <v>0</v>
      </c>
      <c r="H687" s="122">
        <v>0</v>
      </c>
      <c r="I687" s="122">
        <v>0</v>
      </c>
    </row>
    <row r="688" ht="17" customHeight="1" spans="1:9">
      <c r="A688" s="125"/>
      <c r="B688" s="126" t="s">
        <v>601</v>
      </c>
      <c r="C688" s="121">
        <v>0</v>
      </c>
      <c r="D688" s="121">
        <v>0</v>
      </c>
      <c r="E688" s="121">
        <v>0</v>
      </c>
      <c r="F688" s="121">
        <v>0</v>
      </c>
      <c r="G688" s="122">
        <v>0</v>
      </c>
      <c r="H688" s="122">
        <v>0</v>
      </c>
      <c r="I688" s="122">
        <v>0</v>
      </c>
    </row>
    <row r="689" ht="17" customHeight="1" spans="1:9">
      <c r="A689" s="125"/>
      <c r="B689" s="126" t="s">
        <v>602</v>
      </c>
      <c r="C689" s="121">
        <v>0</v>
      </c>
      <c r="D689" s="121">
        <v>0</v>
      </c>
      <c r="E689" s="121">
        <v>0</v>
      </c>
      <c r="F689" s="121">
        <v>0</v>
      </c>
      <c r="G689" s="122">
        <v>0</v>
      </c>
      <c r="H689" s="122">
        <v>0</v>
      </c>
      <c r="I689" s="122">
        <v>0</v>
      </c>
    </row>
    <row r="690" ht="17" customHeight="1" spans="1:9">
      <c r="A690" s="125"/>
      <c r="B690" s="126" t="s">
        <v>603</v>
      </c>
      <c r="C690" s="121">
        <v>0</v>
      </c>
      <c r="D690" s="121">
        <v>0</v>
      </c>
      <c r="E690" s="121">
        <v>0</v>
      </c>
      <c r="F690" s="121">
        <v>0</v>
      </c>
      <c r="G690" s="122">
        <v>0</v>
      </c>
      <c r="H690" s="122">
        <v>0</v>
      </c>
      <c r="I690" s="122">
        <v>0</v>
      </c>
    </row>
    <row r="691" ht="17" customHeight="1" spans="1:9">
      <c r="A691" s="125"/>
      <c r="B691" s="126" t="s">
        <v>604</v>
      </c>
      <c r="C691" s="121">
        <v>0</v>
      </c>
      <c r="D691" s="121">
        <v>0</v>
      </c>
      <c r="E691" s="121">
        <v>0</v>
      </c>
      <c r="F691" s="121">
        <v>0</v>
      </c>
      <c r="G691" s="122">
        <v>0</v>
      </c>
      <c r="H691" s="122">
        <v>0</v>
      </c>
      <c r="I691" s="122">
        <v>0</v>
      </c>
    </row>
    <row r="692" ht="17" customHeight="1" spans="1:9">
      <c r="A692" s="125"/>
      <c r="B692" s="126" t="s">
        <v>605</v>
      </c>
      <c r="C692" s="121">
        <v>0</v>
      </c>
      <c r="D692" s="121">
        <v>0</v>
      </c>
      <c r="E692" s="121">
        <v>0</v>
      </c>
      <c r="F692" s="121">
        <v>0</v>
      </c>
      <c r="G692" s="122">
        <v>0</v>
      </c>
      <c r="H692" s="122">
        <v>0</v>
      </c>
      <c r="I692" s="122">
        <v>0</v>
      </c>
    </row>
    <row r="693" ht="17" customHeight="1" spans="1:9">
      <c r="A693" s="125"/>
      <c r="B693" s="126" t="s">
        <v>606</v>
      </c>
      <c r="C693" s="121">
        <v>0</v>
      </c>
      <c r="D693" s="121">
        <v>0</v>
      </c>
      <c r="E693" s="121">
        <v>0</v>
      </c>
      <c r="F693" s="121">
        <v>0</v>
      </c>
      <c r="G693" s="122">
        <v>0</v>
      </c>
      <c r="H693" s="122">
        <v>0</v>
      </c>
      <c r="I693" s="122">
        <v>0</v>
      </c>
    </row>
    <row r="694" ht="17" customHeight="1" spans="1:9">
      <c r="A694" s="125"/>
      <c r="B694" s="126" t="s">
        <v>607</v>
      </c>
      <c r="C694" s="121">
        <v>0</v>
      </c>
      <c r="D694" s="121">
        <v>0</v>
      </c>
      <c r="E694" s="121">
        <v>0</v>
      </c>
      <c r="F694" s="121">
        <v>0</v>
      </c>
      <c r="G694" s="122">
        <v>0</v>
      </c>
      <c r="H694" s="122">
        <v>0</v>
      </c>
      <c r="I694" s="122">
        <v>0</v>
      </c>
    </row>
    <row r="695" ht="17" customHeight="1" spans="1:9">
      <c r="A695" s="125"/>
      <c r="B695" s="126" t="s">
        <v>608</v>
      </c>
      <c r="C695" s="121">
        <v>0</v>
      </c>
      <c r="D695" s="121">
        <v>0</v>
      </c>
      <c r="E695" s="121">
        <v>83</v>
      </c>
      <c r="F695" s="121">
        <v>917</v>
      </c>
      <c r="G695" s="122">
        <v>0</v>
      </c>
      <c r="H695" s="122">
        <v>0</v>
      </c>
      <c r="I695" s="122">
        <v>11.0481927710843</v>
      </c>
    </row>
    <row r="696" ht="17" customHeight="1" spans="1:9">
      <c r="A696" s="125"/>
      <c r="B696" s="126" t="s">
        <v>609</v>
      </c>
      <c r="C696" s="121">
        <v>2012</v>
      </c>
      <c r="D696" s="121">
        <v>2091</v>
      </c>
      <c r="E696" s="121">
        <v>2298</v>
      </c>
      <c r="F696" s="121">
        <v>2091</v>
      </c>
      <c r="G696" s="122">
        <v>1.03926441351889</v>
      </c>
      <c r="H696" s="122">
        <v>1</v>
      </c>
      <c r="I696" s="122">
        <v>0.909921671018277</v>
      </c>
    </row>
    <row r="697" ht="17" customHeight="1" spans="1:9">
      <c r="A697" s="125"/>
      <c r="B697" s="126" t="s">
        <v>610</v>
      </c>
      <c r="C697" s="121">
        <v>0</v>
      </c>
      <c r="D697" s="121">
        <v>0</v>
      </c>
      <c r="E697" s="121">
        <v>0</v>
      </c>
      <c r="F697" s="121">
        <v>0</v>
      </c>
      <c r="G697" s="122">
        <v>0</v>
      </c>
      <c r="H697" s="122">
        <v>0</v>
      </c>
      <c r="I697" s="122">
        <v>0</v>
      </c>
    </row>
    <row r="698" ht="17" customHeight="1" spans="1:9">
      <c r="A698" s="125"/>
      <c r="B698" s="126" t="s">
        <v>611</v>
      </c>
      <c r="C698" s="121">
        <v>0</v>
      </c>
      <c r="D698" s="121">
        <v>0</v>
      </c>
      <c r="E698" s="121">
        <v>1932</v>
      </c>
      <c r="F698" s="121">
        <v>1788</v>
      </c>
      <c r="G698" s="122">
        <v>0</v>
      </c>
      <c r="H698" s="122">
        <v>0</v>
      </c>
      <c r="I698" s="122">
        <v>0.925465838509317</v>
      </c>
    </row>
    <row r="699" ht="17" customHeight="1" spans="1:9">
      <c r="A699" s="125"/>
      <c r="B699" s="136" t="s">
        <v>612</v>
      </c>
      <c r="C699" s="121">
        <v>0</v>
      </c>
      <c r="D699" s="121">
        <v>0</v>
      </c>
      <c r="E699" s="121">
        <v>366</v>
      </c>
      <c r="F699" s="121">
        <v>303</v>
      </c>
      <c r="G699" s="122">
        <v>0</v>
      </c>
      <c r="H699" s="122">
        <v>0</v>
      </c>
      <c r="I699" s="122">
        <v>0.827868852459016</v>
      </c>
    </row>
    <row r="700" ht="17" customHeight="1" spans="1:9">
      <c r="A700" s="125"/>
      <c r="B700" s="126" t="s">
        <v>613</v>
      </c>
      <c r="C700" s="121">
        <v>1551</v>
      </c>
      <c r="D700" s="121">
        <v>3629</v>
      </c>
      <c r="E700" s="121">
        <v>2914</v>
      </c>
      <c r="F700" s="121">
        <v>3629</v>
      </c>
      <c r="G700" s="122">
        <v>2.3397807865893</v>
      </c>
      <c r="H700" s="122">
        <v>1</v>
      </c>
      <c r="I700" s="122">
        <v>1.24536719286205</v>
      </c>
    </row>
    <row r="701" ht="17" customHeight="1" spans="1:9">
      <c r="A701" s="125"/>
      <c r="B701" s="126" t="s">
        <v>614</v>
      </c>
      <c r="C701" s="121">
        <v>0</v>
      </c>
      <c r="D701" s="121">
        <v>0</v>
      </c>
      <c r="E701" s="121">
        <v>537</v>
      </c>
      <c r="F701" s="121">
        <v>516</v>
      </c>
      <c r="G701" s="122">
        <v>0</v>
      </c>
      <c r="H701" s="122">
        <v>0</v>
      </c>
      <c r="I701" s="122">
        <v>0.960893854748603</v>
      </c>
    </row>
    <row r="702" ht="17" customHeight="1" spans="1:9">
      <c r="A702" s="125"/>
      <c r="B702" s="126" t="s">
        <v>615</v>
      </c>
      <c r="C702" s="121">
        <v>0</v>
      </c>
      <c r="D702" s="121">
        <v>0</v>
      </c>
      <c r="E702" s="121">
        <v>80</v>
      </c>
      <c r="F702" s="121">
        <v>71</v>
      </c>
      <c r="G702" s="122">
        <v>0</v>
      </c>
      <c r="H702" s="122">
        <v>0</v>
      </c>
      <c r="I702" s="122">
        <v>0.8875</v>
      </c>
    </row>
    <row r="703" ht="17" customHeight="1" spans="1:9">
      <c r="A703" s="125"/>
      <c r="B703" s="126" t="s">
        <v>616</v>
      </c>
      <c r="C703" s="121">
        <v>0</v>
      </c>
      <c r="D703" s="121">
        <v>0</v>
      </c>
      <c r="E703" s="121">
        <v>661</v>
      </c>
      <c r="F703" s="121">
        <v>619</v>
      </c>
      <c r="G703" s="122">
        <v>0</v>
      </c>
      <c r="H703" s="122">
        <v>0</v>
      </c>
      <c r="I703" s="122">
        <v>0.936459909228442</v>
      </c>
    </row>
    <row r="704" ht="17" customHeight="1" spans="1:9">
      <c r="A704" s="125"/>
      <c r="B704" s="126" t="s">
        <v>617</v>
      </c>
      <c r="C704" s="121">
        <v>0</v>
      </c>
      <c r="D704" s="121">
        <v>0</v>
      </c>
      <c r="E704" s="121">
        <v>0</v>
      </c>
      <c r="F704" s="121">
        <v>0</v>
      </c>
      <c r="G704" s="122">
        <v>0</v>
      </c>
      <c r="H704" s="122">
        <v>0</v>
      </c>
      <c r="I704" s="122">
        <v>0</v>
      </c>
    </row>
    <row r="705" ht="17" customHeight="1" spans="1:9">
      <c r="A705" s="125"/>
      <c r="B705" s="126" t="s">
        <v>618</v>
      </c>
      <c r="C705" s="121">
        <v>0</v>
      </c>
      <c r="D705" s="121">
        <v>0</v>
      </c>
      <c r="E705" s="121">
        <v>0</v>
      </c>
      <c r="F705" s="121">
        <v>0</v>
      </c>
      <c r="G705" s="122">
        <v>0</v>
      </c>
      <c r="H705" s="122">
        <v>0</v>
      </c>
      <c r="I705" s="122">
        <v>0</v>
      </c>
    </row>
    <row r="706" ht="17" customHeight="1" spans="1:9">
      <c r="A706" s="125"/>
      <c r="B706" s="126" t="s">
        <v>619</v>
      </c>
      <c r="C706" s="121">
        <v>0</v>
      </c>
      <c r="D706" s="121">
        <v>0</v>
      </c>
      <c r="E706" s="121">
        <v>0</v>
      </c>
      <c r="F706" s="121">
        <v>0</v>
      </c>
      <c r="G706" s="122">
        <v>0</v>
      </c>
      <c r="H706" s="122">
        <v>0</v>
      </c>
      <c r="I706" s="122">
        <v>0</v>
      </c>
    </row>
    <row r="707" ht="17" customHeight="1" spans="1:9">
      <c r="A707" s="125"/>
      <c r="B707" s="126" t="s">
        <v>620</v>
      </c>
      <c r="C707" s="121">
        <v>0</v>
      </c>
      <c r="D707" s="121">
        <v>0</v>
      </c>
      <c r="E707" s="121">
        <v>0</v>
      </c>
      <c r="F707" s="121">
        <v>0</v>
      </c>
      <c r="G707" s="122">
        <v>0</v>
      </c>
      <c r="H707" s="122">
        <v>0</v>
      </c>
      <c r="I707" s="122">
        <v>0</v>
      </c>
    </row>
    <row r="708" ht="17" customHeight="1" spans="1:9">
      <c r="A708" s="125"/>
      <c r="B708" s="126" t="s">
        <v>621</v>
      </c>
      <c r="C708" s="121">
        <v>0</v>
      </c>
      <c r="D708" s="121">
        <v>0</v>
      </c>
      <c r="E708" s="121">
        <v>1000</v>
      </c>
      <c r="F708" s="121">
        <v>1088</v>
      </c>
      <c r="G708" s="122">
        <v>0</v>
      </c>
      <c r="H708" s="122">
        <v>0</v>
      </c>
      <c r="I708" s="122">
        <v>1.088</v>
      </c>
    </row>
    <row r="709" ht="17" customHeight="1" spans="1:9">
      <c r="A709" s="125"/>
      <c r="B709" s="126" t="s">
        <v>622</v>
      </c>
      <c r="C709" s="121">
        <v>0</v>
      </c>
      <c r="D709" s="121">
        <v>0</v>
      </c>
      <c r="E709" s="121">
        <v>196</v>
      </c>
      <c r="F709" s="121">
        <v>751</v>
      </c>
      <c r="G709" s="122">
        <v>0</v>
      </c>
      <c r="H709" s="122">
        <v>0</v>
      </c>
      <c r="I709" s="122">
        <v>3.83163265306122</v>
      </c>
    </row>
    <row r="710" ht="17" customHeight="1" spans="1:9">
      <c r="A710" s="125"/>
      <c r="B710" s="136" t="s">
        <v>623</v>
      </c>
      <c r="C710" s="121">
        <v>0</v>
      </c>
      <c r="D710" s="121">
        <v>0</v>
      </c>
      <c r="E710" s="121">
        <v>436</v>
      </c>
      <c r="F710" s="121">
        <v>581</v>
      </c>
      <c r="G710" s="122">
        <v>0</v>
      </c>
      <c r="H710" s="122">
        <v>0</v>
      </c>
      <c r="I710" s="122">
        <v>1.33256880733945</v>
      </c>
    </row>
    <row r="711" ht="17" customHeight="1" spans="1:9">
      <c r="A711" s="125"/>
      <c r="B711" s="126" t="s">
        <v>624</v>
      </c>
      <c r="C711" s="121">
        <v>0</v>
      </c>
      <c r="D711" s="121">
        <v>0</v>
      </c>
      <c r="E711" s="121">
        <v>4</v>
      </c>
      <c r="F711" s="121">
        <v>3</v>
      </c>
      <c r="G711" s="122">
        <v>0</v>
      </c>
      <c r="H711" s="122">
        <v>0</v>
      </c>
      <c r="I711" s="122">
        <v>0.75</v>
      </c>
    </row>
    <row r="712" ht="17" customHeight="1" spans="1:9">
      <c r="A712" s="125"/>
      <c r="B712" s="126" t="s">
        <v>625</v>
      </c>
      <c r="C712" s="121">
        <v>0</v>
      </c>
      <c r="D712" s="121">
        <v>0</v>
      </c>
      <c r="E712" s="121">
        <v>16</v>
      </c>
      <c r="F712" s="121">
        <v>0</v>
      </c>
      <c r="G712" s="122">
        <v>0</v>
      </c>
      <c r="H712" s="122">
        <v>0</v>
      </c>
      <c r="I712" s="122">
        <v>0</v>
      </c>
    </row>
    <row r="713" ht="17" customHeight="1" spans="1:9">
      <c r="A713" s="125"/>
      <c r="B713" s="126" t="s">
        <v>626</v>
      </c>
      <c r="C713" s="121">
        <v>0</v>
      </c>
      <c r="D713" s="121">
        <v>0</v>
      </c>
      <c r="E713" s="121">
        <v>16</v>
      </c>
      <c r="F713" s="121">
        <v>0</v>
      </c>
      <c r="G713" s="122">
        <v>0</v>
      </c>
      <c r="H713" s="122">
        <v>0</v>
      </c>
      <c r="I713" s="122">
        <v>0</v>
      </c>
    </row>
    <row r="714" ht="17" customHeight="1" spans="1:9">
      <c r="A714" s="125"/>
      <c r="B714" s="126" t="s">
        <v>627</v>
      </c>
      <c r="C714" s="121">
        <v>0</v>
      </c>
      <c r="D714" s="121">
        <v>0</v>
      </c>
      <c r="E714" s="121">
        <v>0</v>
      </c>
      <c r="F714" s="121">
        <v>0</v>
      </c>
      <c r="G714" s="122">
        <v>0</v>
      </c>
      <c r="H714" s="122">
        <v>0</v>
      </c>
      <c r="I714" s="122">
        <v>0</v>
      </c>
    </row>
    <row r="715" ht="17" customHeight="1" spans="1:9">
      <c r="A715" s="125"/>
      <c r="B715" s="126" t="s">
        <v>628</v>
      </c>
      <c r="C715" s="121">
        <v>110</v>
      </c>
      <c r="D715" s="121">
        <v>338</v>
      </c>
      <c r="E715" s="121">
        <v>283</v>
      </c>
      <c r="F715" s="121">
        <v>338</v>
      </c>
      <c r="G715" s="122">
        <v>3.07272727272727</v>
      </c>
      <c r="H715" s="122">
        <v>1</v>
      </c>
      <c r="I715" s="122">
        <v>1.19434628975265</v>
      </c>
    </row>
    <row r="716" ht="17" customHeight="1" spans="1:9">
      <c r="A716" s="125"/>
      <c r="B716" s="126" t="s">
        <v>629</v>
      </c>
      <c r="C716" s="121">
        <v>0</v>
      </c>
      <c r="D716" s="121">
        <v>0</v>
      </c>
      <c r="E716" s="121">
        <v>0</v>
      </c>
      <c r="F716" s="121">
        <v>0</v>
      </c>
      <c r="G716" s="122">
        <v>0</v>
      </c>
      <c r="H716" s="122">
        <v>0</v>
      </c>
      <c r="I716" s="122">
        <v>0</v>
      </c>
    </row>
    <row r="717" ht="17" customHeight="1" spans="1:9">
      <c r="A717" s="125"/>
      <c r="B717" s="126" t="s">
        <v>630</v>
      </c>
      <c r="C717" s="121">
        <v>0</v>
      </c>
      <c r="D717" s="121">
        <v>0</v>
      </c>
      <c r="E717" s="121">
        <v>26</v>
      </c>
      <c r="F717" s="121">
        <v>7</v>
      </c>
      <c r="G717" s="122">
        <v>0</v>
      </c>
      <c r="H717" s="122">
        <v>0</v>
      </c>
      <c r="I717" s="122">
        <v>0.269230769230769</v>
      </c>
    </row>
    <row r="718" ht="17" customHeight="1" spans="1:9">
      <c r="A718" s="125"/>
      <c r="B718" s="126" t="s">
        <v>631</v>
      </c>
      <c r="C718" s="121">
        <v>0</v>
      </c>
      <c r="D718" s="121">
        <v>0</v>
      </c>
      <c r="E718" s="121">
        <v>257</v>
      </c>
      <c r="F718" s="121">
        <v>331</v>
      </c>
      <c r="G718" s="122">
        <v>0</v>
      </c>
      <c r="H718" s="122">
        <v>0</v>
      </c>
      <c r="I718" s="122">
        <v>1.28793774319066</v>
      </c>
    </row>
    <row r="719" ht="17" customHeight="1" spans="1:9">
      <c r="A719" s="125"/>
      <c r="B719" s="126" t="s">
        <v>632</v>
      </c>
      <c r="C719" s="121">
        <v>7424</v>
      </c>
      <c r="D719" s="121">
        <v>4222</v>
      </c>
      <c r="E719" s="121">
        <v>4360</v>
      </c>
      <c r="F719" s="121">
        <v>4222</v>
      </c>
      <c r="G719" s="122">
        <v>0.568696120689655</v>
      </c>
      <c r="H719" s="122">
        <v>1</v>
      </c>
      <c r="I719" s="122">
        <v>0.968348623853211</v>
      </c>
    </row>
    <row r="720" ht="17" customHeight="1" spans="1:9">
      <c r="A720" s="125"/>
      <c r="B720" s="126" t="s">
        <v>633</v>
      </c>
      <c r="C720" s="121">
        <v>0</v>
      </c>
      <c r="D720" s="121">
        <v>0</v>
      </c>
      <c r="E720" s="121">
        <v>1120</v>
      </c>
      <c r="F720" s="121">
        <v>998</v>
      </c>
      <c r="G720" s="122">
        <v>0</v>
      </c>
      <c r="H720" s="122">
        <v>0</v>
      </c>
      <c r="I720" s="122">
        <v>0.891071428571429</v>
      </c>
    </row>
    <row r="721" ht="17" customHeight="1" spans="1:9">
      <c r="A721" s="125"/>
      <c r="B721" s="126" t="s">
        <v>634</v>
      </c>
      <c r="C721" s="121">
        <v>0</v>
      </c>
      <c r="D721" s="121">
        <v>0</v>
      </c>
      <c r="E721" s="121">
        <v>2744</v>
      </c>
      <c r="F721" s="121">
        <v>2744</v>
      </c>
      <c r="G721" s="122">
        <v>0</v>
      </c>
      <c r="H721" s="122">
        <v>0</v>
      </c>
      <c r="I721" s="122">
        <v>1</v>
      </c>
    </row>
    <row r="722" ht="17" customHeight="1" spans="1:9">
      <c r="A722" s="125"/>
      <c r="B722" s="126" t="s">
        <v>635</v>
      </c>
      <c r="C722" s="121">
        <v>0</v>
      </c>
      <c r="D722" s="121">
        <v>0</v>
      </c>
      <c r="E722" s="121">
        <v>496</v>
      </c>
      <c r="F722" s="121">
        <v>0</v>
      </c>
      <c r="G722" s="122">
        <v>0</v>
      </c>
      <c r="H722" s="122">
        <v>0</v>
      </c>
      <c r="I722" s="122">
        <v>0</v>
      </c>
    </row>
    <row r="723" ht="17" customHeight="1" spans="1:9">
      <c r="A723" s="125"/>
      <c r="B723" s="136" t="s">
        <v>636</v>
      </c>
      <c r="C723" s="121">
        <v>0</v>
      </c>
      <c r="D723" s="121">
        <v>0</v>
      </c>
      <c r="E723" s="121">
        <v>0</v>
      </c>
      <c r="F723" s="121">
        <v>480</v>
      </c>
      <c r="G723" s="122">
        <v>0</v>
      </c>
      <c r="H723" s="122">
        <v>0</v>
      </c>
      <c r="I723" s="122">
        <v>0</v>
      </c>
    </row>
    <row r="724" ht="17" customHeight="1" spans="1:9">
      <c r="A724" s="125"/>
      <c r="B724" s="136" t="s">
        <v>637</v>
      </c>
      <c r="C724" s="121">
        <v>200</v>
      </c>
      <c r="D724" s="121">
        <v>189</v>
      </c>
      <c r="E724" s="121">
        <v>401</v>
      </c>
      <c r="F724" s="121">
        <v>189</v>
      </c>
      <c r="G724" s="122">
        <v>0.945</v>
      </c>
      <c r="H724" s="122">
        <v>1</v>
      </c>
      <c r="I724" s="122">
        <v>0.471321695760599</v>
      </c>
    </row>
    <row r="725" ht="17" customHeight="1" spans="1:9">
      <c r="A725" s="125"/>
      <c r="B725" s="136" t="s">
        <v>638</v>
      </c>
      <c r="C725" s="121">
        <v>0</v>
      </c>
      <c r="D725" s="121">
        <v>0</v>
      </c>
      <c r="E725" s="121">
        <v>0</v>
      </c>
      <c r="F725" s="121">
        <v>0</v>
      </c>
      <c r="G725" s="122">
        <v>0</v>
      </c>
      <c r="H725" s="122">
        <v>0</v>
      </c>
      <c r="I725" s="122">
        <v>0</v>
      </c>
    </row>
    <row r="726" ht="17" customHeight="1" spans="1:9">
      <c r="A726" s="125"/>
      <c r="B726" s="136" t="s">
        <v>639</v>
      </c>
      <c r="C726" s="121">
        <v>0</v>
      </c>
      <c r="D726" s="121">
        <v>0</v>
      </c>
      <c r="E726" s="121">
        <v>401</v>
      </c>
      <c r="F726" s="121">
        <v>189</v>
      </c>
      <c r="G726" s="122">
        <v>0</v>
      </c>
      <c r="H726" s="122">
        <v>0</v>
      </c>
      <c r="I726" s="122">
        <v>0.471321695760599</v>
      </c>
    </row>
    <row r="727" ht="17" customHeight="1" spans="1:9">
      <c r="A727" s="125"/>
      <c r="B727" s="136" t="s">
        <v>640</v>
      </c>
      <c r="C727" s="121">
        <v>0</v>
      </c>
      <c r="D727" s="121">
        <v>0</v>
      </c>
      <c r="E727" s="121">
        <v>0</v>
      </c>
      <c r="F727" s="121">
        <v>0</v>
      </c>
      <c r="G727" s="122">
        <v>0</v>
      </c>
      <c r="H727" s="122">
        <v>0</v>
      </c>
      <c r="I727" s="122">
        <v>0</v>
      </c>
    </row>
    <row r="728" ht="17" customHeight="1" spans="1:9">
      <c r="A728" s="125"/>
      <c r="B728" s="126" t="s">
        <v>641</v>
      </c>
      <c r="C728" s="121">
        <v>32</v>
      </c>
      <c r="D728" s="121">
        <v>451</v>
      </c>
      <c r="E728" s="121">
        <v>468</v>
      </c>
      <c r="F728" s="121">
        <v>451</v>
      </c>
      <c r="G728" s="122">
        <v>14.09375</v>
      </c>
      <c r="H728" s="122">
        <v>1</v>
      </c>
      <c r="I728" s="122">
        <v>0.963675213675214</v>
      </c>
    </row>
    <row r="729" ht="17" customHeight="1" spans="1:9">
      <c r="A729" s="125"/>
      <c r="B729" s="126" t="s">
        <v>642</v>
      </c>
      <c r="C729" s="121">
        <v>0</v>
      </c>
      <c r="D729" s="121">
        <v>0</v>
      </c>
      <c r="E729" s="121">
        <v>466</v>
      </c>
      <c r="F729" s="121">
        <v>451</v>
      </c>
      <c r="G729" s="122">
        <v>0</v>
      </c>
      <c r="H729" s="122">
        <v>0</v>
      </c>
      <c r="I729" s="122">
        <v>0.967811158798283</v>
      </c>
    </row>
    <row r="730" ht="17" customHeight="1" spans="1:9">
      <c r="A730" s="125"/>
      <c r="B730" s="126" t="s">
        <v>643</v>
      </c>
      <c r="C730" s="121">
        <v>0</v>
      </c>
      <c r="D730" s="121">
        <v>0</v>
      </c>
      <c r="E730" s="121">
        <v>0</v>
      </c>
      <c r="F730" s="121">
        <v>0</v>
      </c>
      <c r="G730" s="122">
        <v>0</v>
      </c>
      <c r="H730" s="122">
        <v>0</v>
      </c>
      <c r="I730" s="122">
        <v>0</v>
      </c>
    </row>
    <row r="731" ht="17" customHeight="1" spans="1:9">
      <c r="A731" s="125"/>
      <c r="B731" s="126" t="s">
        <v>644</v>
      </c>
      <c r="C731" s="121">
        <v>0</v>
      </c>
      <c r="D731" s="121">
        <v>0</v>
      </c>
      <c r="E731" s="121">
        <v>2</v>
      </c>
      <c r="F731" s="121">
        <v>0</v>
      </c>
      <c r="G731" s="122">
        <v>0</v>
      </c>
      <c r="H731" s="122">
        <v>0</v>
      </c>
      <c r="I731" s="122">
        <v>0</v>
      </c>
    </row>
    <row r="732" ht="17" customHeight="1" spans="1:9">
      <c r="A732" s="125"/>
      <c r="B732" s="126" t="s">
        <v>645</v>
      </c>
      <c r="C732" s="121">
        <v>46</v>
      </c>
      <c r="D732" s="121">
        <v>34</v>
      </c>
      <c r="E732" s="121">
        <v>60</v>
      </c>
      <c r="F732" s="121">
        <v>34</v>
      </c>
      <c r="G732" s="122">
        <v>0.739130434782609</v>
      </c>
      <c r="H732" s="122">
        <v>1</v>
      </c>
      <c r="I732" s="122">
        <v>0.566666666666667</v>
      </c>
    </row>
    <row r="733" ht="17" customHeight="1" spans="1:9">
      <c r="A733" s="125"/>
      <c r="B733" s="126" t="s">
        <v>646</v>
      </c>
      <c r="C733" s="121">
        <v>0</v>
      </c>
      <c r="D733" s="121">
        <v>0</v>
      </c>
      <c r="E733" s="121">
        <v>60</v>
      </c>
      <c r="F733" s="121">
        <v>34</v>
      </c>
      <c r="G733" s="122">
        <v>0</v>
      </c>
      <c r="H733" s="122">
        <v>0</v>
      </c>
      <c r="I733" s="122">
        <v>0.566666666666667</v>
      </c>
    </row>
    <row r="734" ht="17" customHeight="1" spans="1:9">
      <c r="A734" s="125"/>
      <c r="B734" s="126" t="s">
        <v>647</v>
      </c>
      <c r="C734" s="121">
        <v>0</v>
      </c>
      <c r="D734" s="121">
        <v>0</v>
      </c>
      <c r="E734" s="121">
        <v>0</v>
      </c>
      <c r="F734" s="121">
        <v>0</v>
      </c>
      <c r="G734" s="122">
        <v>0</v>
      </c>
      <c r="H734" s="122">
        <v>0</v>
      </c>
      <c r="I734" s="122">
        <v>0</v>
      </c>
    </row>
    <row r="735" ht="17" customHeight="1" spans="1:9">
      <c r="A735" s="125"/>
      <c r="B735" s="126" t="s">
        <v>648</v>
      </c>
      <c r="C735" s="121">
        <v>241</v>
      </c>
      <c r="D735" s="121">
        <v>270</v>
      </c>
      <c r="E735" s="121">
        <v>237</v>
      </c>
      <c r="F735" s="121">
        <v>270</v>
      </c>
      <c r="G735" s="122">
        <v>1.12033195020747</v>
      </c>
      <c r="H735" s="122">
        <v>1</v>
      </c>
      <c r="I735" s="122">
        <v>1.13924050632911</v>
      </c>
    </row>
    <row r="736" ht="17" customHeight="1" spans="1:9">
      <c r="A736" s="125"/>
      <c r="B736" s="126" t="s">
        <v>114</v>
      </c>
      <c r="C736" s="121">
        <v>0</v>
      </c>
      <c r="D736" s="121">
        <v>0</v>
      </c>
      <c r="E736" s="121">
        <v>233</v>
      </c>
      <c r="F736" s="121">
        <v>451</v>
      </c>
      <c r="G736" s="122">
        <v>0</v>
      </c>
      <c r="H736" s="122">
        <v>0</v>
      </c>
      <c r="I736" s="122">
        <v>1.93562231759657</v>
      </c>
    </row>
    <row r="737" ht="17" customHeight="1" spans="1:9">
      <c r="A737" s="125"/>
      <c r="B737" s="126" t="s">
        <v>115</v>
      </c>
      <c r="C737" s="121">
        <v>0</v>
      </c>
      <c r="D737" s="121">
        <v>0</v>
      </c>
      <c r="E737" s="121">
        <v>0</v>
      </c>
      <c r="F737" s="121">
        <v>0</v>
      </c>
      <c r="G737" s="122">
        <v>0</v>
      </c>
      <c r="H737" s="122">
        <v>0</v>
      </c>
      <c r="I737" s="122">
        <v>0</v>
      </c>
    </row>
    <row r="738" ht="17" customHeight="1" spans="1:9">
      <c r="A738" s="125"/>
      <c r="B738" s="126" t="s">
        <v>116</v>
      </c>
      <c r="C738" s="121">
        <v>0</v>
      </c>
      <c r="D738" s="121">
        <v>0</v>
      </c>
      <c r="E738" s="121">
        <v>0</v>
      </c>
      <c r="F738" s="121">
        <v>0</v>
      </c>
      <c r="G738" s="122">
        <v>0</v>
      </c>
      <c r="H738" s="122">
        <v>0</v>
      </c>
      <c r="I738" s="122">
        <v>0</v>
      </c>
    </row>
    <row r="739" ht="17" customHeight="1" spans="1:9">
      <c r="A739" s="125"/>
      <c r="B739" s="126" t="s">
        <v>155</v>
      </c>
      <c r="C739" s="121">
        <v>0</v>
      </c>
      <c r="D739" s="121">
        <v>0</v>
      </c>
      <c r="E739" s="121">
        <v>0</v>
      </c>
      <c r="F739" s="121">
        <v>0</v>
      </c>
      <c r="G739" s="122">
        <v>0</v>
      </c>
      <c r="H739" s="122">
        <v>0</v>
      </c>
      <c r="I739" s="122">
        <v>0</v>
      </c>
    </row>
    <row r="740" ht="17" customHeight="1" spans="1:9">
      <c r="A740" s="125"/>
      <c r="B740" s="126" t="s">
        <v>649</v>
      </c>
      <c r="C740" s="121">
        <v>0</v>
      </c>
      <c r="D740" s="121">
        <v>0</v>
      </c>
      <c r="E740" s="121">
        <v>4</v>
      </c>
      <c r="F740" s="121">
        <v>22</v>
      </c>
      <c r="G740" s="122">
        <v>0</v>
      </c>
      <c r="H740" s="122">
        <v>0</v>
      </c>
      <c r="I740" s="122">
        <v>5.5</v>
      </c>
    </row>
    <row r="741" ht="17" customHeight="1" spans="1:9">
      <c r="A741" s="125"/>
      <c r="B741" s="126" t="s">
        <v>650</v>
      </c>
      <c r="C741" s="121">
        <v>0</v>
      </c>
      <c r="D741" s="121">
        <v>0</v>
      </c>
      <c r="E741" s="121">
        <v>0</v>
      </c>
      <c r="F741" s="121">
        <v>0</v>
      </c>
      <c r="G741" s="122">
        <v>0</v>
      </c>
      <c r="H741" s="122">
        <v>0</v>
      </c>
      <c r="I741" s="122">
        <v>0</v>
      </c>
    </row>
    <row r="742" ht="17" customHeight="1" spans="1:9">
      <c r="A742" s="125"/>
      <c r="B742" s="126" t="s">
        <v>123</v>
      </c>
      <c r="C742" s="121">
        <v>0</v>
      </c>
      <c r="D742" s="121">
        <v>0</v>
      </c>
      <c r="E742" s="121">
        <v>0</v>
      </c>
      <c r="F742" s="121">
        <v>0</v>
      </c>
      <c r="G742" s="122">
        <v>0</v>
      </c>
      <c r="H742" s="122">
        <v>0</v>
      </c>
      <c r="I742" s="122">
        <v>0</v>
      </c>
    </row>
    <row r="743" ht="17" customHeight="1" spans="1:9">
      <c r="A743" s="125"/>
      <c r="B743" s="136" t="s">
        <v>651</v>
      </c>
      <c r="C743" s="121">
        <v>0</v>
      </c>
      <c r="D743" s="121">
        <v>0</v>
      </c>
      <c r="E743" s="121">
        <v>0</v>
      </c>
      <c r="F743" s="121">
        <v>0</v>
      </c>
      <c r="G743" s="122">
        <v>0</v>
      </c>
      <c r="H743" s="122">
        <v>0</v>
      </c>
      <c r="I743" s="122">
        <v>0</v>
      </c>
    </row>
    <row r="744" ht="17" customHeight="1" spans="1:9">
      <c r="A744" s="125"/>
      <c r="B744" s="126" t="s">
        <v>652</v>
      </c>
      <c r="C744" s="121">
        <v>0</v>
      </c>
      <c r="D744" s="121">
        <v>0</v>
      </c>
      <c r="E744" s="121">
        <v>12</v>
      </c>
      <c r="F744" s="121">
        <v>11</v>
      </c>
      <c r="G744" s="122">
        <v>0</v>
      </c>
      <c r="H744" s="122">
        <v>0</v>
      </c>
      <c r="I744" s="122">
        <v>0.916666666666667</v>
      </c>
    </row>
    <row r="745" ht="17" customHeight="1" spans="1:9">
      <c r="A745" s="125"/>
      <c r="B745" s="126" t="s">
        <v>653</v>
      </c>
      <c r="C745" s="121">
        <v>0</v>
      </c>
      <c r="D745" s="121">
        <v>0</v>
      </c>
      <c r="E745" s="121">
        <v>12</v>
      </c>
      <c r="F745" s="121">
        <v>11</v>
      </c>
      <c r="G745" s="122">
        <v>0</v>
      </c>
      <c r="H745" s="122">
        <v>0</v>
      </c>
      <c r="I745" s="122">
        <v>0.916666666666667</v>
      </c>
    </row>
    <row r="746" ht="17" customHeight="1" spans="1:9">
      <c r="A746" s="125"/>
      <c r="B746" s="126" t="s">
        <v>654</v>
      </c>
      <c r="C746" s="121">
        <v>0</v>
      </c>
      <c r="D746" s="121">
        <v>0</v>
      </c>
      <c r="E746" s="121">
        <v>143</v>
      </c>
      <c r="F746" s="121">
        <v>34</v>
      </c>
      <c r="G746" s="122">
        <v>0</v>
      </c>
      <c r="H746" s="122">
        <v>0</v>
      </c>
      <c r="I746" s="122">
        <v>0.237762237762238</v>
      </c>
    </row>
    <row r="747" ht="17" customHeight="1" spans="1:9">
      <c r="A747" s="125"/>
      <c r="B747" s="126" t="s">
        <v>655</v>
      </c>
      <c r="C747" s="121">
        <v>0</v>
      </c>
      <c r="D747" s="121">
        <v>0</v>
      </c>
      <c r="E747" s="121">
        <v>143</v>
      </c>
      <c r="F747" s="121">
        <v>34</v>
      </c>
      <c r="G747" s="122">
        <v>0</v>
      </c>
      <c r="H747" s="122">
        <v>0</v>
      </c>
      <c r="I747" s="122">
        <v>0.237762237762238</v>
      </c>
    </row>
    <row r="748" ht="17" customHeight="1" spans="1:9">
      <c r="A748" s="177" t="s">
        <v>656</v>
      </c>
      <c r="B748" s="126" t="s">
        <v>70</v>
      </c>
      <c r="C748" s="121">
        <v>302</v>
      </c>
      <c r="D748" s="121">
        <v>1257</v>
      </c>
      <c r="E748" s="121">
        <v>1183</v>
      </c>
      <c r="F748" s="121">
        <v>1257</v>
      </c>
      <c r="G748" s="122">
        <v>4.16225165562914</v>
      </c>
      <c r="H748" s="122">
        <v>1</v>
      </c>
      <c r="I748" s="122">
        <v>1.0625528317836</v>
      </c>
    </row>
    <row r="749" ht="17" customHeight="1" spans="1:9">
      <c r="A749" s="125"/>
      <c r="B749" s="126" t="s">
        <v>657</v>
      </c>
      <c r="C749" s="121">
        <v>0</v>
      </c>
      <c r="D749" s="121">
        <v>15</v>
      </c>
      <c r="E749" s="121">
        <v>13</v>
      </c>
      <c r="F749" s="121">
        <v>15</v>
      </c>
      <c r="G749" s="122">
        <v>0</v>
      </c>
      <c r="H749" s="122">
        <v>1</v>
      </c>
      <c r="I749" s="122">
        <v>1.15384615384615</v>
      </c>
    </row>
    <row r="750" ht="17" customHeight="1" spans="1:9">
      <c r="A750" s="125"/>
      <c r="B750" s="126" t="s">
        <v>114</v>
      </c>
      <c r="C750" s="121">
        <v>0</v>
      </c>
      <c r="D750" s="121">
        <v>0</v>
      </c>
      <c r="E750" s="121">
        <v>9</v>
      </c>
      <c r="F750" s="121">
        <v>451</v>
      </c>
      <c r="G750" s="122">
        <v>0</v>
      </c>
      <c r="H750" s="122">
        <v>0</v>
      </c>
      <c r="I750" s="122">
        <v>50.1111111111111</v>
      </c>
    </row>
    <row r="751" ht="17" customHeight="1" spans="1:9">
      <c r="A751" s="125"/>
      <c r="B751" s="126" t="s">
        <v>115</v>
      </c>
      <c r="C751" s="121">
        <v>0</v>
      </c>
      <c r="D751" s="121">
        <v>0</v>
      </c>
      <c r="E751" s="121">
        <v>0</v>
      </c>
      <c r="F751" s="121">
        <v>0</v>
      </c>
      <c r="G751" s="122">
        <v>0</v>
      </c>
      <c r="H751" s="122">
        <v>0</v>
      </c>
      <c r="I751" s="122">
        <v>0</v>
      </c>
    </row>
    <row r="752" ht="17" customHeight="1" spans="1:9">
      <c r="A752" s="125"/>
      <c r="B752" s="126" t="s">
        <v>116</v>
      </c>
      <c r="C752" s="121">
        <v>0</v>
      </c>
      <c r="D752" s="121">
        <v>0</v>
      </c>
      <c r="E752" s="121">
        <v>0</v>
      </c>
      <c r="F752" s="121">
        <v>0</v>
      </c>
      <c r="G752" s="122">
        <v>0</v>
      </c>
      <c r="H752" s="122">
        <v>0</v>
      </c>
      <c r="I752" s="122">
        <v>0</v>
      </c>
    </row>
    <row r="753" ht="17" customHeight="1" spans="1:9">
      <c r="A753" s="125"/>
      <c r="B753" s="126" t="s">
        <v>658</v>
      </c>
      <c r="C753" s="121">
        <v>0</v>
      </c>
      <c r="D753" s="121">
        <v>0</v>
      </c>
      <c r="E753" s="121">
        <v>0</v>
      </c>
      <c r="F753" s="121">
        <v>0</v>
      </c>
      <c r="G753" s="122">
        <v>0</v>
      </c>
      <c r="H753" s="122">
        <v>0</v>
      </c>
      <c r="I753" s="122">
        <v>0</v>
      </c>
    </row>
    <row r="754" ht="17" customHeight="1" spans="1:9">
      <c r="A754" s="125"/>
      <c r="B754" s="136" t="s">
        <v>659</v>
      </c>
      <c r="C754" s="121">
        <v>0</v>
      </c>
      <c r="D754" s="121">
        <v>0</v>
      </c>
      <c r="E754" s="121">
        <v>0</v>
      </c>
      <c r="F754" s="121">
        <v>0</v>
      </c>
      <c r="G754" s="122">
        <v>0</v>
      </c>
      <c r="H754" s="122">
        <v>0</v>
      </c>
      <c r="I754" s="122">
        <v>0</v>
      </c>
    </row>
    <row r="755" ht="17" customHeight="1" spans="1:9">
      <c r="A755" s="125"/>
      <c r="B755" s="126" t="s">
        <v>660</v>
      </c>
      <c r="C755" s="121">
        <v>0</v>
      </c>
      <c r="D755" s="121">
        <v>0</v>
      </c>
      <c r="E755" s="121">
        <v>0</v>
      </c>
      <c r="F755" s="121">
        <v>0</v>
      </c>
      <c r="G755" s="122">
        <v>0</v>
      </c>
      <c r="H755" s="122">
        <v>0</v>
      </c>
      <c r="I755" s="122">
        <v>0</v>
      </c>
    </row>
    <row r="756" ht="17" customHeight="1" spans="1:9">
      <c r="A756" s="125"/>
      <c r="B756" s="126" t="s">
        <v>661</v>
      </c>
      <c r="C756" s="121">
        <v>0</v>
      </c>
      <c r="D756" s="121">
        <v>0</v>
      </c>
      <c r="E756" s="121">
        <v>4</v>
      </c>
      <c r="F756" s="121">
        <v>0</v>
      </c>
      <c r="G756" s="122">
        <v>0</v>
      </c>
      <c r="H756" s="122">
        <v>0</v>
      </c>
      <c r="I756" s="122">
        <v>0</v>
      </c>
    </row>
    <row r="757" ht="17" customHeight="1" spans="1:9">
      <c r="A757" s="125"/>
      <c r="B757" s="126" t="s">
        <v>662</v>
      </c>
      <c r="C757" s="121">
        <v>0</v>
      </c>
      <c r="D757" s="121">
        <v>0</v>
      </c>
      <c r="E757" s="121">
        <v>0</v>
      </c>
      <c r="F757" s="121">
        <v>0</v>
      </c>
      <c r="G757" s="122">
        <v>0</v>
      </c>
      <c r="H757" s="122">
        <v>0</v>
      </c>
      <c r="I757" s="122">
        <v>0</v>
      </c>
    </row>
    <row r="758" ht="17" customHeight="1" spans="1:9">
      <c r="A758" s="125"/>
      <c r="B758" s="136" t="s">
        <v>663</v>
      </c>
      <c r="C758" s="121">
        <v>0</v>
      </c>
      <c r="D758" s="121">
        <v>0</v>
      </c>
      <c r="E758" s="121">
        <v>0</v>
      </c>
      <c r="F758" s="121">
        <v>15</v>
      </c>
      <c r="G758" s="122">
        <v>0</v>
      </c>
      <c r="H758" s="122">
        <v>0</v>
      </c>
      <c r="I758" s="122">
        <v>0</v>
      </c>
    </row>
    <row r="759" ht="17" customHeight="1" spans="1:9">
      <c r="A759" s="125"/>
      <c r="B759" s="126" t="s">
        <v>664</v>
      </c>
      <c r="C759" s="121">
        <v>0</v>
      </c>
      <c r="D759" s="121">
        <v>0</v>
      </c>
      <c r="E759" s="121">
        <v>0</v>
      </c>
      <c r="F759" s="121">
        <v>0</v>
      </c>
      <c r="G759" s="122">
        <v>0</v>
      </c>
      <c r="H759" s="122">
        <v>0</v>
      </c>
      <c r="I759" s="122">
        <v>0</v>
      </c>
    </row>
    <row r="760" ht="17" customHeight="1" spans="1:9">
      <c r="A760" s="125"/>
      <c r="B760" s="126" t="s">
        <v>665</v>
      </c>
      <c r="C760" s="121">
        <v>0</v>
      </c>
      <c r="D760" s="121">
        <v>0</v>
      </c>
      <c r="E760" s="121">
        <v>0</v>
      </c>
      <c r="F760" s="121">
        <v>0</v>
      </c>
      <c r="G760" s="122">
        <v>0</v>
      </c>
      <c r="H760" s="122">
        <v>0</v>
      </c>
      <c r="I760" s="122">
        <v>0</v>
      </c>
    </row>
    <row r="761" ht="17" customHeight="1" spans="1:9">
      <c r="A761" s="125"/>
      <c r="B761" s="126" t="s">
        <v>666</v>
      </c>
      <c r="C761" s="121">
        <v>0</v>
      </c>
      <c r="D761" s="121">
        <v>0</v>
      </c>
      <c r="E761" s="121">
        <v>0</v>
      </c>
      <c r="F761" s="121">
        <v>0</v>
      </c>
      <c r="G761" s="122">
        <v>0</v>
      </c>
      <c r="H761" s="122">
        <v>0</v>
      </c>
      <c r="I761" s="122">
        <v>0</v>
      </c>
    </row>
    <row r="762" ht="17" customHeight="1" spans="1:9">
      <c r="A762" s="125"/>
      <c r="B762" s="126" t="s">
        <v>667</v>
      </c>
      <c r="C762" s="121">
        <v>0</v>
      </c>
      <c r="D762" s="121">
        <v>0</v>
      </c>
      <c r="E762" s="121">
        <v>0</v>
      </c>
      <c r="F762" s="121">
        <v>0</v>
      </c>
      <c r="G762" s="122">
        <v>0</v>
      </c>
      <c r="H762" s="122">
        <v>0</v>
      </c>
      <c r="I762" s="122">
        <v>0</v>
      </c>
    </row>
    <row r="763" ht="17" customHeight="1" spans="1:9">
      <c r="A763" s="125"/>
      <c r="B763" s="126" t="s">
        <v>668</v>
      </c>
      <c r="C763" s="121">
        <v>18</v>
      </c>
      <c r="D763" s="121">
        <v>0</v>
      </c>
      <c r="E763" s="121">
        <v>0</v>
      </c>
      <c r="F763" s="121">
        <v>0</v>
      </c>
      <c r="G763" s="122">
        <v>0</v>
      </c>
      <c r="H763" s="122">
        <v>0</v>
      </c>
      <c r="I763" s="122">
        <v>0</v>
      </c>
    </row>
    <row r="764" ht="17" customHeight="1" spans="1:9">
      <c r="A764" s="125"/>
      <c r="B764" s="126" t="s">
        <v>669</v>
      </c>
      <c r="C764" s="121">
        <v>0</v>
      </c>
      <c r="D764" s="121">
        <v>0</v>
      </c>
      <c r="E764" s="121">
        <v>0</v>
      </c>
      <c r="F764" s="121">
        <v>0</v>
      </c>
      <c r="G764" s="122">
        <v>0</v>
      </c>
      <c r="H764" s="122">
        <v>0</v>
      </c>
      <c r="I764" s="122">
        <v>0</v>
      </c>
    </row>
    <row r="765" ht="17" customHeight="1" spans="1:9">
      <c r="A765" s="125"/>
      <c r="B765" s="126" t="s">
        <v>670</v>
      </c>
      <c r="C765" s="121">
        <v>0</v>
      </c>
      <c r="D765" s="121">
        <v>0</v>
      </c>
      <c r="E765" s="121">
        <v>0</v>
      </c>
      <c r="F765" s="121">
        <v>0</v>
      </c>
      <c r="G765" s="122">
        <v>0</v>
      </c>
      <c r="H765" s="122">
        <v>0</v>
      </c>
      <c r="I765" s="122">
        <v>0</v>
      </c>
    </row>
    <row r="766" ht="17" customHeight="1" spans="1:9">
      <c r="A766" s="125"/>
      <c r="B766" s="126" t="s">
        <v>671</v>
      </c>
      <c r="C766" s="121">
        <v>0</v>
      </c>
      <c r="D766" s="121">
        <v>0</v>
      </c>
      <c r="E766" s="121">
        <v>0</v>
      </c>
      <c r="F766" s="121">
        <v>0</v>
      </c>
      <c r="G766" s="122">
        <v>0</v>
      </c>
      <c r="H766" s="122">
        <v>0</v>
      </c>
      <c r="I766" s="122">
        <v>0</v>
      </c>
    </row>
    <row r="767" ht="17" customHeight="1" spans="1:9">
      <c r="A767" s="125"/>
      <c r="B767" s="126" t="s">
        <v>672</v>
      </c>
      <c r="C767" s="121">
        <v>0</v>
      </c>
      <c r="D767" s="121">
        <v>0</v>
      </c>
      <c r="E767" s="121">
        <v>0</v>
      </c>
      <c r="F767" s="121">
        <v>0</v>
      </c>
      <c r="G767" s="122">
        <v>0</v>
      </c>
      <c r="H767" s="122">
        <v>0</v>
      </c>
      <c r="I767" s="122">
        <v>0</v>
      </c>
    </row>
    <row r="768" ht="17" customHeight="1" spans="1:9">
      <c r="A768" s="125"/>
      <c r="B768" s="126" t="s">
        <v>673</v>
      </c>
      <c r="C768" s="121">
        <v>0</v>
      </c>
      <c r="D768" s="121">
        <v>0</v>
      </c>
      <c r="E768" s="121">
        <v>0</v>
      </c>
      <c r="F768" s="121">
        <v>0</v>
      </c>
      <c r="G768" s="122">
        <v>0</v>
      </c>
      <c r="H768" s="122">
        <v>0</v>
      </c>
      <c r="I768" s="122">
        <v>0</v>
      </c>
    </row>
    <row r="769" ht="17" customHeight="1" spans="1:9">
      <c r="A769" s="125"/>
      <c r="B769" s="126" t="s">
        <v>674</v>
      </c>
      <c r="C769" s="121">
        <v>0</v>
      </c>
      <c r="D769" s="121">
        <v>0</v>
      </c>
      <c r="E769" s="121">
        <v>0</v>
      </c>
      <c r="F769" s="121">
        <v>0</v>
      </c>
      <c r="G769" s="122">
        <v>0</v>
      </c>
      <c r="H769" s="122">
        <v>0</v>
      </c>
      <c r="I769" s="122">
        <v>0</v>
      </c>
    </row>
    <row r="770" ht="17" customHeight="1" spans="1:9">
      <c r="A770" s="125"/>
      <c r="B770" s="126" t="s">
        <v>675</v>
      </c>
      <c r="C770" s="121">
        <v>0</v>
      </c>
      <c r="D770" s="121">
        <v>0</v>
      </c>
      <c r="E770" s="121">
        <v>0</v>
      </c>
      <c r="F770" s="121">
        <v>0</v>
      </c>
      <c r="G770" s="122">
        <v>0</v>
      </c>
      <c r="H770" s="122">
        <v>0</v>
      </c>
      <c r="I770" s="122">
        <v>0</v>
      </c>
    </row>
    <row r="771" ht="17" customHeight="1" spans="1:9">
      <c r="A771" s="125"/>
      <c r="B771" s="126" t="s">
        <v>676</v>
      </c>
      <c r="C771" s="121">
        <v>0</v>
      </c>
      <c r="D771" s="121">
        <v>0</v>
      </c>
      <c r="E771" s="121">
        <v>0</v>
      </c>
      <c r="F771" s="121">
        <v>0</v>
      </c>
      <c r="G771" s="122">
        <v>0</v>
      </c>
      <c r="H771" s="122">
        <v>0</v>
      </c>
      <c r="I771" s="122">
        <v>0</v>
      </c>
    </row>
    <row r="772" ht="17" customHeight="1" spans="1:9">
      <c r="A772" s="125"/>
      <c r="B772" s="126" t="s">
        <v>677</v>
      </c>
      <c r="C772" s="121">
        <v>284</v>
      </c>
      <c r="D772" s="121">
        <v>65</v>
      </c>
      <c r="E772" s="121">
        <v>2</v>
      </c>
      <c r="F772" s="121">
        <v>65</v>
      </c>
      <c r="G772" s="122">
        <v>0.22887323943662</v>
      </c>
      <c r="H772" s="122">
        <v>1</v>
      </c>
      <c r="I772" s="122">
        <v>32.5</v>
      </c>
    </row>
    <row r="773" ht="17" customHeight="1" spans="1:9">
      <c r="A773" s="125"/>
      <c r="B773" s="126" t="s">
        <v>678</v>
      </c>
      <c r="C773" s="121">
        <v>0</v>
      </c>
      <c r="D773" s="121">
        <v>0</v>
      </c>
      <c r="E773" s="121">
        <v>0</v>
      </c>
      <c r="F773" s="121">
        <v>0</v>
      </c>
      <c r="G773" s="122">
        <v>0</v>
      </c>
      <c r="H773" s="122">
        <v>0</v>
      </c>
      <c r="I773" s="122">
        <v>0</v>
      </c>
    </row>
    <row r="774" ht="17" customHeight="1" spans="1:9">
      <c r="A774" s="125"/>
      <c r="B774" s="126" t="s">
        <v>679</v>
      </c>
      <c r="C774" s="121">
        <v>0</v>
      </c>
      <c r="D774" s="121">
        <v>0</v>
      </c>
      <c r="E774" s="121">
        <v>2</v>
      </c>
      <c r="F774" s="121">
        <v>0</v>
      </c>
      <c r="G774" s="122">
        <v>0</v>
      </c>
      <c r="H774" s="122">
        <v>0</v>
      </c>
      <c r="I774" s="122">
        <v>0</v>
      </c>
    </row>
    <row r="775" ht="17" customHeight="1" spans="1:9">
      <c r="A775" s="125"/>
      <c r="B775" s="126" t="s">
        <v>680</v>
      </c>
      <c r="C775" s="121">
        <v>0</v>
      </c>
      <c r="D775" s="121">
        <v>0</v>
      </c>
      <c r="E775" s="121">
        <v>0</v>
      </c>
      <c r="F775" s="121">
        <v>0</v>
      </c>
      <c r="G775" s="122">
        <v>0</v>
      </c>
      <c r="H775" s="122">
        <v>0</v>
      </c>
      <c r="I775" s="122">
        <v>0</v>
      </c>
    </row>
    <row r="776" ht="17" customHeight="1" spans="1:9">
      <c r="A776" s="125"/>
      <c r="B776" s="126" t="s">
        <v>681</v>
      </c>
      <c r="C776" s="121">
        <v>0</v>
      </c>
      <c r="D776" s="121">
        <v>0</v>
      </c>
      <c r="E776" s="121">
        <v>0</v>
      </c>
      <c r="F776" s="121">
        <v>0</v>
      </c>
      <c r="G776" s="122">
        <v>0</v>
      </c>
      <c r="H776" s="122">
        <v>0</v>
      </c>
      <c r="I776" s="122">
        <v>0</v>
      </c>
    </row>
    <row r="777" ht="17" customHeight="1" spans="1:9">
      <c r="A777" s="125"/>
      <c r="B777" s="126" t="s">
        <v>682</v>
      </c>
      <c r="C777" s="121">
        <v>0</v>
      </c>
      <c r="D777" s="121">
        <v>0</v>
      </c>
      <c r="E777" s="121">
        <v>0</v>
      </c>
      <c r="F777" s="121">
        <v>0</v>
      </c>
      <c r="G777" s="122">
        <v>0</v>
      </c>
      <c r="H777" s="122">
        <v>0</v>
      </c>
      <c r="I777" s="122">
        <v>0</v>
      </c>
    </row>
    <row r="778" ht="17" customHeight="1" spans="1:9">
      <c r="A778" s="125"/>
      <c r="B778" s="126" t="s">
        <v>683</v>
      </c>
      <c r="C778" s="121">
        <v>0</v>
      </c>
      <c r="D778" s="121">
        <v>0</v>
      </c>
      <c r="E778" s="121">
        <v>0</v>
      </c>
      <c r="F778" s="121">
        <v>65</v>
      </c>
      <c r="G778" s="122">
        <v>0</v>
      </c>
      <c r="H778" s="122">
        <v>0</v>
      </c>
      <c r="I778" s="122">
        <v>0</v>
      </c>
    </row>
    <row r="779" ht="17" customHeight="1" spans="1:9">
      <c r="A779" s="125"/>
      <c r="B779" s="126" t="s">
        <v>684</v>
      </c>
      <c r="C779" s="121">
        <v>0</v>
      </c>
      <c r="D779" s="121">
        <v>290</v>
      </c>
      <c r="E779" s="121">
        <v>223</v>
      </c>
      <c r="F779" s="121">
        <v>290</v>
      </c>
      <c r="G779" s="122">
        <v>0</v>
      </c>
      <c r="H779" s="122">
        <v>1</v>
      </c>
      <c r="I779" s="122">
        <v>1.30044843049327</v>
      </c>
    </row>
    <row r="780" ht="17" customHeight="1" spans="1:9">
      <c r="A780" s="125"/>
      <c r="B780" s="126" t="s">
        <v>685</v>
      </c>
      <c r="C780" s="121">
        <v>0</v>
      </c>
      <c r="D780" s="121">
        <v>0</v>
      </c>
      <c r="E780" s="121">
        <v>173</v>
      </c>
      <c r="F780" s="121">
        <v>290</v>
      </c>
      <c r="G780" s="122">
        <v>0</v>
      </c>
      <c r="H780" s="122">
        <v>0</v>
      </c>
      <c r="I780" s="122">
        <v>1.67630057803468</v>
      </c>
    </row>
    <row r="781" ht="17" customHeight="1" spans="1:9">
      <c r="A781" s="125"/>
      <c r="B781" s="126" t="s">
        <v>686</v>
      </c>
      <c r="C781" s="121">
        <v>0</v>
      </c>
      <c r="D781" s="121">
        <v>0</v>
      </c>
      <c r="E781" s="121">
        <v>50</v>
      </c>
      <c r="F781" s="121">
        <v>0</v>
      </c>
      <c r="G781" s="122">
        <v>0</v>
      </c>
      <c r="H781" s="122">
        <v>0</v>
      </c>
      <c r="I781" s="122">
        <v>0</v>
      </c>
    </row>
    <row r="782" ht="17" customHeight="1" spans="1:9">
      <c r="A782" s="125"/>
      <c r="B782" s="126" t="s">
        <v>687</v>
      </c>
      <c r="C782" s="121">
        <v>0</v>
      </c>
      <c r="D782" s="121">
        <v>0</v>
      </c>
      <c r="E782" s="121">
        <v>0</v>
      </c>
      <c r="F782" s="121">
        <v>0</v>
      </c>
      <c r="G782" s="122">
        <v>0</v>
      </c>
      <c r="H782" s="122">
        <v>0</v>
      </c>
      <c r="I782" s="122">
        <v>0</v>
      </c>
    </row>
    <row r="783" ht="17" customHeight="1" spans="1:9">
      <c r="A783" s="125"/>
      <c r="B783" s="126" t="s">
        <v>688</v>
      </c>
      <c r="C783" s="121">
        <v>0</v>
      </c>
      <c r="D783" s="121">
        <v>0</v>
      </c>
      <c r="E783" s="121">
        <v>0</v>
      </c>
      <c r="F783" s="121">
        <v>0</v>
      </c>
      <c r="G783" s="122">
        <v>0</v>
      </c>
      <c r="H783" s="122">
        <v>0</v>
      </c>
      <c r="I783" s="122">
        <v>0</v>
      </c>
    </row>
    <row r="784" ht="17" customHeight="1" spans="1:9">
      <c r="A784" s="125"/>
      <c r="B784" s="126" t="s">
        <v>689</v>
      </c>
      <c r="C784" s="121">
        <v>0</v>
      </c>
      <c r="D784" s="121">
        <v>0</v>
      </c>
      <c r="E784" s="121">
        <v>0</v>
      </c>
      <c r="F784" s="121">
        <v>0</v>
      </c>
      <c r="G784" s="122">
        <v>0</v>
      </c>
      <c r="H784" s="122">
        <v>0</v>
      </c>
      <c r="I784" s="122">
        <v>0</v>
      </c>
    </row>
    <row r="785" ht="17" customHeight="1" spans="1:9">
      <c r="A785" s="125"/>
      <c r="B785" s="126" t="s">
        <v>690</v>
      </c>
      <c r="C785" s="121">
        <v>0</v>
      </c>
      <c r="D785" s="121">
        <v>0</v>
      </c>
      <c r="E785" s="121">
        <v>0</v>
      </c>
      <c r="F785" s="121">
        <v>0</v>
      </c>
      <c r="G785" s="122">
        <v>0</v>
      </c>
      <c r="H785" s="122">
        <v>0</v>
      </c>
      <c r="I785" s="122">
        <v>0</v>
      </c>
    </row>
    <row r="786" ht="17" customHeight="1" spans="1:9">
      <c r="A786" s="125"/>
      <c r="B786" s="126" t="s">
        <v>691</v>
      </c>
      <c r="C786" s="121">
        <v>0</v>
      </c>
      <c r="D786" s="121">
        <v>887</v>
      </c>
      <c r="E786" s="121">
        <v>25</v>
      </c>
      <c r="F786" s="121">
        <v>887</v>
      </c>
      <c r="G786" s="122">
        <v>0</v>
      </c>
      <c r="H786" s="122">
        <v>1</v>
      </c>
      <c r="I786" s="122">
        <v>35.48</v>
      </c>
    </row>
    <row r="787" ht="17" customHeight="1" spans="1:9">
      <c r="A787" s="125"/>
      <c r="B787" s="126" t="s">
        <v>692</v>
      </c>
      <c r="C787" s="121">
        <v>0</v>
      </c>
      <c r="D787" s="121">
        <v>0</v>
      </c>
      <c r="E787" s="121">
        <v>25</v>
      </c>
      <c r="F787" s="121">
        <v>308</v>
      </c>
      <c r="G787" s="122">
        <v>0</v>
      </c>
      <c r="H787" s="122">
        <v>0</v>
      </c>
      <c r="I787" s="122">
        <v>12.32</v>
      </c>
    </row>
    <row r="788" ht="17" customHeight="1" spans="1:9">
      <c r="A788" s="125"/>
      <c r="B788" s="126" t="s">
        <v>693</v>
      </c>
      <c r="C788" s="121">
        <v>0</v>
      </c>
      <c r="D788" s="121">
        <v>0</v>
      </c>
      <c r="E788" s="121">
        <v>0</v>
      </c>
      <c r="F788" s="121">
        <v>0</v>
      </c>
      <c r="G788" s="122">
        <v>0</v>
      </c>
      <c r="H788" s="122">
        <v>0</v>
      </c>
      <c r="I788" s="122">
        <v>0</v>
      </c>
    </row>
    <row r="789" ht="17" customHeight="1" spans="1:9">
      <c r="A789" s="125"/>
      <c r="B789" s="126" t="s">
        <v>694</v>
      </c>
      <c r="C789" s="121">
        <v>0</v>
      </c>
      <c r="D789" s="121">
        <v>0</v>
      </c>
      <c r="E789" s="121">
        <v>0</v>
      </c>
      <c r="F789" s="121">
        <v>0</v>
      </c>
      <c r="G789" s="122">
        <v>0</v>
      </c>
      <c r="H789" s="122">
        <v>0</v>
      </c>
      <c r="I789" s="122">
        <v>0</v>
      </c>
    </row>
    <row r="790" ht="17" customHeight="1" spans="1:9">
      <c r="A790" s="125"/>
      <c r="B790" s="126" t="s">
        <v>695</v>
      </c>
      <c r="C790" s="121">
        <v>0</v>
      </c>
      <c r="D790" s="121">
        <v>0</v>
      </c>
      <c r="E790" s="121">
        <v>0</v>
      </c>
      <c r="F790" s="121">
        <v>0</v>
      </c>
      <c r="G790" s="122">
        <v>0</v>
      </c>
      <c r="H790" s="122">
        <v>0</v>
      </c>
      <c r="I790" s="122">
        <v>0</v>
      </c>
    </row>
    <row r="791" ht="17" customHeight="1" spans="1:9">
      <c r="A791" s="125"/>
      <c r="B791" s="126" t="s">
        <v>696</v>
      </c>
      <c r="C791" s="121">
        <v>0</v>
      </c>
      <c r="D791" s="121">
        <v>0</v>
      </c>
      <c r="E791" s="121">
        <v>0</v>
      </c>
      <c r="F791" s="121">
        <v>579</v>
      </c>
      <c r="G791" s="122">
        <v>0</v>
      </c>
      <c r="H791" s="122">
        <v>0</v>
      </c>
      <c r="I791" s="122">
        <v>0</v>
      </c>
    </row>
    <row r="792" ht="17" customHeight="1" spans="1:9">
      <c r="A792" s="125"/>
      <c r="B792" s="126" t="s">
        <v>697</v>
      </c>
      <c r="C792" s="121">
        <v>0</v>
      </c>
      <c r="D792" s="121">
        <v>0</v>
      </c>
      <c r="E792" s="121">
        <v>0</v>
      </c>
      <c r="F792" s="121">
        <v>0</v>
      </c>
      <c r="G792" s="122">
        <v>0</v>
      </c>
      <c r="H792" s="122">
        <v>0</v>
      </c>
      <c r="I792" s="122">
        <v>0</v>
      </c>
    </row>
    <row r="793" ht="17" customHeight="1" spans="1:9">
      <c r="A793" s="125"/>
      <c r="B793" s="126" t="s">
        <v>698</v>
      </c>
      <c r="C793" s="121">
        <v>0</v>
      </c>
      <c r="D793" s="121">
        <v>0</v>
      </c>
      <c r="E793" s="121">
        <v>0</v>
      </c>
      <c r="F793" s="121">
        <v>0</v>
      </c>
      <c r="G793" s="122">
        <v>0</v>
      </c>
      <c r="H793" s="122">
        <v>0</v>
      </c>
      <c r="I793" s="122">
        <v>0</v>
      </c>
    </row>
    <row r="794" ht="17" customHeight="1" spans="1:9">
      <c r="A794" s="125"/>
      <c r="B794" s="126" t="s">
        <v>699</v>
      </c>
      <c r="C794" s="121">
        <v>0</v>
      </c>
      <c r="D794" s="121">
        <v>0</v>
      </c>
      <c r="E794" s="121">
        <v>0</v>
      </c>
      <c r="F794" s="121">
        <v>0</v>
      </c>
      <c r="G794" s="122">
        <v>0</v>
      </c>
      <c r="H794" s="122">
        <v>0</v>
      </c>
      <c r="I794" s="122">
        <v>0</v>
      </c>
    </row>
    <row r="795" ht="17" customHeight="1" spans="1:9">
      <c r="A795" s="125"/>
      <c r="B795" s="126" t="s">
        <v>700</v>
      </c>
      <c r="C795" s="121">
        <v>0</v>
      </c>
      <c r="D795" s="121">
        <v>0</v>
      </c>
      <c r="E795" s="121">
        <v>0</v>
      </c>
      <c r="F795" s="121">
        <v>0</v>
      </c>
      <c r="G795" s="122">
        <v>0</v>
      </c>
      <c r="H795" s="122">
        <v>0</v>
      </c>
      <c r="I795" s="122">
        <v>0</v>
      </c>
    </row>
    <row r="796" ht="17" customHeight="1" spans="1:9">
      <c r="A796" s="125"/>
      <c r="B796" s="126" t="s">
        <v>701</v>
      </c>
      <c r="C796" s="121">
        <v>0</v>
      </c>
      <c r="D796" s="121">
        <v>0</v>
      </c>
      <c r="E796" s="121">
        <v>0</v>
      </c>
      <c r="F796" s="121">
        <v>0</v>
      </c>
      <c r="G796" s="122">
        <v>0</v>
      </c>
      <c r="H796" s="122">
        <v>0</v>
      </c>
      <c r="I796" s="122">
        <v>0</v>
      </c>
    </row>
    <row r="797" ht="17" customHeight="1" spans="1:9">
      <c r="A797" s="125"/>
      <c r="B797" s="126" t="s">
        <v>702</v>
      </c>
      <c r="C797" s="121">
        <v>0</v>
      </c>
      <c r="D797" s="121">
        <v>0</v>
      </c>
      <c r="E797" s="121">
        <v>0</v>
      </c>
      <c r="F797" s="121">
        <v>0</v>
      </c>
      <c r="G797" s="122">
        <v>0</v>
      </c>
      <c r="H797" s="122">
        <v>0</v>
      </c>
      <c r="I797" s="122">
        <v>0</v>
      </c>
    </row>
    <row r="798" ht="17" customHeight="1" spans="1:9">
      <c r="A798" s="125"/>
      <c r="B798" s="126" t="s">
        <v>703</v>
      </c>
      <c r="C798" s="121">
        <v>0</v>
      </c>
      <c r="D798" s="121">
        <v>0</v>
      </c>
      <c r="E798" s="121">
        <v>0</v>
      </c>
      <c r="F798" s="121">
        <v>0</v>
      </c>
      <c r="G798" s="122">
        <v>0</v>
      </c>
      <c r="H798" s="122">
        <v>0</v>
      </c>
      <c r="I798" s="122">
        <v>0</v>
      </c>
    </row>
    <row r="799" ht="17" customHeight="1" spans="1:9">
      <c r="A799" s="125"/>
      <c r="B799" s="126" t="s">
        <v>704</v>
      </c>
      <c r="C799" s="121">
        <v>0</v>
      </c>
      <c r="D799" s="121">
        <v>0</v>
      </c>
      <c r="E799" s="121">
        <v>0</v>
      </c>
      <c r="F799" s="121">
        <v>0</v>
      </c>
      <c r="G799" s="122">
        <v>0</v>
      </c>
      <c r="H799" s="122">
        <v>0</v>
      </c>
      <c r="I799" s="122">
        <v>0</v>
      </c>
    </row>
    <row r="800" ht="17" customHeight="1" spans="1:9">
      <c r="A800" s="125"/>
      <c r="B800" s="126" t="s">
        <v>705</v>
      </c>
      <c r="C800" s="121">
        <v>0</v>
      </c>
      <c r="D800" s="121">
        <v>0</v>
      </c>
      <c r="E800" s="121">
        <v>0</v>
      </c>
      <c r="F800" s="121">
        <v>0</v>
      </c>
      <c r="G800" s="122">
        <v>0</v>
      </c>
      <c r="H800" s="122">
        <v>0</v>
      </c>
      <c r="I800" s="122">
        <v>0</v>
      </c>
    </row>
    <row r="801" ht="17" customHeight="1" spans="1:9">
      <c r="A801" s="125"/>
      <c r="B801" s="126" t="s">
        <v>706</v>
      </c>
      <c r="C801" s="121">
        <v>0</v>
      </c>
      <c r="D801" s="121">
        <v>0</v>
      </c>
      <c r="E801" s="121">
        <v>0</v>
      </c>
      <c r="F801" s="121">
        <v>0</v>
      </c>
      <c r="G801" s="122">
        <v>0</v>
      </c>
      <c r="H801" s="122">
        <v>0</v>
      </c>
      <c r="I801" s="122">
        <v>0</v>
      </c>
    </row>
    <row r="802" ht="17" customHeight="1" spans="1:9">
      <c r="A802" s="125"/>
      <c r="B802" s="126" t="s">
        <v>707</v>
      </c>
      <c r="C802" s="121">
        <v>0</v>
      </c>
      <c r="D802" s="121">
        <v>0</v>
      </c>
      <c r="E802" s="121">
        <v>0</v>
      </c>
      <c r="F802" s="121">
        <v>0</v>
      </c>
      <c r="G802" s="122">
        <v>0</v>
      </c>
      <c r="H802" s="122">
        <v>0</v>
      </c>
      <c r="I802" s="122">
        <v>0</v>
      </c>
    </row>
    <row r="803" ht="17" customHeight="1" spans="1:9">
      <c r="A803" s="125"/>
      <c r="B803" s="126" t="s">
        <v>708</v>
      </c>
      <c r="C803" s="121">
        <v>0</v>
      </c>
      <c r="D803" s="121">
        <v>0</v>
      </c>
      <c r="E803" s="121">
        <v>0</v>
      </c>
      <c r="F803" s="121">
        <v>0</v>
      </c>
      <c r="G803" s="122">
        <v>0</v>
      </c>
      <c r="H803" s="122">
        <v>0</v>
      </c>
      <c r="I803" s="122">
        <v>0</v>
      </c>
    </row>
    <row r="804" ht="17" customHeight="1" spans="1:9">
      <c r="A804" s="125"/>
      <c r="B804" s="126" t="s">
        <v>709</v>
      </c>
      <c r="C804" s="121">
        <v>0</v>
      </c>
      <c r="D804" s="121">
        <v>0</v>
      </c>
      <c r="E804" s="121">
        <v>0</v>
      </c>
      <c r="F804" s="121">
        <v>0</v>
      </c>
      <c r="G804" s="122">
        <v>0</v>
      </c>
      <c r="H804" s="122">
        <v>0</v>
      </c>
      <c r="I804" s="122">
        <v>0</v>
      </c>
    </row>
    <row r="805" ht="17" customHeight="1" spans="1:9">
      <c r="A805" s="125"/>
      <c r="B805" s="126" t="s">
        <v>710</v>
      </c>
      <c r="C805" s="121">
        <v>0</v>
      </c>
      <c r="D805" s="121">
        <v>0</v>
      </c>
      <c r="E805" s="121">
        <v>0</v>
      </c>
      <c r="F805" s="121">
        <v>0</v>
      </c>
      <c r="G805" s="122">
        <v>0</v>
      </c>
      <c r="H805" s="122">
        <v>0</v>
      </c>
      <c r="I805" s="122">
        <v>0</v>
      </c>
    </row>
    <row r="806" ht="17" customHeight="1" spans="1:9">
      <c r="A806" s="125"/>
      <c r="B806" s="126" t="s">
        <v>711</v>
      </c>
      <c r="C806" s="121">
        <v>0</v>
      </c>
      <c r="D806" s="121">
        <v>0</v>
      </c>
      <c r="E806" s="121">
        <v>0</v>
      </c>
      <c r="F806" s="121">
        <v>0</v>
      </c>
      <c r="G806" s="122">
        <v>0</v>
      </c>
      <c r="H806" s="122">
        <v>0</v>
      </c>
      <c r="I806" s="122">
        <v>0</v>
      </c>
    </row>
    <row r="807" ht="17" customHeight="1" spans="1:9">
      <c r="A807" s="125"/>
      <c r="B807" s="126" t="s">
        <v>712</v>
      </c>
      <c r="C807" s="121">
        <v>0</v>
      </c>
      <c r="D807" s="121">
        <v>0</v>
      </c>
      <c r="E807" s="121">
        <v>0</v>
      </c>
      <c r="F807" s="121">
        <v>0</v>
      </c>
      <c r="G807" s="122">
        <v>0</v>
      </c>
      <c r="H807" s="122">
        <v>0</v>
      </c>
      <c r="I807" s="122">
        <v>0</v>
      </c>
    </row>
    <row r="808" ht="17" customHeight="1" spans="1:9">
      <c r="A808" s="125"/>
      <c r="B808" s="126" t="s">
        <v>713</v>
      </c>
      <c r="C808" s="121">
        <v>0</v>
      </c>
      <c r="D808" s="121">
        <v>0</v>
      </c>
      <c r="E808" s="121">
        <v>0</v>
      </c>
      <c r="F808" s="121">
        <v>0</v>
      </c>
      <c r="G808" s="122">
        <v>0</v>
      </c>
      <c r="H808" s="122">
        <v>0</v>
      </c>
      <c r="I808" s="122">
        <v>0</v>
      </c>
    </row>
    <row r="809" ht="17" customHeight="1" spans="1:9">
      <c r="A809" s="125"/>
      <c r="B809" s="126" t="s">
        <v>714</v>
      </c>
      <c r="C809" s="121">
        <v>0</v>
      </c>
      <c r="D809" s="121">
        <v>0</v>
      </c>
      <c r="E809" s="121">
        <v>0</v>
      </c>
      <c r="F809" s="121">
        <v>0</v>
      </c>
      <c r="G809" s="122">
        <v>0</v>
      </c>
      <c r="H809" s="122">
        <v>0</v>
      </c>
      <c r="I809" s="122">
        <v>0</v>
      </c>
    </row>
    <row r="810" ht="17" customHeight="1" spans="1:9">
      <c r="A810" s="125"/>
      <c r="B810" s="126" t="s">
        <v>715</v>
      </c>
      <c r="C810" s="121">
        <v>0</v>
      </c>
      <c r="D810" s="121">
        <v>0</v>
      </c>
      <c r="E810" s="121">
        <v>0</v>
      </c>
      <c r="F810" s="121">
        <v>0</v>
      </c>
      <c r="G810" s="122">
        <v>0</v>
      </c>
      <c r="H810" s="122">
        <v>0</v>
      </c>
      <c r="I810" s="122">
        <v>0</v>
      </c>
    </row>
    <row r="811" ht="17" customHeight="1" spans="1:9">
      <c r="A811" s="125"/>
      <c r="B811" s="126" t="s">
        <v>716</v>
      </c>
      <c r="C811" s="121">
        <v>0</v>
      </c>
      <c r="D811" s="121">
        <v>0</v>
      </c>
      <c r="E811" s="121">
        <v>0</v>
      </c>
      <c r="F811" s="121">
        <v>0</v>
      </c>
      <c r="G811" s="122">
        <v>0</v>
      </c>
      <c r="H811" s="122">
        <v>0</v>
      </c>
      <c r="I811" s="122">
        <v>0</v>
      </c>
    </row>
    <row r="812" ht="17" customHeight="1" spans="1:9">
      <c r="A812" s="125"/>
      <c r="B812" s="126" t="s">
        <v>717</v>
      </c>
      <c r="C812" s="121">
        <v>0</v>
      </c>
      <c r="D812" s="121">
        <v>0</v>
      </c>
      <c r="E812" s="121">
        <v>0</v>
      </c>
      <c r="F812" s="121">
        <v>0</v>
      </c>
      <c r="G812" s="122">
        <v>0</v>
      </c>
      <c r="H812" s="122">
        <v>0</v>
      </c>
      <c r="I812" s="122">
        <v>0</v>
      </c>
    </row>
    <row r="813" ht="17" customHeight="1" spans="1:9">
      <c r="A813" s="125"/>
      <c r="B813" s="126" t="s">
        <v>114</v>
      </c>
      <c r="C813" s="121">
        <v>0</v>
      </c>
      <c r="D813" s="121">
        <v>0</v>
      </c>
      <c r="E813" s="121">
        <v>0</v>
      </c>
      <c r="F813" s="121">
        <v>451</v>
      </c>
      <c r="G813" s="122">
        <v>0</v>
      </c>
      <c r="H813" s="122">
        <v>0</v>
      </c>
      <c r="I813" s="122">
        <v>0</v>
      </c>
    </row>
    <row r="814" ht="17" customHeight="1" spans="1:9">
      <c r="A814" s="125"/>
      <c r="B814" s="126" t="s">
        <v>115</v>
      </c>
      <c r="C814" s="121">
        <v>0</v>
      </c>
      <c r="D814" s="121">
        <v>0</v>
      </c>
      <c r="E814" s="121">
        <v>0</v>
      </c>
      <c r="F814" s="121">
        <v>0</v>
      </c>
      <c r="G814" s="122">
        <v>0</v>
      </c>
      <c r="H814" s="122">
        <v>0</v>
      </c>
      <c r="I814" s="122">
        <v>0</v>
      </c>
    </row>
    <row r="815" ht="17" customHeight="1" spans="1:9">
      <c r="A815" s="125"/>
      <c r="B815" s="126" t="s">
        <v>116</v>
      </c>
      <c r="C815" s="121">
        <v>0</v>
      </c>
      <c r="D815" s="121">
        <v>0</v>
      </c>
      <c r="E815" s="121">
        <v>0</v>
      </c>
      <c r="F815" s="121">
        <v>0</v>
      </c>
      <c r="G815" s="122">
        <v>0</v>
      </c>
      <c r="H815" s="122">
        <v>0</v>
      </c>
      <c r="I815" s="122">
        <v>0</v>
      </c>
    </row>
    <row r="816" ht="17" customHeight="1" spans="1:9">
      <c r="A816" s="125"/>
      <c r="B816" s="126" t="s">
        <v>718</v>
      </c>
      <c r="C816" s="121">
        <v>0</v>
      </c>
      <c r="D816" s="121">
        <v>0</v>
      </c>
      <c r="E816" s="121">
        <v>0</v>
      </c>
      <c r="F816" s="121">
        <v>0</v>
      </c>
      <c r="G816" s="122">
        <v>0</v>
      </c>
      <c r="H816" s="122">
        <v>0</v>
      </c>
      <c r="I816" s="122">
        <v>0</v>
      </c>
    </row>
    <row r="817" ht="17" customHeight="1" spans="1:9">
      <c r="A817" s="125"/>
      <c r="B817" s="126" t="s">
        <v>719</v>
      </c>
      <c r="C817" s="121">
        <v>0</v>
      </c>
      <c r="D817" s="121">
        <v>0</v>
      </c>
      <c r="E817" s="121">
        <v>0</v>
      </c>
      <c r="F817" s="121">
        <v>0</v>
      </c>
      <c r="G817" s="122">
        <v>0</v>
      </c>
      <c r="H817" s="122">
        <v>0</v>
      </c>
      <c r="I817" s="122">
        <v>0</v>
      </c>
    </row>
    <row r="818" ht="17" customHeight="1" spans="1:9">
      <c r="A818" s="125"/>
      <c r="B818" s="126" t="s">
        <v>720</v>
      </c>
      <c r="C818" s="121">
        <v>0</v>
      </c>
      <c r="D818" s="121">
        <v>0</v>
      </c>
      <c r="E818" s="121">
        <v>0</v>
      </c>
      <c r="F818" s="121">
        <v>0</v>
      </c>
      <c r="G818" s="122">
        <v>0</v>
      </c>
      <c r="H818" s="122">
        <v>0</v>
      </c>
      <c r="I818" s="122">
        <v>0</v>
      </c>
    </row>
    <row r="819" ht="17" customHeight="1" spans="1:9">
      <c r="A819" s="125"/>
      <c r="B819" s="126" t="s">
        <v>155</v>
      </c>
      <c r="C819" s="121">
        <v>0</v>
      </c>
      <c r="D819" s="121">
        <v>0</v>
      </c>
      <c r="E819" s="121">
        <v>0</v>
      </c>
      <c r="F819" s="121">
        <v>0</v>
      </c>
      <c r="G819" s="122">
        <v>0</v>
      </c>
      <c r="H819" s="122">
        <v>0</v>
      </c>
      <c r="I819" s="122">
        <v>0</v>
      </c>
    </row>
    <row r="820" ht="17" customHeight="1" spans="1:9">
      <c r="A820" s="125"/>
      <c r="B820" s="126" t="s">
        <v>721</v>
      </c>
      <c r="C820" s="121">
        <v>0</v>
      </c>
      <c r="D820" s="121">
        <v>0</v>
      </c>
      <c r="E820" s="121">
        <v>0</v>
      </c>
      <c r="F820" s="121">
        <v>0</v>
      </c>
      <c r="G820" s="122">
        <v>0</v>
      </c>
      <c r="H820" s="122">
        <v>0</v>
      </c>
      <c r="I820" s="122">
        <v>0</v>
      </c>
    </row>
    <row r="821" ht="17" customHeight="1" spans="1:9">
      <c r="A821" s="125"/>
      <c r="B821" s="126" t="s">
        <v>123</v>
      </c>
      <c r="C821" s="121">
        <v>0</v>
      </c>
      <c r="D821" s="121">
        <v>0</v>
      </c>
      <c r="E821" s="121">
        <v>0</v>
      </c>
      <c r="F821" s="121">
        <v>0</v>
      </c>
      <c r="G821" s="122">
        <v>0</v>
      </c>
      <c r="H821" s="122">
        <v>0</v>
      </c>
      <c r="I821" s="122">
        <v>0</v>
      </c>
    </row>
    <row r="822" ht="17" customHeight="1" spans="1:9">
      <c r="A822" s="125"/>
      <c r="B822" s="126" t="s">
        <v>722</v>
      </c>
      <c r="C822" s="121">
        <v>0</v>
      </c>
      <c r="D822" s="121">
        <v>0</v>
      </c>
      <c r="E822" s="121">
        <v>0</v>
      </c>
      <c r="F822" s="121">
        <v>0</v>
      </c>
      <c r="G822" s="122">
        <v>0</v>
      </c>
      <c r="H822" s="122">
        <v>0</v>
      </c>
      <c r="I822" s="122">
        <v>0</v>
      </c>
    </row>
    <row r="823" ht="17" customHeight="1" spans="1:9">
      <c r="A823" s="125"/>
      <c r="B823" s="126" t="s">
        <v>723</v>
      </c>
      <c r="C823" s="121">
        <v>0</v>
      </c>
      <c r="D823" s="121">
        <v>0</v>
      </c>
      <c r="E823" s="121">
        <v>920</v>
      </c>
      <c r="F823" s="121">
        <v>0</v>
      </c>
      <c r="G823" s="122">
        <v>0</v>
      </c>
      <c r="H823" s="122">
        <v>0</v>
      </c>
      <c r="I823" s="122">
        <v>0</v>
      </c>
    </row>
    <row r="824" ht="17" customHeight="1" spans="1:9">
      <c r="A824" s="125"/>
      <c r="B824" s="126" t="s">
        <v>724</v>
      </c>
      <c r="C824" s="121">
        <v>0</v>
      </c>
      <c r="D824" s="121">
        <v>0</v>
      </c>
      <c r="E824" s="121">
        <v>920</v>
      </c>
      <c r="F824" s="121">
        <v>0</v>
      </c>
      <c r="G824" s="122">
        <v>0</v>
      </c>
      <c r="H824" s="122">
        <v>0</v>
      </c>
      <c r="I824" s="122">
        <v>0</v>
      </c>
    </row>
    <row r="825" ht="17" customHeight="1" spans="1:9">
      <c r="A825" s="177" t="s">
        <v>725</v>
      </c>
      <c r="B825" s="126" t="s">
        <v>71</v>
      </c>
      <c r="C825" s="121">
        <v>4293</v>
      </c>
      <c r="D825" s="121">
        <v>1838</v>
      </c>
      <c r="E825" s="121">
        <v>4486</v>
      </c>
      <c r="F825" s="121">
        <v>1838</v>
      </c>
      <c r="G825" s="122">
        <v>0.428138830654554</v>
      </c>
      <c r="H825" s="122">
        <v>1</v>
      </c>
      <c r="I825" s="122">
        <v>0.409719126170308</v>
      </c>
    </row>
    <row r="826" ht="17" customHeight="1" spans="1:9">
      <c r="A826" s="125"/>
      <c r="B826" s="126" t="s">
        <v>726</v>
      </c>
      <c r="C826" s="121">
        <v>1852</v>
      </c>
      <c r="D826" s="121">
        <v>1325</v>
      </c>
      <c r="E826" s="121">
        <v>2385</v>
      </c>
      <c r="F826" s="121">
        <v>1325</v>
      </c>
      <c r="G826" s="122">
        <v>0.715442764578834</v>
      </c>
      <c r="H826" s="122">
        <v>1</v>
      </c>
      <c r="I826" s="122">
        <v>0.555555555555556</v>
      </c>
    </row>
    <row r="827" ht="17" customHeight="1" spans="1:9">
      <c r="A827" s="125"/>
      <c r="B827" s="126" t="s">
        <v>114</v>
      </c>
      <c r="C827" s="121">
        <v>0</v>
      </c>
      <c r="D827" s="121">
        <v>0</v>
      </c>
      <c r="E827" s="121">
        <v>202</v>
      </c>
      <c r="F827" s="121">
        <v>451</v>
      </c>
      <c r="G827" s="122">
        <v>0</v>
      </c>
      <c r="H827" s="122">
        <v>0</v>
      </c>
      <c r="I827" s="122">
        <v>2.23267326732673</v>
      </c>
    </row>
    <row r="828" ht="17" customHeight="1" spans="1:9">
      <c r="A828" s="125"/>
      <c r="B828" s="126" t="s">
        <v>115</v>
      </c>
      <c r="C828" s="121">
        <v>0</v>
      </c>
      <c r="D828" s="121">
        <v>0</v>
      </c>
      <c r="E828" s="121">
        <v>0</v>
      </c>
      <c r="F828" s="121">
        <v>0</v>
      </c>
      <c r="G828" s="122">
        <v>0</v>
      </c>
      <c r="H828" s="122">
        <v>0</v>
      </c>
      <c r="I828" s="122">
        <v>0</v>
      </c>
    </row>
    <row r="829" ht="17" customHeight="1" spans="1:9">
      <c r="A829" s="125"/>
      <c r="B829" s="126" t="s">
        <v>116</v>
      </c>
      <c r="C829" s="121">
        <v>0</v>
      </c>
      <c r="D829" s="121">
        <v>0</v>
      </c>
      <c r="E829" s="121">
        <v>0</v>
      </c>
      <c r="F829" s="121">
        <v>0</v>
      </c>
      <c r="G829" s="122">
        <v>0</v>
      </c>
      <c r="H829" s="122">
        <v>0</v>
      </c>
      <c r="I829" s="122">
        <v>0</v>
      </c>
    </row>
    <row r="830" ht="17" customHeight="1" spans="1:9">
      <c r="A830" s="125"/>
      <c r="B830" s="126" t="s">
        <v>727</v>
      </c>
      <c r="C830" s="121">
        <v>0</v>
      </c>
      <c r="D830" s="121">
        <v>0</v>
      </c>
      <c r="E830" s="121">
        <v>411</v>
      </c>
      <c r="F830" s="121">
        <v>89</v>
      </c>
      <c r="G830" s="122">
        <v>0</v>
      </c>
      <c r="H830" s="122">
        <v>0</v>
      </c>
      <c r="I830" s="122">
        <v>0.21654501216545</v>
      </c>
    </row>
    <row r="831" ht="17" customHeight="1" spans="1:9">
      <c r="A831" s="125"/>
      <c r="B831" s="136" t="s">
        <v>728</v>
      </c>
      <c r="C831" s="121">
        <v>0</v>
      </c>
      <c r="D831" s="121">
        <v>0</v>
      </c>
      <c r="E831" s="121">
        <v>0</v>
      </c>
      <c r="F831" s="121">
        <v>0</v>
      </c>
      <c r="G831" s="122">
        <v>0</v>
      </c>
      <c r="H831" s="122">
        <v>0</v>
      </c>
      <c r="I831" s="122">
        <v>0</v>
      </c>
    </row>
    <row r="832" ht="17" customHeight="1" spans="1:9">
      <c r="A832" s="125"/>
      <c r="B832" s="126" t="s">
        <v>729</v>
      </c>
      <c r="C832" s="121">
        <v>0</v>
      </c>
      <c r="D832" s="121">
        <v>0</v>
      </c>
      <c r="E832" s="121">
        <v>0</v>
      </c>
      <c r="F832" s="121">
        <v>0</v>
      </c>
      <c r="G832" s="122">
        <v>0</v>
      </c>
      <c r="H832" s="122">
        <v>0</v>
      </c>
      <c r="I832" s="122">
        <v>0</v>
      </c>
    </row>
    <row r="833" ht="17" customHeight="1" spans="1:9">
      <c r="A833" s="125"/>
      <c r="B833" s="126" t="s">
        <v>730</v>
      </c>
      <c r="C833" s="121">
        <v>0</v>
      </c>
      <c r="D833" s="121">
        <v>0</v>
      </c>
      <c r="E833" s="121">
        <v>0</v>
      </c>
      <c r="F833" s="121">
        <v>0</v>
      </c>
      <c r="G833" s="122">
        <v>0</v>
      </c>
      <c r="H833" s="122">
        <v>0</v>
      </c>
      <c r="I833" s="122">
        <v>0</v>
      </c>
    </row>
    <row r="834" ht="17" customHeight="1" spans="1:9">
      <c r="A834" s="125"/>
      <c r="B834" s="136" t="s">
        <v>731</v>
      </c>
      <c r="C834" s="121">
        <v>0</v>
      </c>
      <c r="D834" s="121">
        <v>0</v>
      </c>
      <c r="E834" s="121">
        <v>0</v>
      </c>
      <c r="F834" s="121">
        <v>0</v>
      </c>
      <c r="G834" s="122">
        <v>0</v>
      </c>
      <c r="H834" s="122">
        <v>0</v>
      </c>
      <c r="I834" s="122">
        <v>0</v>
      </c>
    </row>
    <row r="835" ht="17" customHeight="1" spans="1:9">
      <c r="A835" s="125"/>
      <c r="B835" s="136" t="s">
        <v>732</v>
      </c>
      <c r="C835" s="121">
        <v>0</v>
      </c>
      <c r="D835" s="121">
        <v>0</v>
      </c>
      <c r="E835" s="121">
        <v>0</v>
      </c>
      <c r="F835" s="121">
        <v>0</v>
      </c>
      <c r="G835" s="122">
        <v>0</v>
      </c>
      <c r="H835" s="122">
        <v>0</v>
      </c>
      <c r="I835" s="122">
        <v>0</v>
      </c>
    </row>
    <row r="836" ht="17" customHeight="1" spans="1:9">
      <c r="A836" s="125"/>
      <c r="B836" s="136" t="s">
        <v>733</v>
      </c>
      <c r="C836" s="121">
        <v>0</v>
      </c>
      <c r="D836" s="121">
        <v>0</v>
      </c>
      <c r="E836" s="121">
        <v>1772</v>
      </c>
      <c r="F836" s="121">
        <v>1083</v>
      </c>
      <c r="G836" s="122">
        <v>0</v>
      </c>
      <c r="H836" s="122">
        <v>0</v>
      </c>
      <c r="I836" s="122">
        <v>0.61117381489842</v>
      </c>
    </row>
    <row r="837" ht="17" customHeight="1" spans="1:9">
      <c r="A837" s="125"/>
      <c r="B837" s="126" t="s">
        <v>734</v>
      </c>
      <c r="C837" s="121">
        <v>0</v>
      </c>
      <c r="D837" s="121">
        <v>0</v>
      </c>
      <c r="E837" s="121">
        <v>561</v>
      </c>
      <c r="F837" s="121">
        <v>306</v>
      </c>
      <c r="G837" s="122">
        <v>0</v>
      </c>
      <c r="H837" s="122">
        <v>0</v>
      </c>
      <c r="I837" s="122">
        <v>0.545454545454545</v>
      </c>
    </row>
    <row r="838" ht="17" customHeight="1" spans="1:9">
      <c r="A838" s="125"/>
      <c r="B838" s="126" t="s">
        <v>735</v>
      </c>
      <c r="C838" s="121">
        <v>0</v>
      </c>
      <c r="D838" s="121">
        <v>0</v>
      </c>
      <c r="E838" s="121">
        <v>561</v>
      </c>
      <c r="F838" s="121">
        <v>306</v>
      </c>
      <c r="G838" s="122">
        <v>0</v>
      </c>
      <c r="H838" s="122">
        <v>0</v>
      </c>
      <c r="I838" s="122">
        <v>0.545454545454545</v>
      </c>
    </row>
    <row r="839" ht="17" customHeight="1" spans="1:9">
      <c r="A839" s="125"/>
      <c r="B839" s="126" t="s">
        <v>736</v>
      </c>
      <c r="C839" s="121">
        <v>602</v>
      </c>
      <c r="D839" s="121">
        <v>108</v>
      </c>
      <c r="E839" s="121">
        <v>347</v>
      </c>
      <c r="F839" s="121">
        <v>108</v>
      </c>
      <c r="G839" s="122">
        <v>0.179401993355482</v>
      </c>
      <c r="H839" s="122">
        <v>1</v>
      </c>
      <c r="I839" s="122">
        <v>0.311239193083574</v>
      </c>
    </row>
    <row r="840" ht="17" customHeight="1" spans="1:9">
      <c r="A840" s="125"/>
      <c r="B840" s="126" t="s">
        <v>737</v>
      </c>
      <c r="C840" s="121">
        <v>0</v>
      </c>
      <c r="D840" s="121">
        <v>0</v>
      </c>
      <c r="E840" s="121">
        <v>80</v>
      </c>
      <c r="F840" s="121">
        <v>66</v>
      </c>
      <c r="G840" s="122">
        <v>0</v>
      </c>
      <c r="H840" s="122">
        <v>0</v>
      </c>
      <c r="I840" s="122">
        <v>0.825</v>
      </c>
    </row>
    <row r="841" ht="17" customHeight="1" spans="1:9">
      <c r="A841" s="125"/>
      <c r="B841" s="136" t="s">
        <v>738</v>
      </c>
      <c r="C841" s="121">
        <v>0</v>
      </c>
      <c r="D841" s="121">
        <v>0</v>
      </c>
      <c r="E841" s="121">
        <v>267</v>
      </c>
      <c r="F841" s="121">
        <v>42</v>
      </c>
      <c r="G841" s="122">
        <v>0</v>
      </c>
      <c r="H841" s="122">
        <v>0</v>
      </c>
      <c r="I841" s="122">
        <v>0.157303370786517</v>
      </c>
    </row>
    <row r="842" ht="17" customHeight="1" spans="1:9">
      <c r="A842" s="125"/>
      <c r="B842" s="126" t="s">
        <v>739</v>
      </c>
      <c r="C842" s="121">
        <v>0</v>
      </c>
      <c r="D842" s="121">
        <v>0</v>
      </c>
      <c r="E842" s="121">
        <v>1193</v>
      </c>
      <c r="F842" s="121">
        <v>41</v>
      </c>
      <c r="G842" s="122">
        <v>0</v>
      </c>
      <c r="H842" s="122">
        <v>0</v>
      </c>
      <c r="I842" s="122">
        <v>0.0343671416596815</v>
      </c>
    </row>
    <row r="843" ht="17" customHeight="1" spans="1:9">
      <c r="A843" s="125"/>
      <c r="B843" s="126" t="s">
        <v>740</v>
      </c>
      <c r="C843" s="121">
        <v>0</v>
      </c>
      <c r="D843" s="121">
        <v>0</v>
      </c>
      <c r="E843" s="121">
        <v>1193</v>
      </c>
      <c r="F843" s="121">
        <v>41</v>
      </c>
      <c r="G843" s="122">
        <v>0</v>
      </c>
      <c r="H843" s="122">
        <v>0</v>
      </c>
      <c r="I843" s="122">
        <v>0.0343671416596815</v>
      </c>
    </row>
    <row r="844" ht="17" customHeight="1" spans="1:9">
      <c r="A844" s="125"/>
      <c r="B844" s="126" t="s">
        <v>741</v>
      </c>
      <c r="C844" s="121">
        <v>0</v>
      </c>
      <c r="D844" s="121">
        <v>0</v>
      </c>
      <c r="E844" s="121">
        <v>0</v>
      </c>
      <c r="F844" s="121">
        <v>0</v>
      </c>
      <c r="G844" s="122">
        <v>0</v>
      </c>
      <c r="H844" s="122">
        <v>0</v>
      </c>
      <c r="I844" s="122">
        <v>0</v>
      </c>
    </row>
    <row r="845" ht="17" customHeight="1" spans="1:9">
      <c r="A845" s="125"/>
      <c r="B845" s="126" t="s">
        <v>742</v>
      </c>
      <c r="C845" s="121">
        <v>0</v>
      </c>
      <c r="D845" s="121">
        <v>0</v>
      </c>
      <c r="E845" s="121">
        <v>0</v>
      </c>
      <c r="F845" s="121">
        <v>0</v>
      </c>
      <c r="G845" s="122">
        <v>0</v>
      </c>
      <c r="H845" s="122">
        <v>0</v>
      </c>
      <c r="I845" s="122">
        <v>0</v>
      </c>
    </row>
    <row r="846" ht="17" customHeight="1" spans="1:9">
      <c r="A846" s="125"/>
      <c r="B846" s="126" t="s">
        <v>743</v>
      </c>
      <c r="C846" s="121">
        <v>0</v>
      </c>
      <c r="D846" s="121">
        <v>0</v>
      </c>
      <c r="E846" s="121">
        <v>0</v>
      </c>
      <c r="F846" s="121">
        <v>58</v>
      </c>
      <c r="G846" s="122">
        <v>0</v>
      </c>
      <c r="H846" s="122">
        <v>0</v>
      </c>
      <c r="I846" s="122">
        <v>0</v>
      </c>
    </row>
    <row r="847" ht="17" customHeight="1" spans="1:9">
      <c r="A847" s="125"/>
      <c r="B847" s="126" t="s">
        <v>744</v>
      </c>
      <c r="C847" s="121">
        <v>0</v>
      </c>
      <c r="D847" s="121">
        <v>0</v>
      </c>
      <c r="E847" s="121">
        <v>0</v>
      </c>
      <c r="F847" s="121">
        <v>58</v>
      </c>
      <c r="G847" s="122">
        <v>0</v>
      </c>
      <c r="H847" s="122">
        <v>0</v>
      </c>
      <c r="I847" s="122">
        <v>0</v>
      </c>
    </row>
    <row r="848" ht="17" customHeight="1" spans="1:9">
      <c r="A848" s="177" t="s">
        <v>745</v>
      </c>
      <c r="B848" s="126" t="s">
        <v>72</v>
      </c>
      <c r="C848" s="121">
        <v>11168</v>
      </c>
      <c r="D848" s="121">
        <v>34307</v>
      </c>
      <c r="E848" s="121">
        <v>27847</v>
      </c>
      <c r="F848" s="121">
        <v>21507</v>
      </c>
      <c r="G848" s="122">
        <v>1.92577005730659</v>
      </c>
      <c r="H848" s="122">
        <v>0.626898300638354</v>
      </c>
      <c r="I848" s="122">
        <v>0.772327360218336</v>
      </c>
    </row>
    <row r="849" ht="17" customHeight="1" spans="1:9">
      <c r="A849" s="125"/>
      <c r="B849" s="126" t="s">
        <v>746</v>
      </c>
      <c r="C849" s="121">
        <v>4551</v>
      </c>
      <c r="D849" s="121">
        <v>9855</v>
      </c>
      <c r="E849" s="121">
        <v>8926</v>
      </c>
      <c r="F849" s="121">
        <v>9855</v>
      </c>
      <c r="G849" s="122">
        <v>2.1654581410679</v>
      </c>
      <c r="H849" s="122">
        <v>1</v>
      </c>
      <c r="I849" s="122">
        <v>1.10407797445664</v>
      </c>
    </row>
    <row r="850" ht="17" customHeight="1" spans="1:9">
      <c r="A850" s="125"/>
      <c r="B850" s="126" t="s">
        <v>114</v>
      </c>
      <c r="C850" s="121">
        <v>0</v>
      </c>
      <c r="D850" s="121">
        <v>0</v>
      </c>
      <c r="E850" s="121">
        <v>140</v>
      </c>
      <c r="F850" s="121">
        <v>451</v>
      </c>
      <c r="G850" s="122">
        <v>0</v>
      </c>
      <c r="H850" s="122">
        <v>0</v>
      </c>
      <c r="I850" s="122">
        <v>3.22142857142857</v>
      </c>
    </row>
    <row r="851" ht="17" customHeight="1" spans="1:9">
      <c r="A851" s="125"/>
      <c r="B851" s="126" t="s">
        <v>115</v>
      </c>
      <c r="C851" s="121">
        <v>0</v>
      </c>
      <c r="D851" s="121">
        <v>0</v>
      </c>
      <c r="E851" s="121">
        <v>0</v>
      </c>
      <c r="F851" s="121">
        <v>0</v>
      </c>
      <c r="G851" s="122">
        <v>0</v>
      </c>
      <c r="H851" s="122">
        <v>0</v>
      </c>
      <c r="I851" s="122">
        <v>0</v>
      </c>
    </row>
    <row r="852" ht="17" customHeight="1" spans="1:9">
      <c r="A852" s="125"/>
      <c r="B852" s="126" t="s">
        <v>116</v>
      </c>
      <c r="C852" s="121">
        <v>0</v>
      </c>
      <c r="D852" s="121">
        <v>0</v>
      </c>
      <c r="E852" s="121">
        <v>0</v>
      </c>
      <c r="F852" s="121">
        <v>0</v>
      </c>
      <c r="G852" s="122">
        <v>0</v>
      </c>
      <c r="H852" s="122">
        <v>0</v>
      </c>
      <c r="I852" s="122">
        <v>0</v>
      </c>
    </row>
    <row r="853" ht="17" customHeight="1" spans="1:9">
      <c r="A853" s="125"/>
      <c r="B853" s="126" t="s">
        <v>123</v>
      </c>
      <c r="C853" s="121">
        <v>0</v>
      </c>
      <c r="D853" s="121">
        <v>0</v>
      </c>
      <c r="E853" s="121">
        <v>4593</v>
      </c>
      <c r="F853" s="121">
        <v>0</v>
      </c>
      <c r="G853" s="122">
        <v>0</v>
      </c>
      <c r="H853" s="122">
        <v>0</v>
      </c>
      <c r="I853" s="122">
        <v>0</v>
      </c>
    </row>
    <row r="854" ht="17" customHeight="1" spans="1:9">
      <c r="A854" s="125"/>
      <c r="B854" s="126" t="s">
        <v>747</v>
      </c>
      <c r="C854" s="121">
        <v>0</v>
      </c>
      <c r="D854" s="121">
        <v>0</v>
      </c>
      <c r="E854" s="121">
        <v>0</v>
      </c>
      <c r="F854" s="121">
        <v>0</v>
      </c>
      <c r="G854" s="122">
        <v>0</v>
      </c>
      <c r="H854" s="122">
        <v>0</v>
      </c>
      <c r="I854" s="122">
        <v>0</v>
      </c>
    </row>
    <row r="855" ht="17" customHeight="1" spans="1:9">
      <c r="A855" s="125"/>
      <c r="B855" s="126" t="s">
        <v>748</v>
      </c>
      <c r="C855" s="121">
        <v>0</v>
      </c>
      <c r="D855" s="121">
        <v>0</v>
      </c>
      <c r="E855" s="121">
        <v>24</v>
      </c>
      <c r="F855" s="121">
        <v>6</v>
      </c>
      <c r="G855" s="122">
        <v>0</v>
      </c>
      <c r="H855" s="122">
        <v>0</v>
      </c>
      <c r="I855" s="122">
        <v>0.25</v>
      </c>
    </row>
    <row r="856" ht="17" customHeight="1" spans="1:9">
      <c r="A856" s="125"/>
      <c r="B856" s="126" t="s">
        <v>749</v>
      </c>
      <c r="C856" s="121">
        <v>0</v>
      </c>
      <c r="D856" s="121">
        <v>0</v>
      </c>
      <c r="E856" s="121">
        <v>129</v>
      </c>
      <c r="F856" s="121">
        <v>58</v>
      </c>
      <c r="G856" s="122">
        <v>0</v>
      </c>
      <c r="H856" s="122">
        <v>0</v>
      </c>
      <c r="I856" s="122">
        <v>0.449612403100775</v>
      </c>
    </row>
    <row r="857" ht="17" customHeight="1" spans="1:9">
      <c r="A857" s="125"/>
      <c r="B857" s="126" t="s">
        <v>750</v>
      </c>
      <c r="C857" s="121">
        <v>0</v>
      </c>
      <c r="D857" s="121">
        <v>0</v>
      </c>
      <c r="E857" s="121">
        <v>11</v>
      </c>
      <c r="F857" s="121">
        <v>13</v>
      </c>
      <c r="G857" s="122">
        <v>0</v>
      </c>
      <c r="H857" s="122">
        <v>0</v>
      </c>
      <c r="I857" s="122">
        <v>1.18181818181818</v>
      </c>
    </row>
    <row r="858" ht="17" customHeight="1" spans="1:9">
      <c r="A858" s="125"/>
      <c r="B858" s="126" t="s">
        <v>751</v>
      </c>
      <c r="C858" s="121">
        <v>0</v>
      </c>
      <c r="D858" s="121">
        <v>0</v>
      </c>
      <c r="E858" s="121">
        <v>3</v>
      </c>
      <c r="F858" s="121">
        <v>16</v>
      </c>
      <c r="G858" s="122">
        <v>0</v>
      </c>
      <c r="H858" s="122">
        <v>0</v>
      </c>
      <c r="I858" s="122">
        <v>5.33333333333333</v>
      </c>
    </row>
    <row r="859" ht="17" customHeight="1" spans="1:9">
      <c r="A859" s="125"/>
      <c r="B859" s="126" t="s">
        <v>752</v>
      </c>
      <c r="C859" s="121">
        <v>0</v>
      </c>
      <c r="D859" s="121">
        <v>0</v>
      </c>
      <c r="E859" s="121">
        <v>0</v>
      </c>
      <c r="F859" s="121">
        <v>1</v>
      </c>
      <c r="G859" s="122">
        <v>0</v>
      </c>
      <c r="H859" s="122">
        <v>0</v>
      </c>
      <c r="I859" s="122">
        <v>0</v>
      </c>
    </row>
    <row r="860" ht="17" customHeight="1" spans="1:9">
      <c r="A860" s="125"/>
      <c r="B860" s="126" t="s">
        <v>753</v>
      </c>
      <c r="C860" s="121">
        <v>0</v>
      </c>
      <c r="D860" s="121">
        <v>0</v>
      </c>
      <c r="E860" s="121">
        <v>0</v>
      </c>
      <c r="F860" s="121">
        <v>2</v>
      </c>
      <c r="G860" s="122">
        <v>0</v>
      </c>
      <c r="H860" s="122">
        <v>0</v>
      </c>
      <c r="I860" s="122">
        <v>0</v>
      </c>
    </row>
    <row r="861" ht="17" customHeight="1" spans="1:9">
      <c r="A861" s="125"/>
      <c r="B861" s="126" t="s">
        <v>754</v>
      </c>
      <c r="C861" s="121">
        <v>0</v>
      </c>
      <c r="D861" s="121">
        <v>0</v>
      </c>
      <c r="E861" s="121">
        <v>0</v>
      </c>
      <c r="F861" s="121">
        <v>0</v>
      </c>
      <c r="G861" s="122">
        <v>0</v>
      </c>
      <c r="H861" s="122">
        <v>0</v>
      </c>
      <c r="I861" s="122">
        <v>0</v>
      </c>
    </row>
    <row r="862" ht="17" customHeight="1" spans="1:9">
      <c r="A862" s="125"/>
      <c r="B862" s="126" t="s">
        <v>755</v>
      </c>
      <c r="C862" s="121">
        <v>0</v>
      </c>
      <c r="D862" s="121">
        <v>0</v>
      </c>
      <c r="E862" s="121">
        <v>0</v>
      </c>
      <c r="F862" s="121">
        <v>41</v>
      </c>
      <c r="G862" s="122">
        <v>0</v>
      </c>
      <c r="H862" s="122">
        <v>0</v>
      </c>
      <c r="I862" s="122">
        <v>0</v>
      </c>
    </row>
    <row r="863" ht="17" customHeight="1" spans="1:9">
      <c r="A863" s="125"/>
      <c r="B863" s="126" t="s">
        <v>756</v>
      </c>
      <c r="C863" s="121">
        <v>0</v>
      </c>
      <c r="D863" s="121">
        <v>0</v>
      </c>
      <c r="E863" s="121">
        <v>55</v>
      </c>
      <c r="F863" s="121">
        <v>1488</v>
      </c>
      <c r="G863" s="122">
        <v>0</v>
      </c>
      <c r="H863" s="122">
        <v>0</v>
      </c>
      <c r="I863" s="122">
        <v>27.0545454545455</v>
      </c>
    </row>
    <row r="864" ht="17" customHeight="1" spans="1:9">
      <c r="A864" s="125"/>
      <c r="B864" s="126" t="s">
        <v>757</v>
      </c>
      <c r="C864" s="121">
        <v>0</v>
      </c>
      <c r="D864" s="121">
        <v>0</v>
      </c>
      <c r="E864" s="121">
        <v>0</v>
      </c>
      <c r="F864" s="121">
        <v>0</v>
      </c>
      <c r="G864" s="122">
        <v>0</v>
      </c>
      <c r="H864" s="122">
        <v>0</v>
      </c>
      <c r="I864" s="122">
        <v>0</v>
      </c>
    </row>
    <row r="865" ht="17" customHeight="1" spans="1:9">
      <c r="A865" s="125"/>
      <c r="B865" s="126" t="s">
        <v>758</v>
      </c>
      <c r="C865" s="121">
        <v>0</v>
      </c>
      <c r="D865" s="121">
        <v>0</v>
      </c>
      <c r="E865" s="121">
        <v>462</v>
      </c>
      <c r="F865" s="121">
        <v>1878</v>
      </c>
      <c r="G865" s="122">
        <v>0</v>
      </c>
      <c r="H865" s="122">
        <v>0</v>
      </c>
      <c r="I865" s="122">
        <v>4.06493506493506</v>
      </c>
    </row>
    <row r="866" ht="17" customHeight="1" spans="1:9">
      <c r="A866" s="125"/>
      <c r="B866" s="126" t="s">
        <v>759</v>
      </c>
      <c r="C866" s="121">
        <v>0</v>
      </c>
      <c r="D866" s="121">
        <v>0</v>
      </c>
      <c r="E866" s="121">
        <v>0</v>
      </c>
      <c r="F866" s="121">
        <v>17</v>
      </c>
      <c r="G866" s="122">
        <v>0</v>
      </c>
      <c r="H866" s="122">
        <v>0</v>
      </c>
      <c r="I866" s="122">
        <v>0</v>
      </c>
    </row>
    <row r="867" ht="17" customHeight="1" spans="1:9">
      <c r="A867" s="125"/>
      <c r="B867" s="126" t="s">
        <v>760</v>
      </c>
      <c r="C867" s="121">
        <v>0</v>
      </c>
      <c r="D867" s="121">
        <v>0</v>
      </c>
      <c r="E867" s="121">
        <v>1</v>
      </c>
      <c r="F867" s="121">
        <v>0</v>
      </c>
      <c r="G867" s="122">
        <v>0</v>
      </c>
      <c r="H867" s="122">
        <v>0</v>
      </c>
      <c r="I867" s="122">
        <v>0</v>
      </c>
    </row>
    <row r="868" ht="17" customHeight="1" spans="1:9">
      <c r="A868" s="125"/>
      <c r="B868" s="126" t="s">
        <v>761</v>
      </c>
      <c r="C868" s="121">
        <v>0</v>
      </c>
      <c r="D868" s="121">
        <v>0</v>
      </c>
      <c r="E868" s="121">
        <v>598</v>
      </c>
      <c r="F868" s="121">
        <v>166</v>
      </c>
      <c r="G868" s="122">
        <v>0</v>
      </c>
      <c r="H868" s="122">
        <v>0</v>
      </c>
      <c r="I868" s="122">
        <v>0.277591973244147</v>
      </c>
    </row>
    <row r="869" ht="17" customHeight="1" spans="1:9">
      <c r="A869" s="125"/>
      <c r="B869" s="126" t="s">
        <v>762</v>
      </c>
      <c r="C869" s="121">
        <v>0</v>
      </c>
      <c r="D869" s="121">
        <v>0</v>
      </c>
      <c r="E869" s="121">
        <v>666</v>
      </c>
      <c r="F869" s="121">
        <v>1373</v>
      </c>
      <c r="G869" s="122">
        <v>0</v>
      </c>
      <c r="H869" s="122">
        <v>0</v>
      </c>
      <c r="I869" s="122">
        <v>2.06156156156156</v>
      </c>
    </row>
    <row r="870" ht="17" customHeight="1" spans="1:9">
      <c r="A870" s="125"/>
      <c r="B870" s="126" t="s">
        <v>763</v>
      </c>
      <c r="C870" s="121">
        <v>0</v>
      </c>
      <c r="D870" s="121">
        <v>0</v>
      </c>
      <c r="E870" s="121">
        <v>0</v>
      </c>
      <c r="F870" s="121">
        <v>0</v>
      </c>
      <c r="G870" s="122">
        <v>0</v>
      </c>
      <c r="H870" s="122">
        <v>0</v>
      </c>
      <c r="I870" s="122">
        <v>0</v>
      </c>
    </row>
    <row r="871" ht="17" customHeight="1" spans="1:9">
      <c r="A871" s="125"/>
      <c r="B871" s="126" t="s">
        <v>764</v>
      </c>
      <c r="C871" s="121">
        <v>0</v>
      </c>
      <c r="D871" s="121">
        <v>0</v>
      </c>
      <c r="E871" s="121">
        <v>0</v>
      </c>
      <c r="F871" s="121">
        <v>0</v>
      </c>
      <c r="G871" s="122">
        <v>0</v>
      </c>
      <c r="H871" s="122">
        <v>0</v>
      </c>
      <c r="I871" s="122">
        <v>0</v>
      </c>
    </row>
    <row r="872" ht="17" customHeight="1" spans="1:9">
      <c r="A872" s="125"/>
      <c r="B872" s="136" t="s">
        <v>765</v>
      </c>
      <c r="C872" s="121">
        <v>0</v>
      </c>
      <c r="D872" s="121">
        <v>0</v>
      </c>
      <c r="E872" s="121">
        <v>450</v>
      </c>
      <c r="F872" s="121">
        <v>189</v>
      </c>
      <c r="G872" s="122">
        <v>0</v>
      </c>
      <c r="H872" s="122">
        <v>0</v>
      </c>
      <c r="I872" s="122">
        <v>0.42</v>
      </c>
    </row>
    <row r="873" ht="17" customHeight="1" spans="1:9">
      <c r="A873" s="125"/>
      <c r="B873" s="126" t="s">
        <v>766</v>
      </c>
      <c r="C873" s="121">
        <v>0</v>
      </c>
      <c r="D873" s="121">
        <v>0</v>
      </c>
      <c r="E873" s="121">
        <v>1420</v>
      </c>
      <c r="F873" s="121">
        <v>1438</v>
      </c>
      <c r="G873" s="122">
        <v>0</v>
      </c>
      <c r="H873" s="122">
        <v>0</v>
      </c>
      <c r="I873" s="122">
        <v>1.01267605633803</v>
      </c>
    </row>
    <row r="874" ht="17" customHeight="1" spans="1:9">
      <c r="A874" s="125"/>
      <c r="B874" s="126" t="s">
        <v>767</v>
      </c>
      <c r="C874" s="121">
        <v>0</v>
      </c>
      <c r="D874" s="121">
        <v>0</v>
      </c>
      <c r="E874" s="121">
        <v>374</v>
      </c>
      <c r="F874" s="121">
        <v>274</v>
      </c>
      <c r="G874" s="122">
        <v>0</v>
      </c>
      <c r="H874" s="122">
        <v>0</v>
      </c>
      <c r="I874" s="122">
        <v>0.732620320855615</v>
      </c>
    </row>
    <row r="875" ht="17" customHeight="1" spans="1:9">
      <c r="A875" s="125"/>
      <c r="B875" s="126" t="s">
        <v>768</v>
      </c>
      <c r="C875" s="121">
        <v>1686</v>
      </c>
      <c r="D875" s="121">
        <v>4937</v>
      </c>
      <c r="E875" s="121">
        <v>4277</v>
      </c>
      <c r="F875" s="121">
        <v>4937</v>
      </c>
      <c r="G875" s="122">
        <v>2.9282325029656</v>
      </c>
      <c r="H875" s="122">
        <v>1</v>
      </c>
      <c r="I875" s="122">
        <v>1.15431377133505</v>
      </c>
    </row>
    <row r="876" ht="17" customHeight="1" spans="1:9">
      <c r="A876" s="125"/>
      <c r="B876" s="126" t="s">
        <v>114</v>
      </c>
      <c r="C876" s="121">
        <v>0</v>
      </c>
      <c r="D876" s="121">
        <v>0</v>
      </c>
      <c r="E876" s="121">
        <v>525</v>
      </c>
      <c r="F876" s="121">
        <v>451</v>
      </c>
      <c r="G876" s="122">
        <v>0</v>
      </c>
      <c r="H876" s="122">
        <v>0</v>
      </c>
      <c r="I876" s="122">
        <v>0.859047619047619</v>
      </c>
    </row>
    <row r="877" ht="17" customHeight="1" spans="1:9">
      <c r="A877" s="125"/>
      <c r="B877" s="126" t="s">
        <v>115</v>
      </c>
      <c r="C877" s="121">
        <v>0</v>
      </c>
      <c r="D877" s="121">
        <v>0</v>
      </c>
      <c r="E877" s="121">
        <v>0</v>
      </c>
      <c r="F877" s="121">
        <v>0</v>
      </c>
      <c r="G877" s="122">
        <v>0</v>
      </c>
      <c r="H877" s="122">
        <v>0</v>
      </c>
      <c r="I877" s="122">
        <v>0</v>
      </c>
    </row>
    <row r="878" ht="17" customHeight="1" spans="1:9">
      <c r="A878" s="125"/>
      <c r="B878" s="126" t="s">
        <v>116</v>
      </c>
      <c r="C878" s="121">
        <v>0</v>
      </c>
      <c r="D878" s="121">
        <v>0</v>
      </c>
      <c r="E878" s="121">
        <v>0</v>
      </c>
      <c r="F878" s="121">
        <v>0</v>
      </c>
      <c r="G878" s="122">
        <v>0</v>
      </c>
      <c r="H878" s="122">
        <v>0</v>
      </c>
      <c r="I878" s="122">
        <v>0</v>
      </c>
    </row>
    <row r="879" ht="17" customHeight="1" spans="1:9">
      <c r="A879" s="125"/>
      <c r="B879" s="126" t="s">
        <v>769</v>
      </c>
      <c r="C879" s="121">
        <v>0</v>
      </c>
      <c r="D879" s="121">
        <v>0</v>
      </c>
      <c r="E879" s="121">
        <v>557</v>
      </c>
      <c r="F879" s="121">
        <v>572</v>
      </c>
      <c r="G879" s="122">
        <v>0</v>
      </c>
      <c r="H879" s="122">
        <v>0</v>
      </c>
      <c r="I879" s="122">
        <v>1.02692998204668</v>
      </c>
    </row>
    <row r="880" ht="17" customHeight="1" spans="1:9">
      <c r="A880" s="125"/>
      <c r="B880" s="126" t="s">
        <v>770</v>
      </c>
      <c r="C880" s="121">
        <v>0</v>
      </c>
      <c r="D880" s="121">
        <v>0</v>
      </c>
      <c r="E880" s="121">
        <v>191</v>
      </c>
      <c r="F880" s="121">
        <v>41</v>
      </c>
      <c r="G880" s="122">
        <v>0</v>
      </c>
      <c r="H880" s="122">
        <v>0</v>
      </c>
      <c r="I880" s="122">
        <v>0.214659685863874</v>
      </c>
    </row>
    <row r="881" ht="17" customHeight="1" spans="1:9">
      <c r="A881" s="125"/>
      <c r="B881" s="126" t="s">
        <v>771</v>
      </c>
      <c r="C881" s="121">
        <v>0</v>
      </c>
      <c r="D881" s="121">
        <v>0</v>
      </c>
      <c r="E881" s="121">
        <v>0</v>
      </c>
      <c r="F881" s="121">
        <v>0</v>
      </c>
      <c r="G881" s="122">
        <v>0</v>
      </c>
      <c r="H881" s="122">
        <v>0</v>
      </c>
      <c r="I881" s="122">
        <v>0</v>
      </c>
    </row>
    <row r="882" ht="17" customHeight="1" spans="1:9">
      <c r="A882" s="125"/>
      <c r="B882" s="126" t="s">
        <v>772</v>
      </c>
      <c r="C882" s="121">
        <v>0</v>
      </c>
      <c r="D882" s="121">
        <v>0</v>
      </c>
      <c r="E882" s="121">
        <v>456</v>
      </c>
      <c r="F882" s="121">
        <v>1171</v>
      </c>
      <c r="G882" s="122">
        <v>0</v>
      </c>
      <c r="H882" s="122">
        <v>0</v>
      </c>
      <c r="I882" s="122">
        <v>2.56798245614035</v>
      </c>
    </row>
    <row r="883" ht="17" customHeight="1" spans="1:9">
      <c r="A883" s="125"/>
      <c r="B883" s="126" t="s">
        <v>773</v>
      </c>
      <c r="C883" s="121">
        <v>0</v>
      </c>
      <c r="D883" s="121">
        <v>0</v>
      </c>
      <c r="E883" s="121">
        <v>801</v>
      </c>
      <c r="F883" s="121">
        <v>837</v>
      </c>
      <c r="G883" s="122">
        <v>0</v>
      </c>
      <c r="H883" s="122">
        <v>0</v>
      </c>
      <c r="I883" s="122">
        <v>1.04494382022472</v>
      </c>
    </row>
    <row r="884" ht="17" customHeight="1" spans="1:9">
      <c r="A884" s="125"/>
      <c r="B884" s="126" t="s">
        <v>774</v>
      </c>
      <c r="C884" s="121">
        <v>0</v>
      </c>
      <c r="D884" s="121">
        <v>0</v>
      </c>
      <c r="E884" s="121">
        <v>19</v>
      </c>
      <c r="F884" s="121">
        <v>43</v>
      </c>
      <c r="G884" s="122">
        <v>0</v>
      </c>
      <c r="H884" s="122">
        <v>0</v>
      </c>
      <c r="I884" s="122">
        <v>2.26315789473684</v>
      </c>
    </row>
    <row r="885" ht="17" customHeight="1" spans="1:9">
      <c r="A885" s="125"/>
      <c r="B885" s="126" t="s">
        <v>775</v>
      </c>
      <c r="C885" s="121">
        <v>0</v>
      </c>
      <c r="D885" s="121">
        <v>0</v>
      </c>
      <c r="E885" s="121">
        <v>0</v>
      </c>
      <c r="F885" s="121">
        <v>0</v>
      </c>
      <c r="G885" s="122">
        <v>0</v>
      </c>
      <c r="H885" s="122">
        <v>0</v>
      </c>
      <c r="I885" s="122">
        <v>0</v>
      </c>
    </row>
    <row r="886" ht="17" customHeight="1" spans="1:9">
      <c r="A886" s="125"/>
      <c r="B886" s="126" t="s">
        <v>776</v>
      </c>
      <c r="C886" s="121">
        <v>0</v>
      </c>
      <c r="D886" s="121">
        <v>0</v>
      </c>
      <c r="E886" s="121">
        <v>0</v>
      </c>
      <c r="F886" s="121">
        <v>0</v>
      </c>
      <c r="G886" s="122">
        <v>0</v>
      </c>
      <c r="H886" s="122">
        <v>0</v>
      </c>
      <c r="I886" s="122">
        <v>0</v>
      </c>
    </row>
    <row r="887" ht="17" customHeight="1" spans="1:9">
      <c r="A887" s="125"/>
      <c r="B887" s="126" t="s">
        <v>777</v>
      </c>
      <c r="C887" s="121">
        <v>0</v>
      </c>
      <c r="D887" s="121">
        <v>0</v>
      </c>
      <c r="E887" s="121">
        <v>0</v>
      </c>
      <c r="F887" s="121">
        <v>0</v>
      </c>
      <c r="G887" s="122">
        <v>0</v>
      </c>
      <c r="H887" s="122">
        <v>0</v>
      </c>
      <c r="I887" s="122">
        <v>0</v>
      </c>
    </row>
    <row r="888" ht="17" customHeight="1" spans="1:9">
      <c r="A888" s="125"/>
      <c r="B888" s="126" t="s">
        <v>778</v>
      </c>
      <c r="C888" s="121">
        <v>0</v>
      </c>
      <c r="D888" s="121">
        <v>0</v>
      </c>
      <c r="E888" s="121">
        <v>0</v>
      </c>
      <c r="F888" s="121">
        <v>0</v>
      </c>
      <c r="G888" s="122">
        <v>0</v>
      </c>
      <c r="H888" s="122">
        <v>0</v>
      </c>
      <c r="I888" s="122">
        <v>0</v>
      </c>
    </row>
    <row r="889" ht="17" customHeight="1" spans="1:9">
      <c r="A889" s="125"/>
      <c r="B889" s="126" t="s">
        <v>779</v>
      </c>
      <c r="C889" s="121">
        <v>0</v>
      </c>
      <c r="D889" s="121">
        <v>0</v>
      </c>
      <c r="E889" s="121">
        <v>61</v>
      </c>
      <c r="F889" s="121">
        <v>35</v>
      </c>
      <c r="G889" s="122">
        <v>0</v>
      </c>
      <c r="H889" s="122">
        <v>0</v>
      </c>
      <c r="I889" s="122">
        <v>0.573770491803279</v>
      </c>
    </row>
    <row r="890" ht="17" customHeight="1" spans="1:9">
      <c r="A890" s="125"/>
      <c r="B890" s="126" t="s">
        <v>780</v>
      </c>
      <c r="C890" s="121">
        <v>0</v>
      </c>
      <c r="D890" s="121">
        <v>0</v>
      </c>
      <c r="E890" s="121">
        <v>0</v>
      </c>
      <c r="F890" s="121">
        <v>0</v>
      </c>
      <c r="G890" s="122">
        <v>0</v>
      </c>
      <c r="H890" s="122">
        <v>0</v>
      </c>
      <c r="I890" s="122">
        <v>0</v>
      </c>
    </row>
    <row r="891" ht="17" customHeight="1" spans="1:9">
      <c r="A891" s="125"/>
      <c r="B891" s="126" t="s">
        <v>781</v>
      </c>
      <c r="C891" s="121">
        <v>0</v>
      </c>
      <c r="D891" s="121">
        <v>0</v>
      </c>
      <c r="E891" s="121">
        <v>0</v>
      </c>
      <c r="F891" s="121">
        <v>0</v>
      </c>
      <c r="G891" s="122">
        <v>0</v>
      </c>
      <c r="H891" s="122">
        <v>0</v>
      </c>
      <c r="I891" s="122">
        <v>0</v>
      </c>
    </row>
    <row r="892" ht="17" customHeight="1" spans="1:9">
      <c r="A892" s="125"/>
      <c r="B892" s="126" t="s">
        <v>782</v>
      </c>
      <c r="C892" s="121">
        <v>0</v>
      </c>
      <c r="D892" s="121">
        <v>0</v>
      </c>
      <c r="E892" s="121">
        <v>0</v>
      </c>
      <c r="F892" s="121">
        <v>0</v>
      </c>
      <c r="G892" s="122">
        <v>0</v>
      </c>
      <c r="H892" s="122">
        <v>0</v>
      </c>
      <c r="I892" s="122">
        <v>0</v>
      </c>
    </row>
    <row r="893" ht="17" customHeight="1" spans="1:9">
      <c r="A893" s="125"/>
      <c r="B893" s="126" t="s">
        <v>783</v>
      </c>
      <c r="C893" s="121">
        <v>0</v>
      </c>
      <c r="D893" s="121">
        <v>0</v>
      </c>
      <c r="E893" s="121">
        <v>161</v>
      </c>
      <c r="F893" s="121">
        <v>219</v>
      </c>
      <c r="G893" s="122">
        <v>0</v>
      </c>
      <c r="H893" s="122">
        <v>0</v>
      </c>
      <c r="I893" s="122">
        <v>1.36024844720497</v>
      </c>
    </row>
    <row r="894" ht="17" customHeight="1" spans="1:9">
      <c r="A894" s="125"/>
      <c r="B894" s="126" t="s">
        <v>784</v>
      </c>
      <c r="C894" s="121">
        <v>0</v>
      </c>
      <c r="D894" s="121">
        <v>0</v>
      </c>
      <c r="E894" s="121">
        <v>0</v>
      </c>
      <c r="F894" s="121">
        <v>0</v>
      </c>
      <c r="G894" s="122">
        <v>0</v>
      </c>
      <c r="H894" s="122">
        <v>0</v>
      </c>
      <c r="I894" s="122">
        <v>0</v>
      </c>
    </row>
    <row r="895" ht="17" customHeight="1" spans="1:9">
      <c r="A895" s="125"/>
      <c r="B895" s="126" t="s">
        <v>753</v>
      </c>
      <c r="C895" s="121">
        <v>0</v>
      </c>
      <c r="D895" s="121">
        <v>0</v>
      </c>
      <c r="E895" s="121">
        <v>0</v>
      </c>
      <c r="F895" s="121">
        <v>2</v>
      </c>
      <c r="G895" s="122">
        <v>0</v>
      </c>
      <c r="H895" s="122">
        <v>0</v>
      </c>
      <c r="I895" s="122">
        <v>0</v>
      </c>
    </row>
    <row r="896" ht="17" customHeight="1" spans="1:9">
      <c r="A896" s="125"/>
      <c r="B896" s="126" t="s">
        <v>785</v>
      </c>
      <c r="C896" s="121">
        <v>0</v>
      </c>
      <c r="D896" s="121">
        <v>0</v>
      </c>
      <c r="E896" s="121">
        <v>1506</v>
      </c>
      <c r="F896" s="121">
        <v>1609</v>
      </c>
      <c r="G896" s="122">
        <v>0</v>
      </c>
      <c r="H896" s="122">
        <v>0</v>
      </c>
      <c r="I896" s="122">
        <v>1.06839309428951</v>
      </c>
    </row>
    <row r="897" ht="17" customHeight="1" spans="1:9">
      <c r="A897" s="125"/>
      <c r="B897" s="126" t="s">
        <v>786</v>
      </c>
      <c r="C897" s="121">
        <v>2197</v>
      </c>
      <c r="D897" s="121">
        <v>2379</v>
      </c>
      <c r="E897" s="121">
        <v>4236</v>
      </c>
      <c r="F897" s="121">
        <v>2379</v>
      </c>
      <c r="G897" s="122">
        <v>1.08284023668639</v>
      </c>
      <c r="H897" s="122">
        <v>1</v>
      </c>
      <c r="I897" s="122">
        <v>0.561614730878187</v>
      </c>
    </row>
    <row r="898" ht="17" customHeight="1" spans="1:9">
      <c r="A898" s="125"/>
      <c r="B898" s="126" t="s">
        <v>114</v>
      </c>
      <c r="C898" s="121">
        <v>0</v>
      </c>
      <c r="D898" s="121">
        <v>0</v>
      </c>
      <c r="E898" s="121">
        <v>119</v>
      </c>
      <c r="F898" s="121">
        <v>451</v>
      </c>
      <c r="G898" s="122">
        <v>0</v>
      </c>
      <c r="H898" s="122">
        <v>0</v>
      </c>
      <c r="I898" s="122">
        <v>3.78991596638655</v>
      </c>
    </row>
    <row r="899" ht="17" customHeight="1" spans="1:9">
      <c r="A899" s="125"/>
      <c r="B899" s="126" t="s">
        <v>115</v>
      </c>
      <c r="C899" s="121">
        <v>0</v>
      </c>
      <c r="D899" s="121">
        <v>0</v>
      </c>
      <c r="E899" s="121">
        <v>0</v>
      </c>
      <c r="F899" s="121">
        <v>0</v>
      </c>
      <c r="G899" s="122">
        <v>0</v>
      </c>
      <c r="H899" s="122">
        <v>0</v>
      </c>
      <c r="I899" s="122">
        <v>0</v>
      </c>
    </row>
    <row r="900" ht="17" customHeight="1" spans="1:9">
      <c r="A900" s="125"/>
      <c r="B900" s="126" t="s">
        <v>116</v>
      </c>
      <c r="C900" s="121">
        <v>0</v>
      </c>
      <c r="D900" s="121">
        <v>0</v>
      </c>
      <c r="E900" s="121">
        <v>9</v>
      </c>
      <c r="F900" s="121">
        <v>0</v>
      </c>
      <c r="G900" s="122">
        <v>0</v>
      </c>
      <c r="H900" s="122">
        <v>0</v>
      </c>
      <c r="I900" s="122">
        <v>0</v>
      </c>
    </row>
    <row r="901" ht="17" customHeight="1" spans="1:9">
      <c r="A901" s="125"/>
      <c r="B901" s="126" t="s">
        <v>787</v>
      </c>
      <c r="C901" s="121">
        <v>0</v>
      </c>
      <c r="D901" s="121">
        <v>0</v>
      </c>
      <c r="E901" s="121">
        <v>0</v>
      </c>
      <c r="F901" s="121">
        <v>129</v>
      </c>
      <c r="G901" s="122">
        <v>0</v>
      </c>
      <c r="H901" s="122">
        <v>0</v>
      </c>
      <c r="I901" s="122">
        <v>0</v>
      </c>
    </row>
    <row r="902" ht="17" customHeight="1" spans="1:9">
      <c r="A902" s="125"/>
      <c r="B902" s="126" t="s">
        <v>788</v>
      </c>
      <c r="C902" s="121">
        <v>0</v>
      </c>
      <c r="D902" s="121">
        <v>0</v>
      </c>
      <c r="E902" s="121">
        <v>2782</v>
      </c>
      <c r="F902" s="121">
        <v>457</v>
      </c>
      <c r="G902" s="122">
        <v>0</v>
      </c>
      <c r="H902" s="122">
        <v>0</v>
      </c>
      <c r="I902" s="122">
        <v>0.164270309130122</v>
      </c>
    </row>
    <row r="903" ht="17" customHeight="1" spans="1:9">
      <c r="A903" s="125"/>
      <c r="B903" s="126" t="s">
        <v>789</v>
      </c>
      <c r="C903" s="121">
        <v>0</v>
      </c>
      <c r="D903" s="121">
        <v>0</v>
      </c>
      <c r="E903" s="121">
        <v>71</v>
      </c>
      <c r="F903" s="121">
        <v>39</v>
      </c>
      <c r="G903" s="122">
        <v>0</v>
      </c>
      <c r="H903" s="122">
        <v>0</v>
      </c>
      <c r="I903" s="122">
        <v>0.549295774647887</v>
      </c>
    </row>
    <row r="904" ht="17" customHeight="1" spans="1:9">
      <c r="A904" s="125"/>
      <c r="B904" s="126" t="s">
        <v>790</v>
      </c>
      <c r="C904" s="121">
        <v>0</v>
      </c>
      <c r="D904" s="121">
        <v>0</v>
      </c>
      <c r="E904" s="121">
        <v>0</v>
      </c>
      <c r="F904" s="121">
        <v>0</v>
      </c>
      <c r="G904" s="122">
        <v>0</v>
      </c>
      <c r="H904" s="122">
        <v>0</v>
      </c>
      <c r="I904" s="122">
        <v>0</v>
      </c>
    </row>
    <row r="905" ht="17" customHeight="1" spans="1:9">
      <c r="A905" s="125"/>
      <c r="B905" s="126" t="s">
        <v>791</v>
      </c>
      <c r="C905" s="121">
        <v>0</v>
      </c>
      <c r="D905" s="121">
        <v>0</v>
      </c>
      <c r="E905" s="121">
        <v>0</v>
      </c>
      <c r="F905" s="121">
        <v>0</v>
      </c>
      <c r="G905" s="122">
        <v>0</v>
      </c>
      <c r="H905" s="122">
        <v>0</v>
      </c>
      <c r="I905" s="122">
        <v>0</v>
      </c>
    </row>
    <row r="906" ht="17" customHeight="1" spans="1:9">
      <c r="A906" s="125"/>
      <c r="B906" s="126" t="s">
        <v>792</v>
      </c>
      <c r="C906" s="121">
        <v>0</v>
      </c>
      <c r="D906" s="121">
        <v>0</v>
      </c>
      <c r="E906" s="121">
        <v>0</v>
      </c>
      <c r="F906" s="121">
        <v>0</v>
      </c>
      <c r="G906" s="122">
        <v>0</v>
      </c>
      <c r="H906" s="122">
        <v>0</v>
      </c>
      <c r="I906" s="122">
        <v>0</v>
      </c>
    </row>
    <row r="907" ht="17" customHeight="1" spans="1:9">
      <c r="A907" s="125"/>
      <c r="B907" s="126" t="s">
        <v>793</v>
      </c>
      <c r="C907" s="121">
        <v>0</v>
      </c>
      <c r="D907" s="121">
        <v>0</v>
      </c>
      <c r="E907" s="121">
        <v>0</v>
      </c>
      <c r="F907" s="121">
        <v>0</v>
      </c>
      <c r="G907" s="122">
        <v>0</v>
      </c>
      <c r="H907" s="122">
        <v>0</v>
      </c>
      <c r="I907" s="122">
        <v>0</v>
      </c>
    </row>
    <row r="908" ht="17" customHeight="1" spans="1:9">
      <c r="A908" s="125"/>
      <c r="B908" s="126" t="s">
        <v>794</v>
      </c>
      <c r="C908" s="121">
        <v>0</v>
      </c>
      <c r="D908" s="121">
        <v>0</v>
      </c>
      <c r="E908" s="121">
        <v>31</v>
      </c>
      <c r="F908" s="121">
        <v>190</v>
      </c>
      <c r="G908" s="122">
        <v>0</v>
      </c>
      <c r="H908" s="122">
        <v>0</v>
      </c>
      <c r="I908" s="122">
        <v>6.12903225806452</v>
      </c>
    </row>
    <row r="909" ht="17" customHeight="1" spans="1:9">
      <c r="A909" s="125"/>
      <c r="B909" s="126" t="s">
        <v>795</v>
      </c>
      <c r="C909" s="121">
        <v>0</v>
      </c>
      <c r="D909" s="121">
        <v>0</v>
      </c>
      <c r="E909" s="121">
        <v>0</v>
      </c>
      <c r="F909" s="121">
        <v>0</v>
      </c>
      <c r="G909" s="122">
        <v>0</v>
      </c>
      <c r="H909" s="122">
        <v>0</v>
      </c>
      <c r="I909" s="122">
        <v>0</v>
      </c>
    </row>
    <row r="910" ht="17" customHeight="1" spans="1:9">
      <c r="A910" s="125"/>
      <c r="B910" s="126" t="s">
        <v>796</v>
      </c>
      <c r="C910" s="121">
        <v>0</v>
      </c>
      <c r="D910" s="121">
        <v>0</v>
      </c>
      <c r="E910" s="121">
        <v>0</v>
      </c>
      <c r="F910" s="121">
        <v>0</v>
      </c>
      <c r="G910" s="122">
        <v>0</v>
      </c>
      <c r="H910" s="122">
        <v>0</v>
      </c>
      <c r="I910" s="122">
        <v>0</v>
      </c>
    </row>
    <row r="911" ht="17" customHeight="1" spans="1:9">
      <c r="A911" s="125"/>
      <c r="B911" s="126" t="s">
        <v>797</v>
      </c>
      <c r="C911" s="121">
        <v>0</v>
      </c>
      <c r="D911" s="121">
        <v>0</v>
      </c>
      <c r="E911" s="121">
        <v>52</v>
      </c>
      <c r="F911" s="121">
        <v>23</v>
      </c>
      <c r="G911" s="122">
        <v>0</v>
      </c>
      <c r="H911" s="122">
        <v>0</v>
      </c>
      <c r="I911" s="122">
        <v>0.442307692307692</v>
      </c>
    </row>
    <row r="912" ht="17" customHeight="1" spans="1:9">
      <c r="A912" s="125"/>
      <c r="B912" s="126" t="s">
        <v>798</v>
      </c>
      <c r="C912" s="121">
        <v>0</v>
      </c>
      <c r="D912" s="121">
        <v>0</v>
      </c>
      <c r="E912" s="121">
        <v>27</v>
      </c>
      <c r="F912" s="121">
        <v>688</v>
      </c>
      <c r="G912" s="122">
        <v>0</v>
      </c>
      <c r="H912" s="122">
        <v>0</v>
      </c>
      <c r="I912" s="122">
        <v>25.4814814814815</v>
      </c>
    </row>
    <row r="913" ht="17" customHeight="1" spans="1:9">
      <c r="A913" s="125"/>
      <c r="B913" s="126" t="s">
        <v>799</v>
      </c>
      <c r="C913" s="121">
        <v>0</v>
      </c>
      <c r="D913" s="121">
        <v>0</v>
      </c>
      <c r="E913" s="121">
        <v>136</v>
      </c>
      <c r="F913" s="121">
        <v>175</v>
      </c>
      <c r="G913" s="122">
        <v>0</v>
      </c>
      <c r="H913" s="122">
        <v>0</v>
      </c>
      <c r="I913" s="122">
        <v>1.28676470588235</v>
      </c>
    </row>
    <row r="914" ht="17" customHeight="1" spans="1:9">
      <c r="A914" s="125"/>
      <c r="B914" s="126" t="s">
        <v>800</v>
      </c>
      <c r="C914" s="121">
        <v>0</v>
      </c>
      <c r="D914" s="121">
        <v>0</v>
      </c>
      <c r="E914" s="121">
        <v>0</v>
      </c>
      <c r="F914" s="121">
        <v>0</v>
      </c>
      <c r="G914" s="122">
        <v>0</v>
      </c>
      <c r="H914" s="122">
        <v>0</v>
      </c>
      <c r="I914" s="122">
        <v>0</v>
      </c>
    </row>
    <row r="915" ht="17" customHeight="1" spans="1:9">
      <c r="A915" s="125"/>
      <c r="B915" s="126" t="s">
        <v>801</v>
      </c>
      <c r="C915" s="121">
        <v>0</v>
      </c>
      <c r="D915" s="121">
        <v>0</v>
      </c>
      <c r="E915" s="121">
        <v>0</v>
      </c>
      <c r="F915" s="121">
        <v>0</v>
      </c>
      <c r="G915" s="122">
        <v>0</v>
      </c>
      <c r="H915" s="122">
        <v>0</v>
      </c>
      <c r="I915" s="122">
        <v>0</v>
      </c>
    </row>
    <row r="916" ht="17" customHeight="1" spans="1:9">
      <c r="A916" s="125"/>
      <c r="B916" s="126" t="s">
        <v>802</v>
      </c>
      <c r="C916" s="121">
        <v>0</v>
      </c>
      <c r="D916" s="121">
        <v>0</v>
      </c>
      <c r="E916" s="121">
        <v>497</v>
      </c>
      <c r="F916" s="121">
        <v>0</v>
      </c>
      <c r="G916" s="122">
        <v>0</v>
      </c>
      <c r="H916" s="122">
        <v>0</v>
      </c>
      <c r="I916" s="122">
        <v>0</v>
      </c>
    </row>
    <row r="917" ht="17" customHeight="1" spans="1:9">
      <c r="A917" s="125"/>
      <c r="B917" s="136" t="s">
        <v>803</v>
      </c>
      <c r="C917" s="121">
        <v>0</v>
      </c>
      <c r="D917" s="121">
        <v>0</v>
      </c>
      <c r="E917" s="121">
        <v>0</v>
      </c>
      <c r="F917" s="121">
        <v>0</v>
      </c>
      <c r="G917" s="122">
        <v>0</v>
      </c>
      <c r="H917" s="122">
        <v>0</v>
      </c>
      <c r="I917" s="122">
        <v>0</v>
      </c>
    </row>
    <row r="918" ht="17" customHeight="1" spans="1:9">
      <c r="A918" s="125"/>
      <c r="B918" s="126" t="s">
        <v>804</v>
      </c>
      <c r="C918" s="121">
        <v>0</v>
      </c>
      <c r="D918" s="121">
        <v>0</v>
      </c>
      <c r="E918" s="121">
        <v>0</v>
      </c>
      <c r="F918" s="121">
        <v>0</v>
      </c>
      <c r="G918" s="122">
        <v>0</v>
      </c>
      <c r="H918" s="122">
        <v>0</v>
      </c>
      <c r="I918" s="122">
        <v>0</v>
      </c>
    </row>
    <row r="919" ht="17" customHeight="1" spans="1:9">
      <c r="A919" s="125"/>
      <c r="B919" s="126" t="s">
        <v>780</v>
      </c>
      <c r="C919" s="121">
        <v>0</v>
      </c>
      <c r="D919" s="121">
        <v>0</v>
      </c>
      <c r="E919" s="121">
        <v>0</v>
      </c>
      <c r="F919" s="121">
        <v>0</v>
      </c>
      <c r="G919" s="122">
        <v>0</v>
      </c>
      <c r="H919" s="122">
        <v>0</v>
      </c>
      <c r="I919" s="122">
        <v>0</v>
      </c>
    </row>
    <row r="920" ht="17" customHeight="1" spans="1:9">
      <c r="A920" s="125"/>
      <c r="B920" s="126" t="s">
        <v>805</v>
      </c>
      <c r="C920" s="121">
        <v>0</v>
      </c>
      <c r="D920" s="121">
        <v>0</v>
      </c>
      <c r="E920" s="121">
        <v>0</v>
      </c>
      <c r="F920" s="121">
        <v>0</v>
      </c>
      <c r="G920" s="122">
        <v>0</v>
      </c>
      <c r="H920" s="122">
        <v>0</v>
      </c>
      <c r="I920" s="122">
        <v>0</v>
      </c>
    </row>
    <row r="921" ht="17" customHeight="1" spans="1:9">
      <c r="A921" s="125"/>
      <c r="B921" s="126" t="s">
        <v>806</v>
      </c>
      <c r="C921" s="121">
        <v>0</v>
      </c>
      <c r="D921" s="121">
        <v>0</v>
      </c>
      <c r="E921" s="121">
        <v>37</v>
      </c>
      <c r="F921" s="121">
        <v>109</v>
      </c>
      <c r="G921" s="122">
        <v>0</v>
      </c>
      <c r="H921" s="122">
        <v>0</v>
      </c>
      <c r="I921" s="122">
        <v>2.94594594594595</v>
      </c>
    </row>
    <row r="922" ht="17" customHeight="1" spans="1:9">
      <c r="A922" s="125"/>
      <c r="B922" s="126" t="s">
        <v>807</v>
      </c>
      <c r="C922" s="121">
        <v>0</v>
      </c>
      <c r="D922" s="121">
        <v>0</v>
      </c>
      <c r="E922" s="121">
        <v>0</v>
      </c>
      <c r="F922" s="121">
        <v>0</v>
      </c>
      <c r="G922" s="122">
        <v>0</v>
      </c>
      <c r="H922" s="122">
        <v>0</v>
      </c>
      <c r="I922" s="122">
        <v>0</v>
      </c>
    </row>
    <row r="923" ht="17" customHeight="1" spans="1:9">
      <c r="A923" s="125"/>
      <c r="B923" s="126" t="s">
        <v>808</v>
      </c>
      <c r="C923" s="121">
        <v>0</v>
      </c>
      <c r="D923" s="121">
        <v>0</v>
      </c>
      <c r="E923" s="121">
        <v>0</v>
      </c>
      <c r="F923" s="121">
        <v>0</v>
      </c>
      <c r="G923" s="122">
        <v>0</v>
      </c>
      <c r="H923" s="122">
        <v>0</v>
      </c>
      <c r="I923" s="122">
        <v>0</v>
      </c>
    </row>
    <row r="924" ht="17" customHeight="1" spans="1:9">
      <c r="A924" s="125"/>
      <c r="B924" s="126" t="s">
        <v>809</v>
      </c>
      <c r="C924" s="121">
        <v>0</v>
      </c>
      <c r="D924" s="121">
        <v>0</v>
      </c>
      <c r="E924" s="121">
        <v>475</v>
      </c>
      <c r="F924" s="121">
        <v>443</v>
      </c>
      <c r="G924" s="122">
        <v>0</v>
      </c>
      <c r="H924" s="122">
        <v>0</v>
      </c>
      <c r="I924" s="122">
        <v>0.932631578947368</v>
      </c>
    </row>
    <row r="925" ht="17" customHeight="1" spans="1:9">
      <c r="A925" s="125"/>
      <c r="B925" s="136" t="s">
        <v>810</v>
      </c>
      <c r="C925" s="121">
        <v>991</v>
      </c>
      <c r="D925" s="121">
        <v>15329</v>
      </c>
      <c r="E925" s="121">
        <v>4312</v>
      </c>
      <c r="F925" s="121">
        <v>2529</v>
      </c>
      <c r="G925" s="122">
        <v>2.55196770938446</v>
      </c>
      <c r="H925" s="122">
        <v>0.164981407789158</v>
      </c>
      <c r="I925" s="122">
        <v>0.586502782931354</v>
      </c>
    </row>
    <row r="926" ht="17" customHeight="1" spans="1:9">
      <c r="A926" s="125"/>
      <c r="B926" s="126" t="s">
        <v>114</v>
      </c>
      <c r="C926" s="121">
        <v>0</v>
      </c>
      <c r="D926" s="121">
        <v>0</v>
      </c>
      <c r="E926" s="121">
        <v>156</v>
      </c>
      <c r="F926" s="121">
        <v>451</v>
      </c>
      <c r="G926" s="122">
        <v>0</v>
      </c>
      <c r="H926" s="122">
        <v>0</v>
      </c>
      <c r="I926" s="122">
        <v>2.89102564102564</v>
      </c>
    </row>
    <row r="927" ht="17" customHeight="1" spans="1:9">
      <c r="A927" s="125"/>
      <c r="B927" s="126" t="s">
        <v>115</v>
      </c>
      <c r="C927" s="121">
        <v>0</v>
      </c>
      <c r="D927" s="121">
        <v>0</v>
      </c>
      <c r="E927" s="121">
        <v>0</v>
      </c>
      <c r="F927" s="121">
        <v>0</v>
      </c>
      <c r="G927" s="122">
        <v>0</v>
      </c>
      <c r="H927" s="122">
        <v>0</v>
      </c>
      <c r="I927" s="122">
        <v>0</v>
      </c>
    </row>
    <row r="928" ht="17" customHeight="1" spans="1:9">
      <c r="A928" s="125"/>
      <c r="B928" s="126" t="s">
        <v>116</v>
      </c>
      <c r="C928" s="121">
        <v>0</v>
      </c>
      <c r="D928" s="121">
        <v>0</v>
      </c>
      <c r="E928" s="121">
        <v>0</v>
      </c>
      <c r="F928" s="121">
        <v>0</v>
      </c>
      <c r="G928" s="122">
        <v>0</v>
      </c>
      <c r="H928" s="122">
        <v>0</v>
      </c>
      <c r="I928" s="122">
        <v>0</v>
      </c>
    </row>
    <row r="929" ht="17" customHeight="1" spans="1:9">
      <c r="A929" s="125"/>
      <c r="B929" s="126" t="s">
        <v>811</v>
      </c>
      <c r="C929" s="121">
        <v>0</v>
      </c>
      <c r="D929" s="121">
        <v>0</v>
      </c>
      <c r="E929" s="121">
        <v>3165</v>
      </c>
      <c r="F929" s="121">
        <v>640</v>
      </c>
      <c r="G929" s="122">
        <v>0</v>
      </c>
      <c r="H929" s="122">
        <v>0</v>
      </c>
      <c r="I929" s="122">
        <v>0.202211690363349</v>
      </c>
    </row>
    <row r="930" ht="17" customHeight="1" spans="1:9">
      <c r="A930" s="125"/>
      <c r="B930" s="126" t="s">
        <v>812</v>
      </c>
      <c r="C930" s="121">
        <v>0</v>
      </c>
      <c r="D930" s="121">
        <v>0</v>
      </c>
      <c r="E930" s="121">
        <v>95</v>
      </c>
      <c r="F930" s="121">
        <v>759</v>
      </c>
      <c r="G930" s="122">
        <v>0</v>
      </c>
      <c r="H930" s="122">
        <v>0</v>
      </c>
      <c r="I930" s="122">
        <v>7.98947368421053</v>
      </c>
    </row>
    <row r="931" ht="17" customHeight="1" spans="1:9">
      <c r="A931" s="125"/>
      <c r="B931" s="126" t="s">
        <v>813</v>
      </c>
      <c r="C931" s="121">
        <v>0</v>
      </c>
      <c r="D931" s="121">
        <v>0</v>
      </c>
      <c r="E931" s="121">
        <v>210</v>
      </c>
      <c r="F931" s="121">
        <v>56</v>
      </c>
      <c r="G931" s="122">
        <v>0</v>
      </c>
      <c r="H931" s="122">
        <v>0</v>
      </c>
      <c r="I931" s="122">
        <v>0.266666666666667</v>
      </c>
    </row>
    <row r="932" ht="17" customHeight="1" spans="1:9">
      <c r="A932" s="125"/>
      <c r="B932" s="126" t="s">
        <v>814</v>
      </c>
      <c r="C932" s="121">
        <v>0</v>
      </c>
      <c r="D932" s="121">
        <v>0</v>
      </c>
      <c r="E932" s="121">
        <v>177</v>
      </c>
      <c r="F932" s="121">
        <v>201</v>
      </c>
      <c r="G932" s="122">
        <v>0</v>
      </c>
      <c r="H932" s="122">
        <v>0</v>
      </c>
      <c r="I932" s="122">
        <v>1.13559322033898</v>
      </c>
    </row>
    <row r="933" ht="17" customHeight="1" spans="1:9">
      <c r="A933" s="125"/>
      <c r="B933" s="136" t="s">
        <v>815</v>
      </c>
      <c r="C933" s="121">
        <v>0</v>
      </c>
      <c r="D933" s="121">
        <v>0</v>
      </c>
      <c r="E933" s="121">
        <v>0</v>
      </c>
      <c r="F933" s="121">
        <v>0</v>
      </c>
      <c r="G933" s="122">
        <v>0</v>
      </c>
      <c r="H933" s="122">
        <v>0</v>
      </c>
      <c r="I933" s="122">
        <v>0</v>
      </c>
    </row>
    <row r="934" ht="17" customHeight="1" spans="1:9">
      <c r="A934" s="125"/>
      <c r="B934" s="126" t="s">
        <v>123</v>
      </c>
      <c r="C934" s="121">
        <v>0</v>
      </c>
      <c r="D934" s="121">
        <v>0</v>
      </c>
      <c r="E934" s="121">
        <v>0</v>
      </c>
      <c r="F934" s="121">
        <v>0</v>
      </c>
      <c r="G934" s="122">
        <v>0</v>
      </c>
      <c r="H934" s="122">
        <v>0</v>
      </c>
      <c r="I934" s="122">
        <v>0</v>
      </c>
    </row>
    <row r="935" ht="17" customHeight="1" spans="1:9">
      <c r="A935" s="125"/>
      <c r="B935" s="136" t="s">
        <v>816</v>
      </c>
      <c r="C935" s="121">
        <v>0</v>
      </c>
      <c r="D935" s="121">
        <v>0</v>
      </c>
      <c r="E935" s="121">
        <v>509</v>
      </c>
      <c r="F935" s="121">
        <v>719</v>
      </c>
      <c r="G935" s="122">
        <v>0</v>
      </c>
      <c r="H935" s="122">
        <v>0</v>
      </c>
      <c r="I935" s="122">
        <v>1.41257367387033</v>
      </c>
    </row>
    <row r="936" ht="17" customHeight="1" spans="1:9">
      <c r="A936" s="125"/>
      <c r="B936" s="126" t="s">
        <v>817</v>
      </c>
      <c r="C936" s="121">
        <v>745</v>
      </c>
      <c r="D936" s="121">
        <v>568</v>
      </c>
      <c r="E936" s="121">
        <v>2412</v>
      </c>
      <c r="F936" s="121">
        <v>568</v>
      </c>
      <c r="G936" s="122">
        <v>0.76241610738255</v>
      </c>
      <c r="H936" s="122">
        <v>1</v>
      </c>
      <c r="I936" s="122">
        <v>0.235489220563847</v>
      </c>
    </row>
    <row r="937" ht="17" customHeight="1" spans="1:9">
      <c r="A937" s="125"/>
      <c r="B937" s="136" t="s">
        <v>818</v>
      </c>
      <c r="C937" s="121">
        <v>0</v>
      </c>
      <c r="D937" s="121">
        <v>0</v>
      </c>
      <c r="E937" s="121">
        <v>0</v>
      </c>
      <c r="F937" s="121">
        <v>0</v>
      </c>
      <c r="G937" s="122">
        <v>0</v>
      </c>
      <c r="H937" s="122">
        <v>0</v>
      </c>
      <c r="I937" s="122">
        <v>0</v>
      </c>
    </row>
    <row r="938" ht="17" customHeight="1" spans="1:9">
      <c r="A938" s="125"/>
      <c r="B938" s="136" t="s">
        <v>819</v>
      </c>
      <c r="C938" s="121">
        <v>0</v>
      </c>
      <c r="D938" s="121">
        <v>0</v>
      </c>
      <c r="E938" s="121">
        <v>0</v>
      </c>
      <c r="F938" s="121">
        <v>0</v>
      </c>
      <c r="G938" s="122">
        <v>0</v>
      </c>
      <c r="H938" s="122">
        <v>0</v>
      </c>
      <c r="I938" s="122">
        <v>0</v>
      </c>
    </row>
    <row r="939" ht="17" customHeight="1" spans="1:9">
      <c r="A939" s="125"/>
      <c r="B939" s="136" t="s">
        <v>820</v>
      </c>
      <c r="C939" s="121">
        <v>0</v>
      </c>
      <c r="D939" s="121">
        <v>0</v>
      </c>
      <c r="E939" s="121">
        <v>2412</v>
      </c>
      <c r="F939" s="121">
        <v>567</v>
      </c>
      <c r="G939" s="122">
        <v>0</v>
      </c>
      <c r="H939" s="122">
        <v>0</v>
      </c>
      <c r="I939" s="122">
        <v>0.235074626865672</v>
      </c>
    </row>
    <row r="940" ht="17" customHeight="1" spans="1:9">
      <c r="A940" s="125"/>
      <c r="B940" s="136" t="s">
        <v>821</v>
      </c>
      <c r="C940" s="121">
        <v>0</v>
      </c>
      <c r="D940" s="121">
        <v>0</v>
      </c>
      <c r="E940" s="121">
        <v>0</v>
      </c>
      <c r="F940" s="121">
        <v>1</v>
      </c>
      <c r="G940" s="122">
        <v>0</v>
      </c>
      <c r="H940" s="122">
        <v>0</v>
      </c>
      <c r="I940" s="122">
        <v>0</v>
      </c>
    </row>
    <row r="941" ht="17" customHeight="1" spans="1:9">
      <c r="A941" s="125"/>
      <c r="B941" s="136" t="s">
        <v>822</v>
      </c>
      <c r="C941" s="121">
        <v>0</v>
      </c>
      <c r="D941" s="121">
        <v>0</v>
      </c>
      <c r="E941" s="121">
        <v>0</v>
      </c>
      <c r="F941" s="121">
        <v>0</v>
      </c>
      <c r="G941" s="122">
        <v>0</v>
      </c>
      <c r="H941" s="122">
        <v>0</v>
      </c>
      <c r="I941" s="122">
        <v>0</v>
      </c>
    </row>
    <row r="942" ht="17" customHeight="1" spans="1:9">
      <c r="A942" s="125"/>
      <c r="B942" s="126" t="s">
        <v>823</v>
      </c>
      <c r="C942" s="121">
        <v>0</v>
      </c>
      <c r="D942" s="121">
        <v>0</v>
      </c>
      <c r="E942" s="121">
        <v>0</v>
      </c>
      <c r="F942" s="121">
        <v>0</v>
      </c>
      <c r="G942" s="122">
        <v>0</v>
      </c>
      <c r="H942" s="122">
        <v>0</v>
      </c>
      <c r="I942" s="122">
        <v>0</v>
      </c>
    </row>
    <row r="943" ht="17" customHeight="1" spans="1:9">
      <c r="A943" s="125"/>
      <c r="B943" s="126" t="s">
        <v>824</v>
      </c>
      <c r="C943" s="121">
        <v>964</v>
      </c>
      <c r="D943" s="121">
        <v>1167</v>
      </c>
      <c r="E943" s="121">
        <v>1564</v>
      </c>
      <c r="F943" s="121">
        <v>1167</v>
      </c>
      <c r="G943" s="122">
        <v>1.21058091286307</v>
      </c>
      <c r="H943" s="122">
        <v>1</v>
      </c>
      <c r="I943" s="122">
        <v>0.74616368286445</v>
      </c>
    </row>
    <row r="944" ht="17" customHeight="1" spans="1:9">
      <c r="A944" s="125"/>
      <c r="B944" s="126" t="s">
        <v>825</v>
      </c>
      <c r="C944" s="121">
        <v>0</v>
      </c>
      <c r="D944" s="121">
        <v>0</v>
      </c>
      <c r="E944" s="121">
        <v>0</v>
      </c>
      <c r="F944" s="121">
        <v>0</v>
      </c>
      <c r="G944" s="122">
        <v>0</v>
      </c>
      <c r="H944" s="122">
        <v>0</v>
      </c>
      <c r="I944" s="122">
        <v>0</v>
      </c>
    </row>
    <row r="945" ht="17" customHeight="1" spans="1:9">
      <c r="A945" s="125"/>
      <c r="B945" s="126" t="s">
        <v>826</v>
      </c>
      <c r="C945" s="121">
        <v>0</v>
      </c>
      <c r="D945" s="121">
        <v>0</v>
      </c>
      <c r="E945" s="121">
        <v>484</v>
      </c>
      <c r="F945" s="121">
        <v>266</v>
      </c>
      <c r="G945" s="122">
        <v>0</v>
      </c>
      <c r="H945" s="122">
        <v>0</v>
      </c>
      <c r="I945" s="122">
        <v>0.549586776859504</v>
      </c>
    </row>
    <row r="946" ht="17" customHeight="1" spans="1:9">
      <c r="A946" s="125"/>
      <c r="B946" s="126" t="s">
        <v>827</v>
      </c>
      <c r="C946" s="121">
        <v>0</v>
      </c>
      <c r="D946" s="121">
        <v>0</v>
      </c>
      <c r="E946" s="121">
        <v>1080</v>
      </c>
      <c r="F946" s="121">
        <v>901</v>
      </c>
      <c r="G946" s="122">
        <v>0</v>
      </c>
      <c r="H946" s="122">
        <v>0</v>
      </c>
      <c r="I946" s="122">
        <v>0.834259259259259</v>
      </c>
    </row>
    <row r="947" ht="17" customHeight="1" spans="1:9">
      <c r="A947" s="125"/>
      <c r="B947" s="126" t="s">
        <v>828</v>
      </c>
      <c r="C947" s="121">
        <v>0</v>
      </c>
      <c r="D947" s="121">
        <v>0</v>
      </c>
      <c r="E947" s="121">
        <v>0</v>
      </c>
      <c r="F947" s="121">
        <v>0</v>
      </c>
      <c r="G947" s="122">
        <v>0</v>
      </c>
      <c r="H947" s="122">
        <v>0</v>
      </c>
      <c r="I947" s="122">
        <v>0</v>
      </c>
    </row>
    <row r="948" ht="17" customHeight="1" spans="1:9">
      <c r="A948" s="125"/>
      <c r="B948" s="126" t="s">
        <v>829</v>
      </c>
      <c r="C948" s="121">
        <v>0</v>
      </c>
      <c r="D948" s="121">
        <v>0</v>
      </c>
      <c r="E948" s="121">
        <v>0</v>
      </c>
      <c r="F948" s="121">
        <v>0</v>
      </c>
      <c r="G948" s="122">
        <v>0</v>
      </c>
      <c r="H948" s="122">
        <v>0</v>
      </c>
      <c r="I948" s="122">
        <v>0</v>
      </c>
    </row>
    <row r="949" ht="17" customHeight="1" spans="1:9">
      <c r="A949" s="125"/>
      <c r="B949" s="126" t="s">
        <v>830</v>
      </c>
      <c r="C949" s="121">
        <v>0</v>
      </c>
      <c r="D949" s="121">
        <v>0</v>
      </c>
      <c r="E949" s="121">
        <v>0</v>
      </c>
      <c r="F949" s="121">
        <v>0</v>
      </c>
      <c r="G949" s="122">
        <v>0</v>
      </c>
      <c r="H949" s="122">
        <v>0</v>
      </c>
      <c r="I949" s="122">
        <v>0</v>
      </c>
    </row>
    <row r="950" ht="17" customHeight="1" spans="1:9">
      <c r="A950" s="125"/>
      <c r="B950" s="126" t="s">
        <v>831</v>
      </c>
      <c r="C950" s="121">
        <v>0</v>
      </c>
      <c r="D950" s="121">
        <v>0</v>
      </c>
      <c r="E950" s="121">
        <v>0</v>
      </c>
      <c r="F950" s="121">
        <v>0</v>
      </c>
      <c r="G950" s="122">
        <v>0</v>
      </c>
      <c r="H950" s="122">
        <v>0</v>
      </c>
      <c r="I950" s="122">
        <v>0</v>
      </c>
    </row>
    <row r="951" ht="17" customHeight="1" spans="1:9">
      <c r="A951" s="125"/>
      <c r="B951" s="126" t="s">
        <v>832</v>
      </c>
      <c r="C951" s="121">
        <v>0</v>
      </c>
      <c r="D951" s="121">
        <v>0</v>
      </c>
      <c r="E951" s="121">
        <v>0</v>
      </c>
      <c r="F951" s="121">
        <v>0</v>
      </c>
      <c r="G951" s="122">
        <v>0</v>
      </c>
      <c r="H951" s="122">
        <v>0</v>
      </c>
      <c r="I951" s="122">
        <v>0</v>
      </c>
    </row>
    <row r="952" ht="17" customHeight="1" spans="1:9">
      <c r="A952" s="125"/>
      <c r="B952" s="126" t="s">
        <v>833</v>
      </c>
      <c r="C952" s="121">
        <v>0</v>
      </c>
      <c r="D952" s="121">
        <v>0</v>
      </c>
      <c r="E952" s="121">
        <v>2120</v>
      </c>
      <c r="F952" s="121">
        <v>72</v>
      </c>
      <c r="G952" s="122">
        <v>0</v>
      </c>
      <c r="H952" s="122">
        <v>0</v>
      </c>
      <c r="I952" s="122">
        <v>0.0339622641509434</v>
      </c>
    </row>
    <row r="953" ht="17" customHeight="1" spans="1:9">
      <c r="A953" s="125"/>
      <c r="B953" s="136" t="s">
        <v>834</v>
      </c>
      <c r="C953" s="121">
        <v>0</v>
      </c>
      <c r="D953" s="121">
        <v>0</v>
      </c>
      <c r="E953" s="121">
        <v>0</v>
      </c>
      <c r="F953" s="121">
        <v>0</v>
      </c>
      <c r="G953" s="122">
        <v>0</v>
      </c>
      <c r="H953" s="122">
        <v>0</v>
      </c>
      <c r="I953" s="122">
        <v>0</v>
      </c>
    </row>
    <row r="954" ht="17" customHeight="1" spans="1:9">
      <c r="A954" s="125"/>
      <c r="B954" s="126" t="s">
        <v>835</v>
      </c>
      <c r="C954" s="121">
        <v>0</v>
      </c>
      <c r="D954" s="121">
        <v>0</v>
      </c>
      <c r="E954" s="121">
        <v>2120</v>
      </c>
      <c r="F954" s="121">
        <v>72</v>
      </c>
      <c r="G954" s="122">
        <v>0</v>
      </c>
      <c r="H954" s="122">
        <v>0</v>
      </c>
      <c r="I954" s="122">
        <v>0.0339622641509434</v>
      </c>
    </row>
    <row r="955" ht="17" customHeight="1" spans="1:9">
      <c r="A955" s="177" t="s">
        <v>836</v>
      </c>
      <c r="B955" s="126" t="s">
        <v>73</v>
      </c>
      <c r="C955" s="121">
        <v>2219</v>
      </c>
      <c r="D955" s="121">
        <v>1159</v>
      </c>
      <c r="E955" s="121">
        <v>3805</v>
      </c>
      <c r="F955" s="121">
        <v>1159</v>
      </c>
      <c r="G955" s="122">
        <v>0.522307345651194</v>
      </c>
      <c r="H955" s="122">
        <v>1</v>
      </c>
      <c r="I955" s="122">
        <v>0.304599211563732</v>
      </c>
    </row>
    <row r="956" ht="17" customHeight="1" spans="1:9">
      <c r="A956" s="125"/>
      <c r="B956" s="126" t="s">
        <v>837</v>
      </c>
      <c r="C956" s="121">
        <v>2219</v>
      </c>
      <c r="D956" s="121">
        <v>699</v>
      </c>
      <c r="E956" s="121">
        <v>2212</v>
      </c>
      <c r="F956" s="121">
        <v>699</v>
      </c>
      <c r="G956" s="122">
        <v>0.315006759801712</v>
      </c>
      <c r="H956" s="122">
        <v>1</v>
      </c>
      <c r="I956" s="122">
        <v>0.316003616636528</v>
      </c>
    </row>
    <row r="957" ht="17" customHeight="1" spans="1:9">
      <c r="A957" s="125"/>
      <c r="B957" s="126" t="s">
        <v>114</v>
      </c>
      <c r="C957" s="121">
        <v>0</v>
      </c>
      <c r="D957" s="121">
        <v>0</v>
      </c>
      <c r="E957" s="121">
        <v>224</v>
      </c>
      <c r="F957" s="121">
        <v>451</v>
      </c>
      <c r="G957" s="122">
        <v>0</v>
      </c>
      <c r="H957" s="122">
        <v>0</v>
      </c>
      <c r="I957" s="122">
        <v>2.01339285714286</v>
      </c>
    </row>
    <row r="958" ht="17" customHeight="1" spans="1:9">
      <c r="A958" s="125"/>
      <c r="B958" s="126" t="s">
        <v>115</v>
      </c>
      <c r="C958" s="121">
        <v>0</v>
      </c>
      <c r="D958" s="121">
        <v>0</v>
      </c>
      <c r="E958" s="121">
        <v>0</v>
      </c>
      <c r="F958" s="121">
        <v>0</v>
      </c>
      <c r="G958" s="122">
        <v>0</v>
      </c>
      <c r="H958" s="122">
        <v>0</v>
      </c>
      <c r="I958" s="122">
        <v>0</v>
      </c>
    </row>
    <row r="959" ht="17" customHeight="1" spans="1:9">
      <c r="A959" s="125"/>
      <c r="B959" s="126" t="s">
        <v>116</v>
      </c>
      <c r="C959" s="121">
        <v>0</v>
      </c>
      <c r="D959" s="121">
        <v>0</v>
      </c>
      <c r="E959" s="121">
        <v>0</v>
      </c>
      <c r="F959" s="121">
        <v>0</v>
      </c>
      <c r="G959" s="122">
        <v>0</v>
      </c>
      <c r="H959" s="122">
        <v>0</v>
      </c>
      <c r="I959" s="122">
        <v>0</v>
      </c>
    </row>
    <row r="960" ht="17" customHeight="1" spans="1:9">
      <c r="A960" s="125"/>
      <c r="B960" s="126" t="s">
        <v>838</v>
      </c>
      <c r="C960" s="121">
        <v>0</v>
      </c>
      <c r="D960" s="121">
        <v>0</v>
      </c>
      <c r="E960" s="121">
        <v>609</v>
      </c>
      <c r="F960" s="121">
        <v>284</v>
      </c>
      <c r="G960" s="122">
        <v>0</v>
      </c>
      <c r="H960" s="122">
        <v>0</v>
      </c>
      <c r="I960" s="122">
        <v>0.466338259441708</v>
      </c>
    </row>
    <row r="961" ht="17" customHeight="1" spans="1:9">
      <c r="A961" s="125"/>
      <c r="B961" s="126" t="s">
        <v>839</v>
      </c>
      <c r="C961" s="121">
        <v>0</v>
      </c>
      <c r="D961" s="121">
        <v>0</v>
      </c>
      <c r="E961" s="121">
        <v>1375</v>
      </c>
      <c r="F961" s="121">
        <v>239</v>
      </c>
      <c r="G961" s="122">
        <v>0</v>
      </c>
      <c r="H961" s="122">
        <v>0</v>
      </c>
      <c r="I961" s="122">
        <v>0.173818181818182</v>
      </c>
    </row>
    <row r="962" ht="17" customHeight="1" spans="1:9">
      <c r="A962" s="125"/>
      <c r="B962" s="126" t="s">
        <v>840</v>
      </c>
      <c r="C962" s="121">
        <v>0</v>
      </c>
      <c r="D962" s="121">
        <v>0</v>
      </c>
      <c r="E962" s="121">
        <v>0</v>
      </c>
      <c r="F962" s="121">
        <v>0</v>
      </c>
      <c r="G962" s="122">
        <v>0</v>
      </c>
      <c r="H962" s="122">
        <v>0</v>
      </c>
      <c r="I962" s="122">
        <v>0</v>
      </c>
    </row>
    <row r="963" ht="17" customHeight="1" spans="1:9">
      <c r="A963" s="125"/>
      <c r="B963" s="126" t="s">
        <v>841</v>
      </c>
      <c r="C963" s="121">
        <v>0</v>
      </c>
      <c r="D963" s="121">
        <v>0</v>
      </c>
      <c r="E963" s="121">
        <v>0</v>
      </c>
      <c r="F963" s="121">
        <v>0</v>
      </c>
      <c r="G963" s="122">
        <v>0</v>
      </c>
      <c r="H963" s="122">
        <v>0</v>
      </c>
      <c r="I963" s="122">
        <v>0</v>
      </c>
    </row>
    <row r="964" ht="17" customHeight="1" spans="1:9">
      <c r="A964" s="125"/>
      <c r="B964" s="126" t="s">
        <v>842</v>
      </c>
      <c r="C964" s="121">
        <v>0</v>
      </c>
      <c r="D964" s="121">
        <v>0</v>
      </c>
      <c r="E964" s="121">
        <v>0</v>
      </c>
      <c r="F964" s="121">
        <v>0</v>
      </c>
      <c r="G964" s="122">
        <v>0</v>
      </c>
      <c r="H964" s="122">
        <v>0</v>
      </c>
      <c r="I964" s="122">
        <v>0</v>
      </c>
    </row>
    <row r="965" ht="17" customHeight="1" spans="1:9">
      <c r="A965" s="125"/>
      <c r="B965" s="126" t="s">
        <v>843</v>
      </c>
      <c r="C965" s="121">
        <v>0</v>
      </c>
      <c r="D965" s="121">
        <v>0</v>
      </c>
      <c r="E965" s="121">
        <v>4</v>
      </c>
      <c r="F965" s="121">
        <v>6</v>
      </c>
      <c r="G965" s="122">
        <v>0</v>
      </c>
      <c r="H965" s="122">
        <v>0</v>
      </c>
      <c r="I965" s="122">
        <v>1.5</v>
      </c>
    </row>
    <row r="966" ht="17" customHeight="1" spans="1:9">
      <c r="A966" s="125"/>
      <c r="B966" s="136" t="s">
        <v>844</v>
      </c>
      <c r="C966" s="121">
        <v>0</v>
      </c>
      <c r="D966" s="121">
        <v>0</v>
      </c>
      <c r="E966" s="121">
        <v>0</v>
      </c>
      <c r="F966" s="121">
        <v>0</v>
      </c>
      <c r="G966" s="122">
        <v>0</v>
      </c>
      <c r="H966" s="122">
        <v>0</v>
      </c>
      <c r="I966" s="122">
        <v>0</v>
      </c>
    </row>
    <row r="967" ht="17" customHeight="1" spans="1:9">
      <c r="A967" s="125"/>
      <c r="B967" s="126" t="s">
        <v>845</v>
      </c>
      <c r="C967" s="121">
        <v>0</v>
      </c>
      <c r="D967" s="121">
        <v>0</v>
      </c>
      <c r="E967" s="121">
        <v>0</v>
      </c>
      <c r="F967" s="121">
        <v>0</v>
      </c>
      <c r="G967" s="122">
        <v>0</v>
      </c>
      <c r="H967" s="122">
        <v>0</v>
      </c>
      <c r="I967" s="122">
        <v>0</v>
      </c>
    </row>
    <row r="968" ht="17" customHeight="1" spans="1:9">
      <c r="A968" s="125"/>
      <c r="B968" s="126" t="s">
        <v>846</v>
      </c>
      <c r="C968" s="121">
        <v>0</v>
      </c>
      <c r="D968" s="121">
        <v>0</v>
      </c>
      <c r="E968" s="121">
        <v>0</v>
      </c>
      <c r="F968" s="121">
        <v>0</v>
      </c>
      <c r="G968" s="122">
        <v>0</v>
      </c>
      <c r="H968" s="122">
        <v>0</v>
      </c>
      <c r="I968" s="122">
        <v>0</v>
      </c>
    </row>
    <row r="969" ht="17" customHeight="1" spans="1:9">
      <c r="A969" s="125"/>
      <c r="B969" s="126" t="s">
        <v>847</v>
      </c>
      <c r="C969" s="121">
        <v>0</v>
      </c>
      <c r="D969" s="121">
        <v>0</v>
      </c>
      <c r="E969" s="121">
        <v>0</v>
      </c>
      <c r="F969" s="121">
        <v>0</v>
      </c>
      <c r="G969" s="122">
        <v>0</v>
      </c>
      <c r="H969" s="122">
        <v>0</v>
      </c>
      <c r="I969" s="122">
        <v>0</v>
      </c>
    </row>
    <row r="970" ht="17" customHeight="1" spans="1:9">
      <c r="A970" s="125"/>
      <c r="B970" s="126" t="s">
        <v>848</v>
      </c>
      <c r="C970" s="121">
        <v>0</v>
      </c>
      <c r="D970" s="121">
        <v>0</v>
      </c>
      <c r="E970" s="121">
        <v>0</v>
      </c>
      <c r="F970" s="121">
        <v>0</v>
      </c>
      <c r="G970" s="122">
        <v>0</v>
      </c>
      <c r="H970" s="122">
        <v>0</v>
      </c>
      <c r="I970" s="122">
        <v>0</v>
      </c>
    </row>
    <row r="971" ht="17" customHeight="1" spans="1:9">
      <c r="A971" s="125"/>
      <c r="B971" s="126" t="s">
        <v>849</v>
      </c>
      <c r="C971" s="121">
        <v>0</v>
      </c>
      <c r="D971" s="121">
        <v>0</v>
      </c>
      <c r="E971" s="121">
        <v>0</v>
      </c>
      <c r="F971" s="121">
        <v>0</v>
      </c>
      <c r="G971" s="122">
        <v>0</v>
      </c>
      <c r="H971" s="122">
        <v>0</v>
      </c>
      <c r="I971" s="122">
        <v>0</v>
      </c>
    </row>
    <row r="972" ht="17" customHeight="1" spans="1:9">
      <c r="A972" s="125"/>
      <c r="B972" s="126" t="s">
        <v>850</v>
      </c>
      <c r="C972" s="121">
        <v>0</v>
      </c>
      <c r="D972" s="121">
        <v>0</v>
      </c>
      <c r="E972" s="121">
        <v>0</v>
      </c>
      <c r="F972" s="121">
        <v>0</v>
      </c>
      <c r="G972" s="122">
        <v>0</v>
      </c>
      <c r="H972" s="122">
        <v>0</v>
      </c>
      <c r="I972" s="122">
        <v>0</v>
      </c>
    </row>
    <row r="973" ht="17" customHeight="1" spans="1:9">
      <c r="A973" s="125"/>
      <c r="B973" s="126" t="s">
        <v>851</v>
      </c>
      <c r="C973" s="121">
        <v>0</v>
      </c>
      <c r="D973" s="121">
        <v>0</v>
      </c>
      <c r="E973" s="121">
        <v>0</v>
      </c>
      <c r="F973" s="121">
        <v>0</v>
      </c>
      <c r="G973" s="122">
        <v>0</v>
      </c>
      <c r="H973" s="122">
        <v>0</v>
      </c>
      <c r="I973" s="122">
        <v>0</v>
      </c>
    </row>
    <row r="974" ht="17" customHeight="1" spans="1:9">
      <c r="A974" s="125"/>
      <c r="B974" s="126" t="s">
        <v>852</v>
      </c>
      <c r="C974" s="121">
        <v>0</v>
      </c>
      <c r="D974" s="121">
        <v>0</v>
      </c>
      <c r="E974" s="121">
        <v>0</v>
      </c>
      <c r="F974" s="121">
        <v>0</v>
      </c>
      <c r="G974" s="122">
        <v>0</v>
      </c>
      <c r="H974" s="122">
        <v>0</v>
      </c>
      <c r="I974" s="122">
        <v>0</v>
      </c>
    </row>
    <row r="975" ht="17" customHeight="1" spans="1:9">
      <c r="A975" s="125"/>
      <c r="B975" s="126" t="s">
        <v>853</v>
      </c>
      <c r="C975" s="121">
        <v>0</v>
      </c>
      <c r="D975" s="121">
        <v>0</v>
      </c>
      <c r="E975" s="121">
        <v>0</v>
      </c>
      <c r="F975" s="121">
        <v>0</v>
      </c>
      <c r="G975" s="122">
        <v>0</v>
      </c>
      <c r="H975" s="122">
        <v>0</v>
      </c>
      <c r="I975" s="122">
        <v>0</v>
      </c>
    </row>
    <row r="976" ht="17" customHeight="1" spans="1:9">
      <c r="A976" s="125"/>
      <c r="B976" s="126" t="s">
        <v>854</v>
      </c>
      <c r="C976" s="121">
        <v>0</v>
      </c>
      <c r="D976" s="121">
        <v>0</v>
      </c>
      <c r="E976" s="121">
        <v>0</v>
      </c>
      <c r="F976" s="121">
        <v>0</v>
      </c>
      <c r="G976" s="122">
        <v>0</v>
      </c>
      <c r="H976" s="122">
        <v>0</v>
      </c>
      <c r="I976" s="122">
        <v>0</v>
      </c>
    </row>
    <row r="977" ht="17" customHeight="1" spans="1:9">
      <c r="A977" s="125"/>
      <c r="B977" s="126" t="s">
        <v>855</v>
      </c>
      <c r="C977" s="121">
        <v>0</v>
      </c>
      <c r="D977" s="121">
        <v>0</v>
      </c>
      <c r="E977" s="121">
        <v>0</v>
      </c>
      <c r="F977" s="121">
        <v>0</v>
      </c>
      <c r="G977" s="122">
        <v>0</v>
      </c>
      <c r="H977" s="122">
        <v>0</v>
      </c>
      <c r="I977" s="122">
        <v>0</v>
      </c>
    </row>
    <row r="978" ht="17" customHeight="1" spans="1:9">
      <c r="A978" s="125"/>
      <c r="B978" s="126" t="s">
        <v>856</v>
      </c>
      <c r="C978" s="121">
        <v>0</v>
      </c>
      <c r="D978" s="121">
        <v>0</v>
      </c>
      <c r="E978" s="121">
        <v>0</v>
      </c>
      <c r="F978" s="121">
        <v>0</v>
      </c>
      <c r="G978" s="122">
        <v>0</v>
      </c>
      <c r="H978" s="122">
        <v>0</v>
      </c>
      <c r="I978" s="122">
        <v>0</v>
      </c>
    </row>
    <row r="979" ht="17" customHeight="1" spans="1:9">
      <c r="A979" s="125"/>
      <c r="B979" s="126" t="s">
        <v>114</v>
      </c>
      <c r="C979" s="121">
        <v>0</v>
      </c>
      <c r="D979" s="121">
        <v>0</v>
      </c>
      <c r="E979" s="121">
        <v>0</v>
      </c>
      <c r="F979" s="121">
        <v>451</v>
      </c>
      <c r="G979" s="122">
        <v>0</v>
      </c>
      <c r="H979" s="122">
        <v>0</v>
      </c>
      <c r="I979" s="122">
        <v>0</v>
      </c>
    </row>
    <row r="980" ht="17" customHeight="1" spans="1:9">
      <c r="A980" s="125"/>
      <c r="B980" s="126" t="s">
        <v>115</v>
      </c>
      <c r="C980" s="121">
        <v>0</v>
      </c>
      <c r="D980" s="121">
        <v>0</v>
      </c>
      <c r="E980" s="121">
        <v>0</v>
      </c>
      <c r="F980" s="121">
        <v>0</v>
      </c>
      <c r="G980" s="122">
        <v>0</v>
      </c>
      <c r="H980" s="122">
        <v>0</v>
      </c>
      <c r="I980" s="122">
        <v>0</v>
      </c>
    </row>
    <row r="981" ht="17" customHeight="1" spans="1:9">
      <c r="A981" s="125"/>
      <c r="B981" s="126" t="s">
        <v>116</v>
      </c>
      <c r="C981" s="121">
        <v>0</v>
      </c>
      <c r="D981" s="121">
        <v>0</v>
      </c>
      <c r="E981" s="121">
        <v>0</v>
      </c>
      <c r="F981" s="121">
        <v>0</v>
      </c>
      <c r="G981" s="122">
        <v>0</v>
      </c>
      <c r="H981" s="122">
        <v>0</v>
      </c>
      <c r="I981" s="122">
        <v>0</v>
      </c>
    </row>
    <row r="982" ht="17" customHeight="1" spans="1:9">
      <c r="A982" s="125"/>
      <c r="B982" s="126" t="s">
        <v>857</v>
      </c>
      <c r="C982" s="121">
        <v>0</v>
      </c>
      <c r="D982" s="121">
        <v>0</v>
      </c>
      <c r="E982" s="121">
        <v>0</v>
      </c>
      <c r="F982" s="121">
        <v>0</v>
      </c>
      <c r="G982" s="122">
        <v>0</v>
      </c>
      <c r="H982" s="122">
        <v>0</v>
      </c>
      <c r="I982" s="122">
        <v>0</v>
      </c>
    </row>
    <row r="983" ht="17" customHeight="1" spans="1:9">
      <c r="A983" s="125"/>
      <c r="B983" s="126" t="s">
        <v>858</v>
      </c>
      <c r="C983" s="121">
        <v>0</v>
      </c>
      <c r="D983" s="121">
        <v>0</v>
      </c>
      <c r="E983" s="121">
        <v>0</v>
      </c>
      <c r="F983" s="121">
        <v>0</v>
      </c>
      <c r="G983" s="122">
        <v>0</v>
      </c>
      <c r="H983" s="122">
        <v>0</v>
      </c>
      <c r="I983" s="122">
        <v>0</v>
      </c>
    </row>
    <row r="984" ht="17" customHeight="1" spans="1:9">
      <c r="A984" s="125"/>
      <c r="B984" s="126" t="s">
        <v>859</v>
      </c>
      <c r="C984" s="121">
        <v>0</v>
      </c>
      <c r="D984" s="121">
        <v>0</v>
      </c>
      <c r="E984" s="121">
        <v>0</v>
      </c>
      <c r="F984" s="121">
        <v>0</v>
      </c>
      <c r="G984" s="122">
        <v>0</v>
      </c>
      <c r="H984" s="122">
        <v>0</v>
      </c>
      <c r="I984" s="122">
        <v>0</v>
      </c>
    </row>
    <row r="985" ht="17" customHeight="1" spans="1:9">
      <c r="A985" s="125"/>
      <c r="B985" s="126" t="s">
        <v>860</v>
      </c>
      <c r="C985" s="121">
        <v>0</v>
      </c>
      <c r="D985" s="121">
        <v>0</v>
      </c>
      <c r="E985" s="121">
        <v>0</v>
      </c>
      <c r="F985" s="121">
        <v>0</v>
      </c>
      <c r="G985" s="122">
        <v>0</v>
      </c>
      <c r="H985" s="122">
        <v>0</v>
      </c>
      <c r="I985" s="122">
        <v>0</v>
      </c>
    </row>
    <row r="986" ht="17" customHeight="1" spans="1:9">
      <c r="A986" s="125"/>
      <c r="B986" s="126" t="s">
        <v>861</v>
      </c>
      <c r="C986" s="121">
        <v>0</v>
      </c>
      <c r="D986" s="121">
        <v>0</v>
      </c>
      <c r="E986" s="121">
        <v>0</v>
      </c>
      <c r="F986" s="121">
        <v>0</v>
      </c>
      <c r="G986" s="122">
        <v>0</v>
      </c>
      <c r="H986" s="122">
        <v>0</v>
      </c>
      <c r="I986" s="122">
        <v>0</v>
      </c>
    </row>
    <row r="987" ht="17" customHeight="1" spans="1:9">
      <c r="A987" s="125"/>
      <c r="B987" s="126" t="s">
        <v>862</v>
      </c>
      <c r="C987" s="121">
        <v>0</v>
      </c>
      <c r="D987" s="121">
        <v>0</v>
      </c>
      <c r="E987" s="121">
        <v>0</v>
      </c>
      <c r="F987" s="121">
        <v>0</v>
      </c>
      <c r="G987" s="122">
        <v>0</v>
      </c>
      <c r="H987" s="122">
        <v>0</v>
      </c>
      <c r="I987" s="122">
        <v>0</v>
      </c>
    </row>
    <row r="988" ht="17" customHeight="1" spans="1:9">
      <c r="A988" s="125"/>
      <c r="B988" s="126" t="s">
        <v>863</v>
      </c>
      <c r="C988" s="121">
        <v>0</v>
      </c>
      <c r="D988" s="121">
        <v>0</v>
      </c>
      <c r="E988" s="121">
        <v>0</v>
      </c>
      <c r="F988" s="121">
        <v>0</v>
      </c>
      <c r="G988" s="122">
        <v>0</v>
      </c>
      <c r="H988" s="122">
        <v>0</v>
      </c>
      <c r="I988" s="122">
        <v>0</v>
      </c>
    </row>
    <row r="989" ht="17" customHeight="1" spans="1:9">
      <c r="A989" s="125"/>
      <c r="B989" s="126" t="s">
        <v>114</v>
      </c>
      <c r="C989" s="121">
        <v>0</v>
      </c>
      <c r="D989" s="121">
        <v>0</v>
      </c>
      <c r="E989" s="121">
        <v>0</v>
      </c>
      <c r="F989" s="121">
        <v>451</v>
      </c>
      <c r="G989" s="122">
        <v>0</v>
      </c>
      <c r="H989" s="122">
        <v>0</v>
      </c>
      <c r="I989" s="122">
        <v>0</v>
      </c>
    </row>
    <row r="990" ht="17" customHeight="1" spans="1:9">
      <c r="A990" s="125"/>
      <c r="B990" s="126" t="s">
        <v>115</v>
      </c>
      <c r="C990" s="121">
        <v>0</v>
      </c>
      <c r="D990" s="121">
        <v>0</v>
      </c>
      <c r="E990" s="121">
        <v>0</v>
      </c>
      <c r="F990" s="121">
        <v>0</v>
      </c>
      <c r="G990" s="122">
        <v>0</v>
      </c>
      <c r="H990" s="122">
        <v>0</v>
      </c>
      <c r="I990" s="122">
        <v>0</v>
      </c>
    </row>
    <row r="991" ht="17" customHeight="1" spans="1:9">
      <c r="A991" s="125"/>
      <c r="B991" s="126" t="s">
        <v>116</v>
      </c>
      <c r="C991" s="121">
        <v>0</v>
      </c>
      <c r="D991" s="121">
        <v>0</v>
      </c>
      <c r="E991" s="121">
        <v>0</v>
      </c>
      <c r="F991" s="121">
        <v>0</v>
      </c>
      <c r="G991" s="122">
        <v>0</v>
      </c>
      <c r="H991" s="122">
        <v>0</v>
      </c>
      <c r="I991" s="122">
        <v>0</v>
      </c>
    </row>
    <row r="992" ht="17" customHeight="1" spans="1:9">
      <c r="A992" s="125"/>
      <c r="B992" s="126" t="s">
        <v>864</v>
      </c>
      <c r="C992" s="121">
        <v>0</v>
      </c>
      <c r="D992" s="121">
        <v>0</v>
      </c>
      <c r="E992" s="121">
        <v>0</v>
      </c>
      <c r="F992" s="121">
        <v>0</v>
      </c>
      <c r="G992" s="122">
        <v>0</v>
      </c>
      <c r="H992" s="122">
        <v>0</v>
      </c>
      <c r="I992" s="122">
        <v>0</v>
      </c>
    </row>
    <row r="993" ht="17" customHeight="1" spans="1:9">
      <c r="A993" s="125"/>
      <c r="B993" s="126" t="s">
        <v>865</v>
      </c>
      <c r="C993" s="121">
        <v>0</v>
      </c>
      <c r="D993" s="121">
        <v>0</v>
      </c>
      <c r="E993" s="121">
        <v>0</v>
      </c>
      <c r="F993" s="121">
        <v>0</v>
      </c>
      <c r="G993" s="122">
        <v>0</v>
      </c>
      <c r="H993" s="122">
        <v>0</v>
      </c>
      <c r="I993" s="122">
        <v>0</v>
      </c>
    </row>
    <row r="994" ht="17" customHeight="1" spans="1:9">
      <c r="A994" s="125"/>
      <c r="B994" s="126" t="s">
        <v>866</v>
      </c>
      <c r="C994" s="121">
        <v>0</v>
      </c>
      <c r="D994" s="121">
        <v>0</v>
      </c>
      <c r="E994" s="121">
        <v>0</v>
      </c>
      <c r="F994" s="121">
        <v>0</v>
      </c>
      <c r="G994" s="122">
        <v>0</v>
      </c>
      <c r="H994" s="122">
        <v>0</v>
      </c>
      <c r="I994" s="122">
        <v>0</v>
      </c>
    </row>
    <row r="995" ht="17" customHeight="1" spans="1:9">
      <c r="A995" s="125"/>
      <c r="B995" s="126" t="s">
        <v>867</v>
      </c>
      <c r="C995" s="121">
        <v>0</v>
      </c>
      <c r="D995" s="121">
        <v>0</v>
      </c>
      <c r="E995" s="121">
        <v>0</v>
      </c>
      <c r="F995" s="121">
        <v>0</v>
      </c>
      <c r="G995" s="122">
        <v>0</v>
      </c>
      <c r="H995" s="122">
        <v>0</v>
      </c>
      <c r="I995" s="122">
        <v>0</v>
      </c>
    </row>
    <row r="996" ht="17" customHeight="1" spans="1:9">
      <c r="A996" s="125"/>
      <c r="B996" s="126" t="s">
        <v>868</v>
      </c>
      <c r="C996" s="121">
        <v>0</v>
      </c>
      <c r="D996" s="121">
        <v>0</v>
      </c>
      <c r="E996" s="121">
        <v>0</v>
      </c>
      <c r="F996" s="121">
        <v>0</v>
      </c>
      <c r="G996" s="122">
        <v>0</v>
      </c>
      <c r="H996" s="122">
        <v>0</v>
      </c>
      <c r="I996" s="122">
        <v>0</v>
      </c>
    </row>
    <row r="997" ht="17" customHeight="1" spans="1:9">
      <c r="A997" s="125"/>
      <c r="B997" s="126" t="s">
        <v>869</v>
      </c>
      <c r="C997" s="121">
        <v>0</v>
      </c>
      <c r="D997" s="121">
        <v>0</v>
      </c>
      <c r="E997" s="121">
        <v>0</v>
      </c>
      <c r="F997" s="121">
        <v>0</v>
      </c>
      <c r="G997" s="122">
        <v>0</v>
      </c>
      <c r="H997" s="122">
        <v>0</v>
      </c>
      <c r="I997" s="122">
        <v>0</v>
      </c>
    </row>
    <row r="998" ht="17" customHeight="1" spans="1:9">
      <c r="A998" s="125"/>
      <c r="B998" s="126" t="s">
        <v>870</v>
      </c>
      <c r="C998" s="121">
        <v>0</v>
      </c>
      <c r="D998" s="121">
        <v>0</v>
      </c>
      <c r="E998" s="121">
        <v>0</v>
      </c>
      <c r="F998" s="121">
        <v>0</v>
      </c>
      <c r="G998" s="122">
        <v>0</v>
      </c>
      <c r="H998" s="122">
        <v>0</v>
      </c>
      <c r="I998" s="122">
        <v>0</v>
      </c>
    </row>
    <row r="999" ht="17" customHeight="1" spans="1:9">
      <c r="A999" s="125"/>
      <c r="B999" s="126" t="s">
        <v>114</v>
      </c>
      <c r="C999" s="121">
        <v>0</v>
      </c>
      <c r="D999" s="121">
        <v>0</v>
      </c>
      <c r="E999" s="121">
        <v>0</v>
      </c>
      <c r="F999" s="121">
        <v>451</v>
      </c>
      <c r="G999" s="122">
        <v>0</v>
      </c>
      <c r="H999" s="122">
        <v>0</v>
      </c>
      <c r="I999" s="122">
        <v>0</v>
      </c>
    </row>
    <row r="1000" ht="17" customHeight="1" spans="1:9">
      <c r="A1000" s="125"/>
      <c r="B1000" s="126" t="s">
        <v>115</v>
      </c>
      <c r="C1000" s="121">
        <v>0</v>
      </c>
      <c r="D1000" s="121">
        <v>0</v>
      </c>
      <c r="E1000" s="121">
        <v>0</v>
      </c>
      <c r="F1000" s="121">
        <v>0</v>
      </c>
      <c r="G1000" s="122">
        <v>0</v>
      </c>
      <c r="H1000" s="122">
        <v>0</v>
      </c>
      <c r="I1000" s="122">
        <v>0</v>
      </c>
    </row>
    <row r="1001" ht="17" customHeight="1" spans="1:9">
      <c r="A1001" s="125"/>
      <c r="B1001" s="126" t="s">
        <v>116</v>
      </c>
      <c r="C1001" s="121">
        <v>0</v>
      </c>
      <c r="D1001" s="121">
        <v>0</v>
      </c>
      <c r="E1001" s="121">
        <v>0</v>
      </c>
      <c r="F1001" s="121">
        <v>0</v>
      </c>
      <c r="G1001" s="122">
        <v>0</v>
      </c>
      <c r="H1001" s="122">
        <v>0</v>
      </c>
      <c r="I1001" s="122">
        <v>0</v>
      </c>
    </row>
    <row r="1002" ht="17" customHeight="1" spans="1:9">
      <c r="A1002" s="125"/>
      <c r="B1002" s="126" t="s">
        <v>861</v>
      </c>
      <c r="C1002" s="121">
        <v>0</v>
      </c>
      <c r="D1002" s="121">
        <v>0</v>
      </c>
      <c r="E1002" s="121">
        <v>0</v>
      </c>
      <c r="F1002" s="121">
        <v>0</v>
      </c>
      <c r="G1002" s="122">
        <v>0</v>
      </c>
      <c r="H1002" s="122">
        <v>0</v>
      </c>
      <c r="I1002" s="122">
        <v>0</v>
      </c>
    </row>
    <row r="1003" ht="17" customHeight="1" spans="1:9">
      <c r="A1003" s="125"/>
      <c r="B1003" s="126" t="s">
        <v>871</v>
      </c>
      <c r="C1003" s="121">
        <v>0</v>
      </c>
      <c r="D1003" s="121">
        <v>0</v>
      </c>
      <c r="E1003" s="121">
        <v>0</v>
      </c>
      <c r="F1003" s="121">
        <v>0</v>
      </c>
      <c r="G1003" s="122">
        <v>0</v>
      </c>
      <c r="H1003" s="122">
        <v>0</v>
      </c>
      <c r="I1003" s="122">
        <v>0</v>
      </c>
    </row>
    <row r="1004" ht="17" customHeight="1" spans="1:9">
      <c r="A1004" s="125"/>
      <c r="B1004" s="126" t="s">
        <v>872</v>
      </c>
      <c r="C1004" s="121">
        <v>0</v>
      </c>
      <c r="D1004" s="121">
        <v>0</v>
      </c>
      <c r="E1004" s="121">
        <v>0</v>
      </c>
      <c r="F1004" s="121">
        <v>0</v>
      </c>
      <c r="G1004" s="122">
        <v>0</v>
      </c>
      <c r="H1004" s="122">
        <v>0</v>
      </c>
      <c r="I1004" s="122">
        <v>0</v>
      </c>
    </row>
    <row r="1005" ht="17" customHeight="1" spans="1:9">
      <c r="A1005" s="125"/>
      <c r="B1005" s="126" t="s">
        <v>873</v>
      </c>
      <c r="C1005" s="121">
        <v>0</v>
      </c>
      <c r="D1005" s="121">
        <v>0</v>
      </c>
      <c r="E1005" s="121">
        <v>1077</v>
      </c>
      <c r="F1005" s="121">
        <v>0</v>
      </c>
      <c r="G1005" s="122">
        <v>0</v>
      </c>
      <c r="H1005" s="122">
        <v>0</v>
      </c>
      <c r="I1005" s="122">
        <v>0</v>
      </c>
    </row>
    <row r="1006" ht="17" customHeight="1" spans="1:9">
      <c r="A1006" s="125"/>
      <c r="B1006" s="136" t="s">
        <v>874</v>
      </c>
      <c r="C1006" s="121">
        <v>0</v>
      </c>
      <c r="D1006" s="121">
        <v>0</v>
      </c>
      <c r="E1006" s="121">
        <v>0</v>
      </c>
      <c r="F1006" s="121">
        <v>0</v>
      </c>
      <c r="G1006" s="122">
        <v>0</v>
      </c>
      <c r="H1006" s="122">
        <v>0</v>
      </c>
      <c r="I1006" s="122">
        <v>0</v>
      </c>
    </row>
    <row r="1007" ht="17" customHeight="1" spans="1:9">
      <c r="A1007" s="125"/>
      <c r="B1007" s="136" t="s">
        <v>875</v>
      </c>
      <c r="C1007" s="121">
        <v>0</v>
      </c>
      <c r="D1007" s="121">
        <v>0</v>
      </c>
      <c r="E1007" s="121">
        <v>1077</v>
      </c>
      <c r="F1007" s="121">
        <v>0</v>
      </c>
      <c r="G1007" s="122">
        <v>0</v>
      </c>
      <c r="H1007" s="122">
        <v>0</v>
      </c>
      <c r="I1007" s="122">
        <v>0</v>
      </c>
    </row>
    <row r="1008" ht="17" customHeight="1" spans="1:9">
      <c r="A1008" s="125"/>
      <c r="B1008" s="136" t="s">
        <v>876</v>
      </c>
      <c r="C1008" s="121">
        <v>0</v>
      </c>
      <c r="D1008" s="121">
        <v>0</v>
      </c>
      <c r="E1008" s="121">
        <v>0</v>
      </c>
      <c r="F1008" s="121">
        <v>0</v>
      </c>
      <c r="G1008" s="122">
        <v>0</v>
      </c>
      <c r="H1008" s="122">
        <v>0</v>
      </c>
      <c r="I1008" s="122">
        <v>0</v>
      </c>
    </row>
    <row r="1009" ht="17" customHeight="1" spans="1:9">
      <c r="A1009" s="125"/>
      <c r="B1009" s="126" t="s">
        <v>877</v>
      </c>
      <c r="C1009" s="121">
        <v>0</v>
      </c>
      <c r="D1009" s="121">
        <v>0</v>
      </c>
      <c r="E1009" s="121">
        <v>0</v>
      </c>
      <c r="F1009" s="121">
        <v>0</v>
      </c>
      <c r="G1009" s="122">
        <v>0</v>
      </c>
      <c r="H1009" s="122">
        <v>0</v>
      </c>
      <c r="I1009" s="122">
        <v>0</v>
      </c>
    </row>
    <row r="1010" ht="17" customHeight="1" spans="1:9">
      <c r="A1010" s="125"/>
      <c r="B1010" s="126" t="s">
        <v>878</v>
      </c>
      <c r="C1010" s="121">
        <v>0</v>
      </c>
      <c r="D1010" s="121">
        <v>0</v>
      </c>
      <c r="E1010" s="121">
        <v>516</v>
      </c>
      <c r="F1010" s="121">
        <v>460</v>
      </c>
      <c r="G1010" s="122">
        <v>0</v>
      </c>
      <c r="H1010" s="122">
        <v>0</v>
      </c>
      <c r="I1010" s="122">
        <v>0.891472868217054</v>
      </c>
    </row>
    <row r="1011" ht="17" customHeight="1" spans="1:9">
      <c r="A1011" s="125"/>
      <c r="B1011" s="126" t="s">
        <v>879</v>
      </c>
      <c r="C1011" s="121">
        <v>0</v>
      </c>
      <c r="D1011" s="121">
        <v>0</v>
      </c>
      <c r="E1011" s="121">
        <v>516</v>
      </c>
      <c r="F1011" s="121">
        <v>460</v>
      </c>
      <c r="G1011" s="122">
        <v>0</v>
      </c>
      <c r="H1011" s="122">
        <v>0</v>
      </c>
      <c r="I1011" s="122">
        <v>0.891472868217054</v>
      </c>
    </row>
    <row r="1012" ht="17" customHeight="1" spans="1:9">
      <c r="A1012" s="125"/>
      <c r="B1012" s="126" t="s">
        <v>880</v>
      </c>
      <c r="C1012" s="121">
        <v>0</v>
      </c>
      <c r="D1012" s="121">
        <v>0</v>
      </c>
      <c r="E1012" s="121">
        <v>0</v>
      </c>
      <c r="F1012" s="121">
        <v>0</v>
      </c>
      <c r="G1012" s="122">
        <v>0</v>
      </c>
      <c r="H1012" s="122">
        <v>0</v>
      </c>
      <c r="I1012" s="122">
        <v>0</v>
      </c>
    </row>
    <row r="1013" ht="17" customHeight="1" spans="1:9">
      <c r="A1013" s="177" t="s">
        <v>881</v>
      </c>
      <c r="B1013" s="126" t="s">
        <v>74</v>
      </c>
      <c r="C1013" s="121">
        <v>558</v>
      </c>
      <c r="D1013" s="121">
        <v>145</v>
      </c>
      <c r="E1013" s="121">
        <v>230</v>
      </c>
      <c r="F1013" s="121">
        <v>145</v>
      </c>
      <c r="G1013" s="122">
        <v>0.259856630824373</v>
      </c>
      <c r="H1013" s="122">
        <v>1</v>
      </c>
      <c r="I1013" s="122">
        <v>0.630434782608696</v>
      </c>
    </row>
    <row r="1014" ht="17" customHeight="1" spans="1:9">
      <c r="A1014" s="125"/>
      <c r="B1014" s="126" t="s">
        <v>882</v>
      </c>
      <c r="C1014" s="121">
        <v>0</v>
      </c>
      <c r="D1014" s="121">
        <v>95</v>
      </c>
      <c r="E1014" s="121">
        <v>120</v>
      </c>
      <c r="F1014" s="121">
        <v>95</v>
      </c>
      <c r="G1014" s="122">
        <v>0</v>
      </c>
      <c r="H1014" s="122">
        <v>1</v>
      </c>
      <c r="I1014" s="122">
        <v>0.791666666666667</v>
      </c>
    </row>
    <row r="1015" ht="17" customHeight="1" spans="1:9">
      <c r="A1015" s="125"/>
      <c r="B1015" s="126" t="s">
        <v>114</v>
      </c>
      <c r="C1015" s="121">
        <v>0</v>
      </c>
      <c r="D1015" s="121">
        <v>0</v>
      </c>
      <c r="E1015" s="121">
        <v>0</v>
      </c>
      <c r="F1015" s="121">
        <v>451</v>
      </c>
      <c r="G1015" s="122">
        <v>0</v>
      </c>
      <c r="H1015" s="122">
        <v>0</v>
      </c>
      <c r="I1015" s="122">
        <v>0</v>
      </c>
    </row>
    <row r="1016" ht="17" customHeight="1" spans="1:9">
      <c r="A1016" s="125"/>
      <c r="B1016" s="126" t="s">
        <v>115</v>
      </c>
      <c r="C1016" s="121">
        <v>0</v>
      </c>
      <c r="D1016" s="121">
        <v>0</v>
      </c>
      <c r="E1016" s="121">
        <v>0</v>
      </c>
      <c r="F1016" s="121">
        <v>0</v>
      </c>
      <c r="G1016" s="122">
        <v>0</v>
      </c>
      <c r="H1016" s="122">
        <v>0</v>
      </c>
      <c r="I1016" s="122">
        <v>0</v>
      </c>
    </row>
    <row r="1017" ht="17" customHeight="1" spans="1:9">
      <c r="A1017" s="125"/>
      <c r="B1017" s="126" t="s">
        <v>116</v>
      </c>
      <c r="C1017" s="121">
        <v>0</v>
      </c>
      <c r="D1017" s="121">
        <v>0</v>
      </c>
      <c r="E1017" s="121">
        <v>0</v>
      </c>
      <c r="F1017" s="121">
        <v>0</v>
      </c>
      <c r="G1017" s="122">
        <v>0</v>
      </c>
      <c r="H1017" s="122">
        <v>0</v>
      </c>
      <c r="I1017" s="122">
        <v>0</v>
      </c>
    </row>
    <row r="1018" ht="17" customHeight="1" spans="1:9">
      <c r="A1018" s="125"/>
      <c r="B1018" s="126" t="s">
        <v>883</v>
      </c>
      <c r="C1018" s="121">
        <v>0</v>
      </c>
      <c r="D1018" s="121">
        <v>0</v>
      </c>
      <c r="E1018" s="121">
        <v>0</v>
      </c>
      <c r="F1018" s="121">
        <v>0</v>
      </c>
      <c r="G1018" s="122">
        <v>0</v>
      </c>
      <c r="H1018" s="122">
        <v>0</v>
      </c>
      <c r="I1018" s="122">
        <v>0</v>
      </c>
    </row>
    <row r="1019" ht="17" customHeight="1" spans="1:9">
      <c r="A1019" s="125"/>
      <c r="B1019" s="126" t="s">
        <v>884</v>
      </c>
      <c r="C1019" s="121">
        <v>0</v>
      </c>
      <c r="D1019" s="121">
        <v>0</v>
      </c>
      <c r="E1019" s="121">
        <v>0</v>
      </c>
      <c r="F1019" s="121">
        <v>0</v>
      </c>
      <c r="G1019" s="122">
        <v>0</v>
      </c>
      <c r="H1019" s="122">
        <v>0</v>
      </c>
      <c r="I1019" s="122">
        <v>0</v>
      </c>
    </row>
    <row r="1020" ht="17" customHeight="1" spans="1:9">
      <c r="A1020" s="125"/>
      <c r="B1020" s="126" t="s">
        <v>885</v>
      </c>
      <c r="C1020" s="121">
        <v>0</v>
      </c>
      <c r="D1020" s="121">
        <v>0</v>
      </c>
      <c r="E1020" s="121">
        <v>0</v>
      </c>
      <c r="F1020" s="121">
        <v>0</v>
      </c>
      <c r="G1020" s="122">
        <v>0</v>
      </c>
      <c r="H1020" s="122">
        <v>0</v>
      </c>
      <c r="I1020" s="122">
        <v>0</v>
      </c>
    </row>
    <row r="1021" ht="17" customHeight="1" spans="1:9">
      <c r="A1021" s="125"/>
      <c r="B1021" s="126" t="s">
        <v>886</v>
      </c>
      <c r="C1021" s="121">
        <v>0</v>
      </c>
      <c r="D1021" s="121">
        <v>0</v>
      </c>
      <c r="E1021" s="121">
        <v>0</v>
      </c>
      <c r="F1021" s="121">
        <v>0</v>
      </c>
      <c r="G1021" s="122">
        <v>0</v>
      </c>
      <c r="H1021" s="122">
        <v>0</v>
      </c>
      <c r="I1021" s="122">
        <v>0</v>
      </c>
    </row>
    <row r="1022" ht="17" customHeight="1" spans="1:9">
      <c r="A1022" s="125"/>
      <c r="B1022" s="126" t="s">
        <v>887</v>
      </c>
      <c r="C1022" s="121">
        <v>0</v>
      </c>
      <c r="D1022" s="121">
        <v>0</v>
      </c>
      <c r="E1022" s="121">
        <v>0</v>
      </c>
      <c r="F1022" s="121">
        <v>0</v>
      </c>
      <c r="G1022" s="122">
        <v>0</v>
      </c>
      <c r="H1022" s="122">
        <v>0</v>
      </c>
      <c r="I1022" s="122">
        <v>0</v>
      </c>
    </row>
    <row r="1023" ht="17" customHeight="1" spans="1:9">
      <c r="A1023" s="125"/>
      <c r="B1023" s="126" t="s">
        <v>888</v>
      </c>
      <c r="C1023" s="121">
        <v>0</v>
      </c>
      <c r="D1023" s="121">
        <v>0</v>
      </c>
      <c r="E1023" s="121">
        <v>120</v>
      </c>
      <c r="F1023" s="121">
        <v>95</v>
      </c>
      <c r="G1023" s="122">
        <v>0</v>
      </c>
      <c r="H1023" s="122">
        <v>0</v>
      </c>
      <c r="I1023" s="122">
        <v>0.791666666666667</v>
      </c>
    </row>
    <row r="1024" ht="17" customHeight="1" spans="1:9">
      <c r="A1024" s="125"/>
      <c r="B1024" s="126" t="s">
        <v>889</v>
      </c>
      <c r="C1024" s="121">
        <v>0</v>
      </c>
      <c r="D1024" s="121">
        <v>0</v>
      </c>
      <c r="E1024" s="121">
        <v>0</v>
      </c>
      <c r="F1024" s="121">
        <v>0</v>
      </c>
      <c r="G1024" s="122">
        <v>0</v>
      </c>
      <c r="H1024" s="122">
        <v>0</v>
      </c>
      <c r="I1024" s="122">
        <v>0</v>
      </c>
    </row>
    <row r="1025" ht="17" customHeight="1" spans="1:9">
      <c r="A1025" s="125"/>
      <c r="B1025" s="126" t="s">
        <v>114</v>
      </c>
      <c r="C1025" s="121">
        <v>0</v>
      </c>
      <c r="D1025" s="121">
        <v>0</v>
      </c>
      <c r="E1025" s="121">
        <v>0</v>
      </c>
      <c r="F1025" s="121">
        <v>451</v>
      </c>
      <c r="G1025" s="122">
        <v>0</v>
      </c>
      <c r="H1025" s="122">
        <v>0</v>
      </c>
      <c r="I1025" s="122">
        <v>0</v>
      </c>
    </row>
    <row r="1026" ht="17" customHeight="1" spans="1:9">
      <c r="A1026" s="125"/>
      <c r="B1026" s="126" t="s">
        <v>115</v>
      </c>
      <c r="C1026" s="121">
        <v>0</v>
      </c>
      <c r="D1026" s="121">
        <v>0</v>
      </c>
      <c r="E1026" s="121">
        <v>0</v>
      </c>
      <c r="F1026" s="121">
        <v>0</v>
      </c>
      <c r="G1026" s="122">
        <v>0</v>
      </c>
      <c r="H1026" s="122">
        <v>0</v>
      </c>
      <c r="I1026" s="122">
        <v>0</v>
      </c>
    </row>
    <row r="1027" ht="17" customHeight="1" spans="1:9">
      <c r="A1027" s="125"/>
      <c r="B1027" s="126" t="s">
        <v>116</v>
      </c>
      <c r="C1027" s="121">
        <v>0</v>
      </c>
      <c r="D1027" s="121">
        <v>0</v>
      </c>
      <c r="E1027" s="121">
        <v>0</v>
      </c>
      <c r="F1027" s="121">
        <v>0</v>
      </c>
      <c r="G1027" s="122">
        <v>0</v>
      </c>
      <c r="H1027" s="122">
        <v>0</v>
      </c>
      <c r="I1027" s="122">
        <v>0</v>
      </c>
    </row>
    <row r="1028" ht="17" customHeight="1" spans="1:9">
      <c r="A1028" s="125"/>
      <c r="B1028" s="126" t="s">
        <v>890</v>
      </c>
      <c r="C1028" s="121">
        <v>0</v>
      </c>
      <c r="D1028" s="121">
        <v>0</v>
      </c>
      <c r="E1028" s="121">
        <v>0</v>
      </c>
      <c r="F1028" s="121">
        <v>0</v>
      </c>
      <c r="G1028" s="122">
        <v>0</v>
      </c>
      <c r="H1028" s="122">
        <v>0</v>
      </c>
      <c r="I1028" s="122">
        <v>0</v>
      </c>
    </row>
    <row r="1029" ht="17" customHeight="1" spans="1:9">
      <c r="A1029" s="125"/>
      <c r="B1029" s="126" t="s">
        <v>891</v>
      </c>
      <c r="C1029" s="121">
        <v>0</v>
      </c>
      <c r="D1029" s="121">
        <v>0</v>
      </c>
      <c r="E1029" s="121">
        <v>0</v>
      </c>
      <c r="F1029" s="121">
        <v>0</v>
      </c>
      <c r="G1029" s="122">
        <v>0</v>
      </c>
      <c r="H1029" s="122">
        <v>0</v>
      </c>
      <c r="I1029" s="122">
        <v>0</v>
      </c>
    </row>
    <row r="1030" ht="17" customHeight="1" spans="1:9">
      <c r="A1030" s="125"/>
      <c r="B1030" s="126" t="s">
        <v>892</v>
      </c>
      <c r="C1030" s="121">
        <v>0</v>
      </c>
      <c r="D1030" s="121">
        <v>0</v>
      </c>
      <c r="E1030" s="121">
        <v>0</v>
      </c>
      <c r="F1030" s="121">
        <v>0</v>
      </c>
      <c r="G1030" s="122">
        <v>0</v>
      </c>
      <c r="H1030" s="122">
        <v>0</v>
      </c>
      <c r="I1030" s="122">
        <v>0</v>
      </c>
    </row>
    <row r="1031" ht="17" customHeight="1" spans="1:9">
      <c r="A1031" s="125"/>
      <c r="B1031" s="136" t="s">
        <v>893</v>
      </c>
      <c r="C1031" s="121">
        <v>0</v>
      </c>
      <c r="D1031" s="121">
        <v>0</v>
      </c>
      <c r="E1031" s="121">
        <v>0</v>
      </c>
      <c r="F1031" s="121">
        <v>0</v>
      </c>
      <c r="G1031" s="122">
        <v>0</v>
      </c>
      <c r="H1031" s="122">
        <v>0</v>
      </c>
      <c r="I1031" s="122">
        <v>0</v>
      </c>
    </row>
    <row r="1032" ht="17" customHeight="1" spans="1:9">
      <c r="A1032" s="125"/>
      <c r="B1032" s="126" t="s">
        <v>894</v>
      </c>
      <c r="C1032" s="121">
        <v>0</v>
      </c>
      <c r="D1032" s="121">
        <v>0</v>
      </c>
      <c r="E1032" s="121">
        <v>0</v>
      </c>
      <c r="F1032" s="121">
        <v>0</v>
      </c>
      <c r="G1032" s="122">
        <v>0</v>
      </c>
      <c r="H1032" s="122">
        <v>0</v>
      </c>
      <c r="I1032" s="122">
        <v>0</v>
      </c>
    </row>
    <row r="1033" ht="17" customHeight="1" spans="1:9">
      <c r="A1033" s="125"/>
      <c r="B1033" s="126" t="s">
        <v>895</v>
      </c>
      <c r="C1033" s="121">
        <v>0</v>
      </c>
      <c r="D1033" s="121">
        <v>0</v>
      </c>
      <c r="E1033" s="121">
        <v>0</v>
      </c>
      <c r="F1033" s="121">
        <v>0</v>
      </c>
      <c r="G1033" s="122">
        <v>0</v>
      </c>
      <c r="H1033" s="122">
        <v>0</v>
      </c>
      <c r="I1033" s="122">
        <v>0</v>
      </c>
    </row>
    <row r="1034" ht="17" customHeight="1" spans="1:9">
      <c r="A1034" s="125"/>
      <c r="B1034" s="126" t="s">
        <v>896</v>
      </c>
      <c r="C1034" s="121">
        <v>0</v>
      </c>
      <c r="D1034" s="121">
        <v>0</v>
      </c>
      <c r="E1034" s="121">
        <v>0</v>
      </c>
      <c r="F1034" s="121">
        <v>0</v>
      </c>
      <c r="G1034" s="122">
        <v>0</v>
      </c>
      <c r="H1034" s="122">
        <v>0</v>
      </c>
      <c r="I1034" s="122">
        <v>0</v>
      </c>
    </row>
    <row r="1035" ht="17" customHeight="1" spans="1:9">
      <c r="A1035" s="125"/>
      <c r="B1035" s="136" t="s">
        <v>897</v>
      </c>
      <c r="C1035" s="121">
        <v>0</v>
      </c>
      <c r="D1035" s="121">
        <v>0</v>
      </c>
      <c r="E1035" s="121">
        <v>0</v>
      </c>
      <c r="F1035" s="121">
        <v>0</v>
      </c>
      <c r="G1035" s="122">
        <v>0</v>
      </c>
      <c r="H1035" s="122">
        <v>0</v>
      </c>
      <c r="I1035" s="122">
        <v>0</v>
      </c>
    </row>
    <row r="1036" ht="17" customHeight="1" spans="1:9">
      <c r="A1036" s="125"/>
      <c r="B1036" s="136" t="s">
        <v>898</v>
      </c>
      <c r="C1036" s="121">
        <v>0</v>
      </c>
      <c r="D1036" s="121">
        <v>0</v>
      </c>
      <c r="E1036" s="121">
        <v>0</v>
      </c>
      <c r="F1036" s="121">
        <v>0</v>
      </c>
      <c r="G1036" s="122">
        <v>0</v>
      </c>
      <c r="H1036" s="122">
        <v>0</v>
      </c>
      <c r="I1036" s="122">
        <v>0</v>
      </c>
    </row>
    <row r="1037" ht="17" customHeight="1" spans="1:9">
      <c r="A1037" s="125"/>
      <c r="B1037" s="136" t="s">
        <v>899</v>
      </c>
      <c r="C1037" s="121">
        <v>0</v>
      </c>
      <c r="D1037" s="121">
        <v>0</v>
      </c>
      <c r="E1037" s="121">
        <v>0</v>
      </c>
      <c r="F1037" s="121">
        <v>0</v>
      </c>
      <c r="G1037" s="122">
        <v>0</v>
      </c>
      <c r="H1037" s="122">
        <v>0</v>
      </c>
      <c r="I1037" s="122">
        <v>0</v>
      </c>
    </row>
    <row r="1038" ht="17" customHeight="1" spans="1:9">
      <c r="A1038" s="125"/>
      <c r="B1038" s="136" t="s">
        <v>900</v>
      </c>
      <c r="C1038" s="121">
        <v>0</v>
      </c>
      <c r="D1038" s="121">
        <v>0</v>
      </c>
      <c r="E1038" s="121">
        <v>0</v>
      </c>
      <c r="F1038" s="121">
        <v>0</v>
      </c>
      <c r="G1038" s="122">
        <v>0</v>
      </c>
      <c r="H1038" s="122">
        <v>0</v>
      </c>
      <c r="I1038" s="122">
        <v>0</v>
      </c>
    </row>
    <row r="1039" ht="17" customHeight="1" spans="1:9">
      <c r="A1039" s="125"/>
      <c r="B1039" s="126" t="s">
        <v>901</v>
      </c>
      <c r="C1039" s="121">
        <v>0</v>
      </c>
      <c r="D1039" s="121">
        <v>0</v>
      </c>
      <c r="E1039" s="121">
        <v>0</v>
      </c>
      <c r="F1039" s="121">
        <v>0</v>
      </c>
      <c r="G1039" s="122">
        <v>0</v>
      </c>
      <c r="H1039" s="122">
        <v>0</v>
      </c>
      <c r="I1039" s="122">
        <v>0</v>
      </c>
    </row>
    <row r="1040" ht="17" customHeight="1" spans="1:9">
      <c r="A1040" s="125"/>
      <c r="B1040" s="126" t="s">
        <v>902</v>
      </c>
      <c r="C1040" s="121">
        <v>0</v>
      </c>
      <c r="D1040" s="121">
        <v>0</v>
      </c>
      <c r="E1040" s="121">
        <v>0</v>
      </c>
      <c r="F1040" s="121">
        <v>0</v>
      </c>
      <c r="G1040" s="122">
        <v>0</v>
      </c>
      <c r="H1040" s="122">
        <v>0</v>
      </c>
      <c r="I1040" s="122">
        <v>0</v>
      </c>
    </row>
    <row r="1041" ht="17" customHeight="1" spans="1:9">
      <c r="A1041" s="125"/>
      <c r="B1041" s="126" t="s">
        <v>114</v>
      </c>
      <c r="C1041" s="121">
        <v>0</v>
      </c>
      <c r="D1041" s="121">
        <v>0</v>
      </c>
      <c r="E1041" s="121">
        <v>0</v>
      </c>
      <c r="F1041" s="121">
        <v>451</v>
      </c>
      <c r="G1041" s="122">
        <v>0</v>
      </c>
      <c r="H1041" s="122">
        <v>0</v>
      </c>
      <c r="I1041" s="122">
        <v>0</v>
      </c>
    </row>
    <row r="1042" ht="17" customHeight="1" spans="1:9">
      <c r="A1042" s="125"/>
      <c r="B1042" s="126" t="s">
        <v>115</v>
      </c>
      <c r="C1042" s="121">
        <v>0</v>
      </c>
      <c r="D1042" s="121">
        <v>0</v>
      </c>
      <c r="E1042" s="121">
        <v>0</v>
      </c>
      <c r="F1042" s="121">
        <v>0</v>
      </c>
      <c r="G1042" s="122">
        <v>0</v>
      </c>
      <c r="H1042" s="122">
        <v>0</v>
      </c>
      <c r="I1042" s="122">
        <v>0</v>
      </c>
    </row>
    <row r="1043" ht="17" customHeight="1" spans="1:9">
      <c r="A1043" s="125"/>
      <c r="B1043" s="126" t="s">
        <v>116</v>
      </c>
      <c r="C1043" s="121">
        <v>0</v>
      </c>
      <c r="D1043" s="121">
        <v>0</v>
      </c>
      <c r="E1043" s="121">
        <v>0</v>
      </c>
      <c r="F1043" s="121">
        <v>0</v>
      </c>
      <c r="G1043" s="122">
        <v>0</v>
      </c>
      <c r="H1043" s="122">
        <v>0</v>
      </c>
      <c r="I1043" s="122">
        <v>0</v>
      </c>
    </row>
    <row r="1044" ht="17" customHeight="1" spans="1:9">
      <c r="A1044" s="125"/>
      <c r="B1044" s="126" t="s">
        <v>903</v>
      </c>
      <c r="C1044" s="121">
        <v>0</v>
      </c>
      <c r="D1044" s="121">
        <v>0</v>
      </c>
      <c r="E1044" s="121">
        <v>0</v>
      </c>
      <c r="F1044" s="121">
        <v>0</v>
      </c>
      <c r="G1044" s="122">
        <v>0</v>
      </c>
      <c r="H1044" s="122">
        <v>0</v>
      </c>
      <c r="I1044" s="122">
        <v>0</v>
      </c>
    </row>
    <row r="1045" ht="17" customHeight="1" spans="1:9">
      <c r="A1045" s="125"/>
      <c r="B1045" s="126" t="s">
        <v>904</v>
      </c>
      <c r="C1045" s="121">
        <v>558</v>
      </c>
      <c r="D1045" s="121">
        <v>50</v>
      </c>
      <c r="E1045" s="121">
        <v>110</v>
      </c>
      <c r="F1045" s="121">
        <v>50</v>
      </c>
      <c r="G1045" s="122">
        <v>0.0896057347670251</v>
      </c>
      <c r="H1045" s="122">
        <v>1</v>
      </c>
      <c r="I1045" s="122">
        <v>0.454545454545455</v>
      </c>
    </row>
    <row r="1046" ht="17" customHeight="1" spans="1:9">
      <c r="A1046" s="125"/>
      <c r="B1046" s="126" t="s">
        <v>114</v>
      </c>
      <c r="C1046" s="121">
        <v>0</v>
      </c>
      <c r="D1046" s="121">
        <v>0</v>
      </c>
      <c r="E1046" s="121">
        <v>0</v>
      </c>
      <c r="F1046" s="121">
        <v>451</v>
      </c>
      <c r="G1046" s="122">
        <v>0</v>
      </c>
      <c r="H1046" s="122">
        <v>0</v>
      </c>
      <c r="I1046" s="122">
        <v>0</v>
      </c>
    </row>
    <row r="1047" ht="17" customHeight="1" spans="1:9">
      <c r="A1047" s="125"/>
      <c r="B1047" s="126" t="s">
        <v>115</v>
      </c>
      <c r="C1047" s="121">
        <v>0</v>
      </c>
      <c r="D1047" s="121">
        <v>0</v>
      </c>
      <c r="E1047" s="121">
        <v>0</v>
      </c>
      <c r="F1047" s="121">
        <v>0</v>
      </c>
      <c r="G1047" s="122">
        <v>0</v>
      </c>
      <c r="H1047" s="122">
        <v>0</v>
      </c>
      <c r="I1047" s="122">
        <v>0</v>
      </c>
    </row>
    <row r="1048" ht="17" customHeight="1" spans="1:9">
      <c r="A1048" s="125"/>
      <c r="B1048" s="126" t="s">
        <v>116</v>
      </c>
      <c r="C1048" s="121">
        <v>0</v>
      </c>
      <c r="D1048" s="121">
        <v>0</v>
      </c>
      <c r="E1048" s="121">
        <v>0</v>
      </c>
      <c r="F1048" s="121">
        <v>0</v>
      </c>
      <c r="G1048" s="122">
        <v>0</v>
      </c>
      <c r="H1048" s="122">
        <v>0</v>
      </c>
      <c r="I1048" s="122">
        <v>0</v>
      </c>
    </row>
    <row r="1049" ht="17" customHeight="1" spans="1:9">
      <c r="A1049" s="125"/>
      <c r="B1049" s="126" t="s">
        <v>905</v>
      </c>
      <c r="C1049" s="121">
        <v>0</v>
      </c>
      <c r="D1049" s="121">
        <v>0</v>
      </c>
      <c r="E1049" s="121">
        <v>0</v>
      </c>
      <c r="F1049" s="121">
        <v>0</v>
      </c>
      <c r="G1049" s="122">
        <v>0</v>
      </c>
      <c r="H1049" s="122">
        <v>0</v>
      </c>
      <c r="I1049" s="122">
        <v>0</v>
      </c>
    </row>
    <row r="1050" ht="17" customHeight="1" spans="1:9">
      <c r="A1050" s="125"/>
      <c r="B1050" s="126" t="s">
        <v>906</v>
      </c>
      <c r="C1050" s="121">
        <v>0</v>
      </c>
      <c r="D1050" s="121">
        <v>0</v>
      </c>
      <c r="E1050" s="121">
        <v>0</v>
      </c>
      <c r="F1050" s="121">
        <v>0</v>
      </c>
      <c r="G1050" s="122">
        <v>0</v>
      </c>
      <c r="H1050" s="122">
        <v>0</v>
      </c>
      <c r="I1050" s="122">
        <v>0</v>
      </c>
    </row>
    <row r="1051" ht="17" customHeight="1" spans="1:9">
      <c r="A1051" s="125"/>
      <c r="B1051" s="126" t="s">
        <v>907</v>
      </c>
      <c r="C1051" s="121">
        <v>0</v>
      </c>
      <c r="D1051" s="121">
        <v>0</v>
      </c>
      <c r="E1051" s="121">
        <v>0</v>
      </c>
      <c r="F1051" s="121">
        <v>0</v>
      </c>
      <c r="G1051" s="122">
        <v>0</v>
      </c>
      <c r="H1051" s="122">
        <v>0</v>
      </c>
      <c r="I1051" s="122">
        <v>0</v>
      </c>
    </row>
    <row r="1052" ht="17" customHeight="1" spans="1:9">
      <c r="A1052" s="125"/>
      <c r="B1052" s="126" t="s">
        <v>908</v>
      </c>
      <c r="C1052" s="121">
        <v>0</v>
      </c>
      <c r="D1052" s="121">
        <v>0</v>
      </c>
      <c r="E1052" s="121">
        <v>0</v>
      </c>
      <c r="F1052" s="121">
        <v>0</v>
      </c>
      <c r="G1052" s="122">
        <v>0</v>
      </c>
      <c r="H1052" s="122">
        <v>0</v>
      </c>
      <c r="I1052" s="122">
        <v>0</v>
      </c>
    </row>
    <row r="1053" ht="17" customHeight="1" spans="1:9">
      <c r="A1053" s="125"/>
      <c r="B1053" s="126" t="s">
        <v>909</v>
      </c>
      <c r="C1053" s="121">
        <v>0</v>
      </c>
      <c r="D1053" s="121">
        <v>0</v>
      </c>
      <c r="E1053" s="121">
        <v>110</v>
      </c>
      <c r="F1053" s="121">
        <v>50</v>
      </c>
      <c r="G1053" s="122">
        <v>0</v>
      </c>
      <c r="H1053" s="122">
        <v>0</v>
      </c>
      <c r="I1053" s="122">
        <v>0.454545454545455</v>
      </c>
    </row>
    <row r="1054" ht="17" customHeight="1" spans="1:9">
      <c r="A1054" s="125"/>
      <c r="B1054" s="126" t="s">
        <v>123</v>
      </c>
      <c r="C1054" s="121">
        <v>0</v>
      </c>
      <c r="D1054" s="121">
        <v>0</v>
      </c>
      <c r="E1054" s="121">
        <v>0</v>
      </c>
      <c r="F1054" s="121">
        <v>0</v>
      </c>
      <c r="G1054" s="122">
        <v>0</v>
      </c>
      <c r="H1054" s="122">
        <v>0</v>
      </c>
      <c r="I1054" s="122">
        <v>0</v>
      </c>
    </row>
    <row r="1055" ht="17" customHeight="1" spans="1:9">
      <c r="A1055" s="125"/>
      <c r="B1055" s="136" t="s">
        <v>910</v>
      </c>
      <c r="C1055" s="121">
        <v>0</v>
      </c>
      <c r="D1055" s="121">
        <v>0</v>
      </c>
      <c r="E1055" s="121">
        <v>0</v>
      </c>
      <c r="F1055" s="121">
        <v>0</v>
      </c>
      <c r="G1055" s="122">
        <v>0</v>
      </c>
      <c r="H1055" s="122">
        <v>0</v>
      </c>
      <c r="I1055" s="122">
        <v>0</v>
      </c>
    </row>
    <row r="1056" ht="17" customHeight="1" spans="1:9">
      <c r="A1056" s="125"/>
      <c r="B1056" s="126" t="s">
        <v>911</v>
      </c>
      <c r="C1056" s="121">
        <v>0</v>
      </c>
      <c r="D1056" s="121">
        <v>0</v>
      </c>
      <c r="E1056" s="121">
        <v>0</v>
      </c>
      <c r="F1056" s="121">
        <v>0</v>
      </c>
      <c r="G1056" s="122">
        <v>0</v>
      </c>
      <c r="H1056" s="122">
        <v>0</v>
      </c>
      <c r="I1056" s="122">
        <v>0</v>
      </c>
    </row>
    <row r="1057" ht="17" customHeight="1" spans="1:9">
      <c r="A1057" s="125"/>
      <c r="B1057" s="126" t="s">
        <v>114</v>
      </c>
      <c r="C1057" s="121">
        <v>0</v>
      </c>
      <c r="D1057" s="121">
        <v>0</v>
      </c>
      <c r="E1057" s="121">
        <v>0</v>
      </c>
      <c r="F1057" s="121">
        <v>451</v>
      </c>
      <c r="G1057" s="122">
        <v>0</v>
      </c>
      <c r="H1057" s="122">
        <v>0</v>
      </c>
      <c r="I1057" s="122">
        <v>0</v>
      </c>
    </row>
    <row r="1058" ht="17" customHeight="1" spans="1:9">
      <c r="A1058" s="125"/>
      <c r="B1058" s="126" t="s">
        <v>115</v>
      </c>
      <c r="C1058" s="121">
        <v>0</v>
      </c>
      <c r="D1058" s="121">
        <v>0</v>
      </c>
      <c r="E1058" s="121">
        <v>0</v>
      </c>
      <c r="F1058" s="121">
        <v>0</v>
      </c>
      <c r="G1058" s="122">
        <v>0</v>
      </c>
      <c r="H1058" s="122">
        <v>0</v>
      </c>
      <c r="I1058" s="122">
        <v>0</v>
      </c>
    </row>
    <row r="1059" ht="17" customHeight="1" spans="1:9">
      <c r="A1059" s="125"/>
      <c r="B1059" s="126" t="s">
        <v>116</v>
      </c>
      <c r="C1059" s="121">
        <v>0</v>
      </c>
      <c r="D1059" s="121">
        <v>0</v>
      </c>
      <c r="E1059" s="121">
        <v>0</v>
      </c>
      <c r="F1059" s="121">
        <v>0</v>
      </c>
      <c r="G1059" s="122">
        <v>0</v>
      </c>
      <c r="H1059" s="122">
        <v>0</v>
      </c>
      <c r="I1059" s="122">
        <v>0</v>
      </c>
    </row>
    <row r="1060" ht="17" customHeight="1" spans="1:9">
      <c r="A1060" s="125"/>
      <c r="B1060" s="126" t="s">
        <v>912</v>
      </c>
      <c r="C1060" s="121">
        <v>0</v>
      </c>
      <c r="D1060" s="121">
        <v>0</v>
      </c>
      <c r="E1060" s="121">
        <v>0</v>
      </c>
      <c r="F1060" s="121">
        <v>0</v>
      </c>
      <c r="G1060" s="122">
        <v>0</v>
      </c>
      <c r="H1060" s="122">
        <v>0</v>
      </c>
      <c r="I1060" s="122">
        <v>0</v>
      </c>
    </row>
    <row r="1061" ht="17" customHeight="1" spans="1:9">
      <c r="A1061" s="125"/>
      <c r="B1061" s="126" t="s">
        <v>913</v>
      </c>
      <c r="C1061" s="121">
        <v>0</v>
      </c>
      <c r="D1061" s="121">
        <v>0</v>
      </c>
      <c r="E1061" s="121">
        <v>0</v>
      </c>
      <c r="F1061" s="121">
        <v>0</v>
      </c>
      <c r="G1061" s="122">
        <v>0</v>
      </c>
      <c r="H1061" s="122">
        <v>0</v>
      </c>
      <c r="I1061" s="122">
        <v>0</v>
      </c>
    </row>
    <row r="1062" ht="17" customHeight="1" spans="1:9">
      <c r="A1062" s="125"/>
      <c r="B1062" s="126" t="s">
        <v>914</v>
      </c>
      <c r="C1062" s="121">
        <v>0</v>
      </c>
      <c r="D1062" s="121">
        <v>0</v>
      </c>
      <c r="E1062" s="121">
        <v>0</v>
      </c>
      <c r="F1062" s="121">
        <v>0</v>
      </c>
      <c r="G1062" s="122">
        <v>0</v>
      </c>
      <c r="H1062" s="122">
        <v>0</v>
      </c>
      <c r="I1062" s="122">
        <v>0</v>
      </c>
    </row>
    <row r="1063" ht="17" customHeight="1" spans="1:9">
      <c r="A1063" s="125"/>
      <c r="B1063" s="136" t="s">
        <v>915</v>
      </c>
      <c r="C1063" s="121">
        <v>0</v>
      </c>
      <c r="D1063" s="121">
        <v>0</v>
      </c>
      <c r="E1063" s="121">
        <v>0</v>
      </c>
      <c r="F1063" s="121">
        <v>0</v>
      </c>
      <c r="G1063" s="122">
        <v>0</v>
      </c>
      <c r="H1063" s="122">
        <v>0</v>
      </c>
      <c r="I1063" s="122">
        <v>0</v>
      </c>
    </row>
    <row r="1064" ht="17" customHeight="1" spans="1:9">
      <c r="A1064" s="125"/>
      <c r="B1064" s="126" t="s">
        <v>114</v>
      </c>
      <c r="C1064" s="121">
        <v>0</v>
      </c>
      <c r="D1064" s="121">
        <v>0</v>
      </c>
      <c r="E1064" s="121">
        <v>0</v>
      </c>
      <c r="F1064" s="121">
        <v>451</v>
      </c>
      <c r="G1064" s="122">
        <v>0</v>
      </c>
      <c r="H1064" s="122">
        <v>0</v>
      </c>
      <c r="I1064" s="122">
        <v>0</v>
      </c>
    </row>
    <row r="1065" ht="17" customHeight="1" spans="1:9">
      <c r="A1065" s="125"/>
      <c r="B1065" s="126" t="s">
        <v>115</v>
      </c>
      <c r="C1065" s="121">
        <v>0</v>
      </c>
      <c r="D1065" s="121">
        <v>0</v>
      </c>
      <c r="E1065" s="121">
        <v>0</v>
      </c>
      <c r="F1065" s="121">
        <v>0</v>
      </c>
      <c r="G1065" s="122">
        <v>0</v>
      </c>
      <c r="H1065" s="122">
        <v>0</v>
      </c>
      <c r="I1065" s="122">
        <v>0</v>
      </c>
    </row>
    <row r="1066" ht="17" customHeight="1" spans="1:9">
      <c r="A1066" s="125"/>
      <c r="B1066" s="126" t="s">
        <v>116</v>
      </c>
      <c r="C1066" s="121">
        <v>0</v>
      </c>
      <c r="D1066" s="121">
        <v>0</v>
      </c>
      <c r="E1066" s="121">
        <v>0</v>
      </c>
      <c r="F1066" s="121">
        <v>0</v>
      </c>
      <c r="G1066" s="122">
        <v>0</v>
      </c>
      <c r="H1066" s="122">
        <v>0</v>
      </c>
      <c r="I1066" s="122">
        <v>0</v>
      </c>
    </row>
    <row r="1067" ht="17" customHeight="1" spans="1:9">
      <c r="A1067" s="125"/>
      <c r="B1067" s="136" t="s">
        <v>916</v>
      </c>
      <c r="C1067" s="121">
        <v>0</v>
      </c>
      <c r="D1067" s="121">
        <v>0</v>
      </c>
      <c r="E1067" s="121">
        <v>0</v>
      </c>
      <c r="F1067" s="121">
        <v>0</v>
      </c>
      <c r="G1067" s="122">
        <v>0</v>
      </c>
      <c r="H1067" s="122">
        <v>0</v>
      </c>
      <c r="I1067" s="122">
        <v>0</v>
      </c>
    </row>
    <row r="1068" ht="17" customHeight="1" spans="1:9">
      <c r="A1068" s="125"/>
      <c r="B1068" s="126" t="s">
        <v>917</v>
      </c>
      <c r="C1068" s="121">
        <v>0</v>
      </c>
      <c r="D1068" s="121">
        <v>0</v>
      </c>
      <c r="E1068" s="121">
        <v>0</v>
      </c>
      <c r="F1068" s="121">
        <v>0</v>
      </c>
      <c r="G1068" s="122">
        <v>0</v>
      </c>
      <c r="H1068" s="122">
        <v>0</v>
      </c>
      <c r="I1068" s="122">
        <v>0</v>
      </c>
    </row>
    <row r="1069" ht="17" customHeight="1" spans="1:9">
      <c r="A1069" s="125"/>
      <c r="B1069" s="126" t="s">
        <v>918</v>
      </c>
      <c r="C1069" s="121">
        <v>0</v>
      </c>
      <c r="D1069" s="121">
        <v>0</v>
      </c>
      <c r="E1069" s="121">
        <v>0</v>
      </c>
      <c r="F1069" s="121">
        <v>0</v>
      </c>
      <c r="G1069" s="122">
        <v>0</v>
      </c>
      <c r="H1069" s="122">
        <v>0</v>
      </c>
      <c r="I1069" s="122">
        <v>0</v>
      </c>
    </row>
    <row r="1070" ht="17" customHeight="1" spans="1:9">
      <c r="A1070" s="125"/>
      <c r="B1070" s="136" t="s">
        <v>919</v>
      </c>
      <c r="C1070" s="121">
        <v>0</v>
      </c>
      <c r="D1070" s="121">
        <v>0</v>
      </c>
      <c r="E1070" s="121">
        <v>0</v>
      </c>
      <c r="F1070" s="121">
        <v>0</v>
      </c>
      <c r="G1070" s="122">
        <v>0</v>
      </c>
      <c r="H1070" s="122">
        <v>0</v>
      </c>
      <c r="I1070" s="122">
        <v>0</v>
      </c>
    </row>
    <row r="1071" ht="17" customHeight="1" spans="1:9">
      <c r="A1071" s="125"/>
      <c r="B1071" s="136" t="s">
        <v>920</v>
      </c>
      <c r="C1071" s="121">
        <v>0</v>
      </c>
      <c r="D1071" s="121">
        <v>0</v>
      </c>
      <c r="E1071" s="121">
        <v>0</v>
      </c>
      <c r="F1071" s="121">
        <v>0</v>
      </c>
      <c r="G1071" s="122">
        <v>0</v>
      </c>
      <c r="H1071" s="122">
        <v>0</v>
      </c>
      <c r="I1071" s="122">
        <v>0</v>
      </c>
    </row>
    <row r="1072" ht="17" customHeight="1" spans="1:9">
      <c r="A1072" s="125"/>
      <c r="B1072" s="126" t="s">
        <v>921</v>
      </c>
      <c r="C1072" s="121">
        <v>0</v>
      </c>
      <c r="D1072" s="121">
        <v>0</v>
      </c>
      <c r="E1072" s="121">
        <v>0</v>
      </c>
      <c r="F1072" s="121">
        <v>0</v>
      </c>
      <c r="G1072" s="122">
        <v>0</v>
      </c>
      <c r="H1072" s="122">
        <v>0</v>
      </c>
      <c r="I1072" s="122">
        <v>0</v>
      </c>
    </row>
    <row r="1073" ht="17" customHeight="1" spans="1:9">
      <c r="A1073" s="125"/>
      <c r="B1073" s="126" t="s">
        <v>922</v>
      </c>
      <c r="C1073" s="121">
        <v>0</v>
      </c>
      <c r="D1073" s="121">
        <v>0</v>
      </c>
      <c r="E1073" s="121">
        <v>0</v>
      </c>
      <c r="F1073" s="121">
        <v>0</v>
      </c>
      <c r="G1073" s="122">
        <v>0</v>
      </c>
      <c r="H1073" s="122">
        <v>0</v>
      </c>
      <c r="I1073" s="122">
        <v>0</v>
      </c>
    </row>
    <row r="1074" ht="17" customHeight="1" spans="1:9">
      <c r="A1074" s="125"/>
      <c r="B1074" s="126" t="s">
        <v>923</v>
      </c>
      <c r="C1074" s="121">
        <v>0</v>
      </c>
      <c r="D1074" s="121">
        <v>0</v>
      </c>
      <c r="E1074" s="121">
        <v>0</v>
      </c>
      <c r="F1074" s="121">
        <v>0</v>
      </c>
      <c r="G1074" s="122">
        <v>0</v>
      </c>
      <c r="H1074" s="122">
        <v>0</v>
      </c>
      <c r="I1074" s="122">
        <v>0</v>
      </c>
    </row>
    <row r="1075" ht="17" customHeight="1" spans="1:9">
      <c r="A1075" s="125"/>
      <c r="B1075" s="136" t="s">
        <v>924</v>
      </c>
      <c r="C1075" s="121">
        <v>0</v>
      </c>
      <c r="D1075" s="121">
        <v>0</v>
      </c>
      <c r="E1075" s="121">
        <v>0</v>
      </c>
      <c r="F1075" s="121">
        <v>0</v>
      </c>
      <c r="G1075" s="122">
        <v>0</v>
      </c>
      <c r="H1075" s="122">
        <v>0</v>
      </c>
      <c r="I1075" s="122">
        <v>0</v>
      </c>
    </row>
    <row r="1076" ht="17" customHeight="1" spans="1:9">
      <c r="A1076" s="125"/>
      <c r="B1076" s="136" t="s">
        <v>925</v>
      </c>
      <c r="C1076" s="121">
        <v>0</v>
      </c>
      <c r="D1076" s="121">
        <v>0</v>
      </c>
      <c r="E1076" s="121">
        <v>0</v>
      </c>
      <c r="F1076" s="121">
        <v>0</v>
      </c>
      <c r="G1076" s="122">
        <v>0</v>
      </c>
      <c r="H1076" s="122">
        <v>0</v>
      </c>
      <c r="I1076" s="122">
        <v>0</v>
      </c>
    </row>
    <row r="1077" ht="17" customHeight="1" spans="1:9">
      <c r="A1077" s="177" t="s">
        <v>926</v>
      </c>
      <c r="B1077" s="126" t="s">
        <v>75</v>
      </c>
      <c r="C1077" s="121">
        <v>601</v>
      </c>
      <c r="D1077" s="121">
        <v>138</v>
      </c>
      <c r="E1077" s="121">
        <v>765</v>
      </c>
      <c r="F1077" s="121">
        <v>138</v>
      </c>
      <c r="G1077" s="122">
        <v>0.229617304492512</v>
      </c>
      <c r="H1077" s="122">
        <v>1</v>
      </c>
      <c r="I1077" s="122">
        <v>0.180392156862745</v>
      </c>
    </row>
    <row r="1078" ht="17" customHeight="1" spans="1:9">
      <c r="A1078" s="125"/>
      <c r="B1078" s="126" t="s">
        <v>927</v>
      </c>
      <c r="C1078" s="121">
        <v>598</v>
      </c>
      <c r="D1078" s="121">
        <v>118</v>
      </c>
      <c r="E1078" s="121">
        <v>725</v>
      </c>
      <c r="F1078" s="121">
        <v>118</v>
      </c>
      <c r="G1078" s="122">
        <v>0.197324414715719</v>
      </c>
      <c r="H1078" s="122">
        <v>1</v>
      </c>
      <c r="I1078" s="122">
        <v>0.162758620689655</v>
      </c>
    </row>
    <row r="1079" ht="17" customHeight="1" spans="1:9">
      <c r="A1079" s="125"/>
      <c r="B1079" s="126" t="s">
        <v>114</v>
      </c>
      <c r="C1079" s="121">
        <v>0</v>
      </c>
      <c r="D1079" s="121">
        <v>0</v>
      </c>
      <c r="E1079" s="121">
        <v>125</v>
      </c>
      <c r="F1079" s="121">
        <v>451</v>
      </c>
      <c r="G1079" s="122">
        <v>0</v>
      </c>
      <c r="H1079" s="122">
        <v>0</v>
      </c>
      <c r="I1079" s="122">
        <v>3.608</v>
      </c>
    </row>
    <row r="1080" ht="17" customHeight="1" spans="1:9">
      <c r="A1080" s="125"/>
      <c r="B1080" s="126" t="s">
        <v>115</v>
      </c>
      <c r="C1080" s="121">
        <v>0</v>
      </c>
      <c r="D1080" s="121">
        <v>0</v>
      </c>
      <c r="E1080" s="121">
        <v>0</v>
      </c>
      <c r="F1080" s="121">
        <v>0</v>
      </c>
      <c r="G1080" s="122">
        <v>0</v>
      </c>
      <c r="H1080" s="122">
        <v>0</v>
      </c>
      <c r="I1080" s="122">
        <v>0</v>
      </c>
    </row>
    <row r="1081" ht="17" customHeight="1" spans="1:9">
      <c r="A1081" s="125"/>
      <c r="B1081" s="126" t="s">
        <v>116</v>
      </c>
      <c r="C1081" s="121">
        <v>0</v>
      </c>
      <c r="D1081" s="121">
        <v>0</v>
      </c>
      <c r="E1081" s="121">
        <v>0</v>
      </c>
      <c r="F1081" s="121">
        <v>0</v>
      </c>
      <c r="G1081" s="122">
        <v>0</v>
      </c>
      <c r="H1081" s="122">
        <v>0</v>
      </c>
      <c r="I1081" s="122">
        <v>0</v>
      </c>
    </row>
    <row r="1082" ht="17" customHeight="1" spans="1:9">
      <c r="A1082" s="125"/>
      <c r="B1082" s="126" t="s">
        <v>928</v>
      </c>
      <c r="C1082" s="121">
        <v>0</v>
      </c>
      <c r="D1082" s="121">
        <v>0</v>
      </c>
      <c r="E1082" s="121">
        <v>0</v>
      </c>
      <c r="F1082" s="121">
        <v>0</v>
      </c>
      <c r="G1082" s="122">
        <v>0</v>
      </c>
      <c r="H1082" s="122">
        <v>0</v>
      </c>
      <c r="I1082" s="122">
        <v>0</v>
      </c>
    </row>
    <row r="1083" ht="17" customHeight="1" spans="1:9">
      <c r="A1083" s="125"/>
      <c r="B1083" s="126" t="s">
        <v>929</v>
      </c>
      <c r="C1083" s="121">
        <v>0</v>
      </c>
      <c r="D1083" s="121">
        <v>0</v>
      </c>
      <c r="E1083" s="121">
        <v>0</v>
      </c>
      <c r="F1083" s="121">
        <v>0</v>
      </c>
      <c r="G1083" s="122">
        <v>0</v>
      </c>
      <c r="H1083" s="122">
        <v>0</v>
      </c>
      <c r="I1083" s="122">
        <v>0</v>
      </c>
    </row>
    <row r="1084" ht="17" customHeight="1" spans="1:9">
      <c r="A1084" s="125"/>
      <c r="B1084" s="126" t="s">
        <v>930</v>
      </c>
      <c r="C1084" s="121">
        <v>0</v>
      </c>
      <c r="D1084" s="121">
        <v>0</v>
      </c>
      <c r="E1084" s="121">
        <v>0</v>
      </c>
      <c r="F1084" s="121">
        <v>0</v>
      </c>
      <c r="G1084" s="122">
        <v>0</v>
      </c>
      <c r="H1084" s="122">
        <v>0</v>
      </c>
      <c r="I1084" s="122">
        <v>0</v>
      </c>
    </row>
    <row r="1085" ht="17" customHeight="1" spans="1:9">
      <c r="A1085" s="125"/>
      <c r="B1085" s="126" t="s">
        <v>931</v>
      </c>
      <c r="C1085" s="121">
        <v>0</v>
      </c>
      <c r="D1085" s="121">
        <v>0</v>
      </c>
      <c r="E1085" s="121">
        <v>0</v>
      </c>
      <c r="F1085" s="121">
        <v>0</v>
      </c>
      <c r="G1085" s="122">
        <v>0</v>
      </c>
      <c r="H1085" s="122">
        <v>0</v>
      </c>
      <c r="I1085" s="122">
        <v>0</v>
      </c>
    </row>
    <row r="1086" ht="17" customHeight="1" spans="1:9">
      <c r="A1086" s="125"/>
      <c r="B1086" s="126" t="s">
        <v>123</v>
      </c>
      <c r="C1086" s="121">
        <v>0</v>
      </c>
      <c r="D1086" s="121">
        <v>0</v>
      </c>
      <c r="E1086" s="121">
        <v>0</v>
      </c>
      <c r="F1086" s="121">
        <v>0</v>
      </c>
      <c r="G1086" s="122">
        <v>0</v>
      </c>
      <c r="H1086" s="122">
        <v>0</v>
      </c>
      <c r="I1086" s="122">
        <v>0</v>
      </c>
    </row>
    <row r="1087" ht="17" customHeight="1" spans="1:9">
      <c r="A1087" s="125"/>
      <c r="B1087" s="126" t="s">
        <v>932</v>
      </c>
      <c r="C1087" s="121">
        <v>0</v>
      </c>
      <c r="D1087" s="121">
        <v>0</v>
      </c>
      <c r="E1087" s="121">
        <v>600</v>
      </c>
      <c r="F1087" s="121">
        <v>10</v>
      </c>
      <c r="G1087" s="122">
        <v>0</v>
      </c>
      <c r="H1087" s="122">
        <v>0</v>
      </c>
      <c r="I1087" s="122">
        <v>0.0166666666666667</v>
      </c>
    </row>
    <row r="1088" ht="17" customHeight="1" spans="1:9">
      <c r="A1088" s="125"/>
      <c r="B1088" s="126" t="s">
        <v>933</v>
      </c>
      <c r="C1088" s="121">
        <v>0</v>
      </c>
      <c r="D1088" s="121">
        <v>0</v>
      </c>
      <c r="E1088" s="121">
        <v>40</v>
      </c>
      <c r="F1088" s="121">
        <v>0</v>
      </c>
      <c r="G1088" s="122">
        <v>0</v>
      </c>
      <c r="H1088" s="122">
        <v>0</v>
      </c>
      <c r="I1088" s="122">
        <v>0</v>
      </c>
    </row>
    <row r="1089" ht="17" customHeight="1" spans="1:9">
      <c r="A1089" s="125"/>
      <c r="B1089" s="126" t="s">
        <v>114</v>
      </c>
      <c r="C1089" s="121">
        <v>0</v>
      </c>
      <c r="D1089" s="121">
        <v>0</v>
      </c>
      <c r="E1089" s="121">
        <v>0</v>
      </c>
      <c r="F1089" s="121">
        <v>451</v>
      </c>
      <c r="G1089" s="122">
        <v>0</v>
      </c>
      <c r="H1089" s="122">
        <v>0</v>
      </c>
      <c r="I1089" s="122">
        <v>0</v>
      </c>
    </row>
    <row r="1090" ht="17" customHeight="1" spans="1:9">
      <c r="A1090" s="125"/>
      <c r="B1090" s="126" t="s">
        <v>115</v>
      </c>
      <c r="C1090" s="121">
        <v>0</v>
      </c>
      <c r="D1090" s="121">
        <v>0</v>
      </c>
      <c r="E1090" s="121">
        <v>0</v>
      </c>
      <c r="F1090" s="121">
        <v>0</v>
      </c>
      <c r="G1090" s="122">
        <v>0</v>
      </c>
      <c r="H1090" s="122">
        <v>0</v>
      </c>
      <c r="I1090" s="122">
        <v>0</v>
      </c>
    </row>
    <row r="1091" ht="17" customHeight="1" spans="1:9">
      <c r="A1091" s="125"/>
      <c r="B1091" s="126" t="s">
        <v>116</v>
      </c>
      <c r="C1091" s="121">
        <v>0</v>
      </c>
      <c r="D1091" s="121">
        <v>0</v>
      </c>
      <c r="E1091" s="121">
        <v>0</v>
      </c>
      <c r="F1091" s="121">
        <v>0</v>
      </c>
      <c r="G1091" s="122">
        <v>0</v>
      </c>
      <c r="H1091" s="122">
        <v>0</v>
      </c>
      <c r="I1091" s="122">
        <v>0</v>
      </c>
    </row>
    <row r="1092" ht="17" customHeight="1" spans="1:9">
      <c r="A1092" s="125"/>
      <c r="B1092" s="136" t="s">
        <v>934</v>
      </c>
      <c r="C1092" s="121">
        <v>0</v>
      </c>
      <c r="D1092" s="121">
        <v>0</v>
      </c>
      <c r="E1092" s="121">
        <v>0</v>
      </c>
      <c r="F1092" s="121">
        <v>0</v>
      </c>
      <c r="G1092" s="122">
        <v>0</v>
      </c>
      <c r="H1092" s="122">
        <v>0</v>
      </c>
      <c r="I1092" s="122">
        <v>0</v>
      </c>
    </row>
    <row r="1093" ht="17" customHeight="1" spans="1:9">
      <c r="A1093" s="125"/>
      <c r="B1093" s="126" t="s">
        <v>935</v>
      </c>
      <c r="C1093" s="121">
        <v>0</v>
      </c>
      <c r="D1093" s="121">
        <v>0</v>
      </c>
      <c r="E1093" s="121">
        <v>40</v>
      </c>
      <c r="F1093" s="121">
        <v>0</v>
      </c>
      <c r="G1093" s="122">
        <v>0</v>
      </c>
      <c r="H1093" s="122">
        <v>0</v>
      </c>
      <c r="I1093" s="122">
        <v>0</v>
      </c>
    </row>
    <row r="1094" ht="17" customHeight="1" spans="1:9">
      <c r="A1094" s="125"/>
      <c r="B1094" s="126" t="s">
        <v>936</v>
      </c>
      <c r="C1094" s="121">
        <v>0</v>
      </c>
      <c r="D1094" s="121">
        <v>0</v>
      </c>
      <c r="E1094" s="121">
        <v>0</v>
      </c>
      <c r="F1094" s="121">
        <v>20</v>
      </c>
      <c r="G1094" s="122">
        <v>0</v>
      </c>
      <c r="H1094" s="122">
        <v>0</v>
      </c>
      <c r="I1094" s="122">
        <v>0</v>
      </c>
    </row>
    <row r="1095" ht="17" customHeight="1" spans="1:9">
      <c r="A1095" s="125"/>
      <c r="B1095" s="126" t="s">
        <v>937</v>
      </c>
      <c r="C1095" s="121">
        <v>0</v>
      </c>
      <c r="D1095" s="121">
        <v>0</v>
      </c>
      <c r="E1095" s="121">
        <v>0</v>
      </c>
      <c r="F1095" s="121">
        <v>0</v>
      </c>
      <c r="G1095" s="122">
        <v>0</v>
      </c>
      <c r="H1095" s="122">
        <v>0</v>
      </c>
      <c r="I1095" s="122">
        <v>0</v>
      </c>
    </row>
    <row r="1096" ht="17" customHeight="1" spans="1:9">
      <c r="A1096" s="125"/>
      <c r="B1096" s="136" t="s">
        <v>938</v>
      </c>
      <c r="C1096" s="121">
        <v>0</v>
      </c>
      <c r="D1096" s="121">
        <v>0</v>
      </c>
      <c r="E1096" s="121">
        <v>0</v>
      </c>
      <c r="F1096" s="121">
        <v>20</v>
      </c>
      <c r="G1096" s="122">
        <v>0</v>
      </c>
      <c r="H1096" s="122">
        <v>0</v>
      </c>
      <c r="I1096" s="122">
        <v>0</v>
      </c>
    </row>
    <row r="1097" ht="17" customHeight="1" spans="1:9">
      <c r="A1097" s="177" t="s">
        <v>939</v>
      </c>
      <c r="B1097" s="126" t="s">
        <v>76</v>
      </c>
      <c r="C1097" s="121">
        <v>0</v>
      </c>
      <c r="D1097" s="121">
        <v>0</v>
      </c>
      <c r="E1097" s="121">
        <v>0</v>
      </c>
      <c r="F1097" s="121">
        <v>0</v>
      </c>
      <c r="G1097" s="122">
        <v>0</v>
      </c>
      <c r="H1097" s="122">
        <v>0</v>
      </c>
      <c r="I1097" s="122">
        <v>0</v>
      </c>
    </row>
    <row r="1098" ht="17" customHeight="1" spans="1:9">
      <c r="A1098" s="125"/>
      <c r="B1098" s="126" t="s">
        <v>940</v>
      </c>
      <c r="C1098" s="121">
        <v>0</v>
      </c>
      <c r="D1098" s="121">
        <v>0</v>
      </c>
      <c r="E1098" s="121">
        <v>0</v>
      </c>
      <c r="F1098" s="121">
        <v>0</v>
      </c>
      <c r="G1098" s="122">
        <v>0</v>
      </c>
      <c r="H1098" s="122">
        <v>0</v>
      </c>
      <c r="I1098" s="122">
        <v>0</v>
      </c>
    </row>
    <row r="1099" ht="17" customHeight="1" spans="1:9">
      <c r="A1099" s="125"/>
      <c r="B1099" s="126" t="s">
        <v>114</v>
      </c>
      <c r="C1099" s="121">
        <v>0</v>
      </c>
      <c r="D1099" s="121">
        <v>0</v>
      </c>
      <c r="E1099" s="121">
        <v>0</v>
      </c>
      <c r="F1099" s="121">
        <v>451</v>
      </c>
      <c r="G1099" s="122">
        <v>0</v>
      </c>
      <c r="H1099" s="122">
        <v>0</v>
      </c>
      <c r="I1099" s="122">
        <v>0</v>
      </c>
    </row>
    <row r="1100" ht="17" customHeight="1" spans="1:9">
      <c r="A1100" s="125"/>
      <c r="B1100" s="126" t="s">
        <v>115</v>
      </c>
      <c r="C1100" s="121">
        <v>0</v>
      </c>
      <c r="D1100" s="121">
        <v>0</v>
      </c>
      <c r="E1100" s="121">
        <v>0</v>
      </c>
      <c r="F1100" s="121">
        <v>0</v>
      </c>
      <c r="G1100" s="122">
        <v>0</v>
      </c>
      <c r="H1100" s="122">
        <v>0</v>
      </c>
      <c r="I1100" s="122">
        <v>0</v>
      </c>
    </row>
    <row r="1101" ht="17" customHeight="1" spans="1:9">
      <c r="A1101" s="125"/>
      <c r="B1101" s="126" t="s">
        <v>116</v>
      </c>
      <c r="C1101" s="121">
        <v>0</v>
      </c>
      <c r="D1101" s="121">
        <v>0</v>
      </c>
      <c r="E1101" s="121">
        <v>0</v>
      </c>
      <c r="F1101" s="121">
        <v>0</v>
      </c>
      <c r="G1101" s="122">
        <v>0</v>
      </c>
      <c r="H1101" s="122">
        <v>0</v>
      </c>
      <c r="I1101" s="122">
        <v>0</v>
      </c>
    </row>
    <row r="1102" ht="17" customHeight="1" spans="1:9">
      <c r="A1102" s="125"/>
      <c r="B1102" s="126" t="s">
        <v>941</v>
      </c>
      <c r="C1102" s="121">
        <v>0</v>
      </c>
      <c r="D1102" s="121">
        <v>0</v>
      </c>
      <c r="E1102" s="121">
        <v>0</v>
      </c>
      <c r="F1102" s="121">
        <v>0</v>
      </c>
      <c r="G1102" s="122">
        <v>0</v>
      </c>
      <c r="H1102" s="122">
        <v>0</v>
      </c>
      <c r="I1102" s="122">
        <v>0</v>
      </c>
    </row>
    <row r="1103" ht="17" customHeight="1" spans="1:9">
      <c r="A1103" s="125"/>
      <c r="B1103" s="126" t="s">
        <v>123</v>
      </c>
      <c r="C1103" s="121">
        <v>0</v>
      </c>
      <c r="D1103" s="121">
        <v>0</v>
      </c>
      <c r="E1103" s="121">
        <v>0</v>
      </c>
      <c r="F1103" s="121">
        <v>0</v>
      </c>
      <c r="G1103" s="122">
        <v>0</v>
      </c>
      <c r="H1103" s="122">
        <v>0</v>
      </c>
      <c r="I1103" s="122">
        <v>0</v>
      </c>
    </row>
    <row r="1104" ht="17" customHeight="1" spans="1:9">
      <c r="A1104" s="125"/>
      <c r="B1104" s="126" t="s">
        <v>942</v>
      </c>
      <c r="C1104" s="121">
        <v>0</v>
      </c>
      <c r="D1104" s="121">
        <v>0</v>
      </c>
      <c r="E1104" s="121">
        <v>0</v>
      </c>
      <c r="F1104" s="121">
        <v>0</v>
      </c>
      <c r="G1104" s="122">
        <v>0</v>
      </c>
      <c r="H1104" s="122">
        <v>0</v>
      </c>
      <c r="I1104" s="122">
        <v>0</v>
      </c>
    </row>
    <row r="1105" ht="17" customHeight="1" spans="1:9">
      <c r="A1105" s="125"/>
      <c r="B1105" s="126" t="s">
        <v>943</v>
      </c>
      <c r="C1105" s="121">
        <v>0</v>
      </c>
      <c r="D1105" s="121">
        <v>0</v>
      </c>
      <c r="E1105" s="121">
        <v>0</v>
      </c>
      <c r="F1105" s="121">
        <v>0</v>
      </c>
      <c r="G1105" s="122">
        <v>0</v>
      </c>
      <c r="H1105" s="122">
        <v>0</v>
      </c>
      <c r="I1105" s="122">
        <v>0</v>
      </c>
    </row>
    <row r="1106" ht="17" customHeight="1" spans="1:9">
      <c r="A1106" s="125"/>
      <c r="B1106" s="126" t="s">
        <v>944</v>
      </c>
      <c r="C1106" s="121">
        <v>0</v>
      </c>
      <c r="D1106" s="121">
        <v>0</v>
      </c>
      <c r="E1106" s="121">
        <v>0</v>
      </c>
      <c r="F1106" s="121">
        <v>0</v>
      </c>
      <c r="G1106" s="122">
        <v>0</v>
      </c>
      <c r="H1106" s="122">
        <v>0</v>
      </c>
      <c r="I1106" s="122">
        <v>0</v>
      </c>
    </row>
    <row r="1107" ht="17" customHeight="1" spans="1:9">
      <c r="A1107" s="125"/>
      <c r="B1107" s="126" t="s">
        <v>945</v>
      </c>
      <c r="C1107" s="121">
        <v>0</v>
      </c>
      <c r="D1107" s="121">
        <v>0</v>
      </c>
      <c r="E1107" s="121">
        <v>0</v>
      </c>
      <c r="F1107" s="121">
        <v>0</v>
      </c>
      <c r="G1107" s="122">
        <v>0</v>
      </c>
      <c r="H1107" s="122">
        <v>0</v>
      </c>
      <c r="I1107" s="122">
        <v>0</v>
      </c>
    </row>
    <row r="1108" ht="17" customHeight="1" spans="1:9">
      <c r="A1108" s="125"/>
      <c r="B1108" s="126" t="s">
        <v>946</v>
      </c>
      <c r="C1108" s="121">
        <v>0</v>
      </c>
      <c r="D1108" s="121">
        <v>0</v>
      </c>
      <c r="E1108" s="121">
        <v>0</v>
      </c>
      <c r="F1108" s="121">
        <v>0</v>
      </c>
      <c r="G1108" s="122">
        <v>0</v>
      </c>
      <c r="H1108" s="122">
        <v>0</v>
      </c>
      <c r="I1108" s="122">
        <v>0</v>
      </c>
    </row>
    <row r="1109" ht="17" customHeight="1" spans="1:9">
      <c r="A1109" s="125"/>
      <c r="B1109" s="126" t="s">
        <v>947</v>
      </c>
      <c r="C1109" s="121">
        <v>0</v>
      </c>
      <c r="D1109" s="121">
        <v>0</v>
      </c>
      <c r="E1109" s="121">
        <v>0</v>
      </c>
      <c r="F1109" s="121">
        <v>0</v>
      </c>
      <c r="G1109" s="122">
        <v>0</v>
      </c>
      <c r="H1109" s="122">
        <v>0</v>
      </c>
      <c r="I1109" s="122">
        <v>0</v>
      </c>
    </row>
    <row r="1110" ht="17" customHeight="1" spans="1:9">
      <c r="A1110" s="125"/>
      <c r="B1110" s="126" t="s">
        <v>948</v>
      </c>
      <c r="C1110" s="121">
        <v>0</v>
      </c>
      <c r="D1110" s="121">
        <v>0</v>
      </c>
      <c r="E1110" s="121">
        <v>0</v>
      </c>
      <c r="F1110" s="121">
        <v>0</v>
      </c>
      <c r="G1110" s="122">
        <v>0</v>
      </c>
      <c r="H1110" s="122">
        <v>0</v>
      </c>
      <c r="I1110" s="122">
        <v>0</v>
      </c>
    </row>
    <row r="1111" ht="17" customHeight="1" spans="1:9">
      <c r="A1111" s="125"/>
      <c r="B1111" s="126" t="s">
        <v>949</v>
      </c>
      <c r="C1111" s="121">
        <v>0</v>
      </c>
      <c r="D1111" s="121">
        <v>0</v>
      </c>
      <c r="E1111" s="121">
        <v>0</v>
      </c>
      <c r="F1111" s="121">
        <v>0</v>
      </c>
      <c r="G1111" s="122">
        <v>0</v>
      </c>
      <c r="H1111" s="122">
        <v>0</v>
      </c>
      <c r="I1111" s="122">
        <v>0</v>
      </c>
    </row>
    <row r="1112" ht="17" customHeight="1" spans="1:9">
      <c r="A1112" s="125"/>
      <c r="B1112" s="126" t="s">
        <v>950</v>
      </c>
      <c r="C1112" s="121">
        <v>0</v>
      </c>
      <c r="D1112" s="121">
        <v>0</v>
      </c>
      <c r="E1112" s="121">
        <v>0</v>
      </c>
      <c r="F1112" s="121">
        <v>0</v>
      </c>
      <c r="G1112" s="122">
        <v>0</v>
      </c>
      <c r="H1112" s="122">
        <v>0</v>
      </c>
      <c r="I1112" s="122">
        <v>0</v>
      </c>
    </row>
    <row r="1113" ht="17" customHeight="1" spans="1:9">
      <c r="A1113" s="125"/>
      <c r="B1113" s="126" t="s">
        <v>951</v>
      </c>
      <c r="C1113" s="121">
        <v>0</v>
      </c>
      <c r="D1113" s="121">
        <v>0</v>
      </c>
      <c r="E1113" s="121">
        <v>0</v>
      </c>
      <c r="F1113" s="121">
        <v>0</v>
      </c>
      <c r="G1113" s="122">
        <v>0</v>
      </c>
      <c r="H1113" s="122">
        <v>0</v>
      </c>
      <c r="I1113" s="122">
        <v>0</v>
      </c>
    </row>
    <row r="1114" ht="17" customHeight="1" spans="1:9">
      <c r="A1114" s="125"/>
      <c r="B1114" s="126" t="s">
        <v>952</v>
      </c>
      <c r="C1114" s="121">
        <v>0</v>
      </c>
      <c r="D1114" s="121">
        <v>0</v>
      </c>
      <c r="E1114" s="121">
        <v>0</v>
      </c>
      <c r="F1114" s="121">
        <v>0</v>
      </c>
      <c r="G1114" s="122">
        <v>0</v>
      </c>
      <c r="H1114" s="122">
        <v>0</v>
      </c>
      <c r="I1114" s="122">
        <v>0</v>
      </c>
    </row>
    <row r="1115" ht="17" customHeight="1" spans="1:9">
      <c r="A1115" s="125"/>
      <c r="B1115" s="126" t="s">
        <v>953</v>
      </c>
      <c r="C1115" s="121">
        <v>0</v>
      </c>
      <c r="D1115" s="121">
        <v>0</v>
      </c>
      <c r="E1115" s="121">
        <v>0</v>
      </c>
      <c r="F1115" s="121">
        <v>0</v>
      </c>
      <c r="G1115" s="122">
        <v>0</v>
      </c>
      <c r="H1115" s="122">
        <v>0</v>
      </c>
      <c r="I1115" s="122">
        <v>0</v>
      </c>
    </row>
    <row r="1116" ht="17" customHeight="1" spans="1:9">
      <c r="A1116" s="125"/>
      <c r="B1116" s="126" t="s">
        <v>954</v>
      </c>
      <c r="C1116" s="121">
        <v>0</v>
      </c>
      <c r="D1116" s="121">
        <v>0</v>
      </c>
      <c r="E1116" s="121">
        <v>0</v>
      </c>
      <c r="F1116" s="121">
        <v>0</v>
      </c>
      <c r="G1116" s="122">
        <v>0</v>
      </c>
      <c r="H1116" s="122">
        <v>0</v>
      </c>
      <c r="I1116" s="122">
        <v>0</v>
      </c>
    </row>
    <row r="1117" ht="17" customHeight="1" spans="1:9">
      <c r="A1117" s="125"/>
      <c r="B1117" s="126" t="s">
        <v>955</v>
      </c>
      <c r="C1117" s="121">
        <v>0</v>
      </c>
      <c r="D1117" s="121">
        <v>0</v>
      </c>
      <c r="E1117" s="121">
        <v>0</v>
      </c>
      <c r="F1117" s="121">
        <v>0</v>
      </c>
      <c r="G1117" s="122">
        <v>0</v>
      </c>
      <c r="H1117" s="122">
        <v>0</v>
      </c>
      <c r="I1117" s="122">
        <v>0</v>
      </c>
    </row>
    <row r="1118" ht="17" customHeight="1" spans="1:9">
      <c r="A1118" s="125"/>
      <c r="B1118" s="126" t="s">
        <v>956</v>
      </c>
      <c r="C1118" s="121">
        <v>0</v>
      </c>
      <c r="D1118" s="121">
        <v>0</v>
      </c>
      <c r="E1118" s="121">
        <v>0</v>
      </c>
      <c r="F1118" s="121">
        <v>0</v>
      </c>
      <c r="G1118" s="122">
        <v>0</v>
      </c>
      <c r="H1118" s="122">
        <v>0</v>
      </c>
      <c r="I1118" s="122">
        <v>0</v>
      </c>
    </row>
    <row r="1119" ht="17" customHeight="1" spans="1:9">
      <c r="A1119" s="125"/>
      <c r="B1119" s="126" t="s">
        <v>957</v>
      </c>
      <c r="C1119" s="121">
        <v>0</v>
      </c>
      <c r="D1119" s="121">
        <v>0</v>
      </c>
      <c r="E1119" s="121">
        <v>0</v>
      </c>
      <c r="F1119" s="121">
        <v>0</v>
      </c>
      <c r="G1119" s="122">
        <v>0</v>
      </c>
      <c r="H1119" s="122">
        <v>0</v>
      </c>
      <c r="I1119" s="122">
        <v>0</v>
      </c>
    </row>
    <row r="1120" ht="17" customHeight="1" spans="1:9">
      <c r="A1120" s="125"/>
      <c r="B1120" s="126" t="s">
        <v>958</v>
      </c>
      <c r="C1120" s="121">
        <v>0</v>
      </c>
      <c r="D1120" s="121">
        <v>0</v>
      </c>
      <c r="E1120" s="121">
        <v>0</v>
      </c>
      <c r="F1120" s="121">
        <v>0</v>
      </c>
      <c r="G1120" s="122">
        <v>0</v>
      </c>
      <c r="H1120" s="122">
        <v>0</v>
      </c>
      <c r="I1120" s="122">
        <v>0</v>
      </c>
    </row>
    <row r="1121" ht="17" customHeight="1" spans="1:9">
      <c r="A1121" s="125"/>
      <c r="B1121" s="126" t="s">
        <v>959</v>
      </c>
      <c r="C1121" s="121">
        <v>0</v>
      </c>
      <c r="D1121" s="121">
        <v>0</v>
      </c>
      <c r="E1121" s="121">
        <v>0</v>
      </c>
      <c r="F1121" s="121">
        <v>0</v>
      </c>
      <c r="G1121" s="122">
        <v>0</v>
      </c>
      <c r="H1121" s="122">
        <v>0</v>
      </c>
      <c r="I1121" s="122">
        <v>0</v>
      </c>
    </row>
    <row r="1122" ht="17" customHeight="1" spans="1:9">
      <c r="A1122" s="125"/>
      <c r="B1122" s="126" t="s">
        <v>960</v>
      </c>
      <c r="C1122" s="121">
        <v>0</v>
      </c>
      <c r="D1122" s="121">
        <v>0</v>
      </c>
      <c r="E1122" s="121">
        <v>0</v>
      </c>
      <c r="F1122" s="121">
        <v>0</v>
      </c>
      <c r="G1122" s="122">
        <v>0</v>
      </c>
      <c r="H1122" s="122">
        <v>0</v>
      </c>
      <c r="I1122" s="122">
        <v>0</v>
      </c>
    </row>
    <row r="1123" ht="17" customHeight="1" spans="1:9">
      <c r="A1123" s="125"/>
      <c r="B1123" s="126" t="s">
        <v>961</v>
      </c>
      <c r="C1123" s="121">
        <v>0</v>
      </c>
      <c r="D1123" s="121">
        <v>0</v>
      </c>
      <c r="E1123" s="121">
        <v>0</v>
      </c>
      <c r="F1123" s="121">
        <v>0</v>
      </c>
      <c r="G1123" s="122">
        <v>0</v>
      </c>
      <c r="H1123" s="122">
        <v>0</v>
      </c>
      <c r="I1123" s="122">
        <v>0</v>
      </c>
    </row>
    <row r="1124" ht="17" customHeight="1" spans="1:9">
      <c r="A1124" s="125"/>
      <c r="B1124" s="126" t="s">
        <v>962</v>
      </c>
      <c r="C1124" s="121">
        <v>0</v>
      </c>
      <c r="D1124" s="121">
        <v>0</v>
      </c>
      <c r="E1124" s="121">
        <v>0</v>
      </c>
      <c r="F1124" s="121">
        <v>0</v>
      </c>
      <c r="G1124" s="122">
        <v>0</v>
      </c>
      <c r="H1124" s="122">
        <v>0</v>
      </c>
      <c r="I1124" s="122">
        <v>0</v>
      </c>
    </row>
    <row r="1125" ht="17" customHeight="1" spans="1:9">
      <c r="A1125" s="125"/>
      <c r="B1125" s="126" t="s">
        <v>963</v>
      </c>
      <c r="C1125" s="121">
        <v>0</v>
      </c>
      <c r="D1125" s="121">
        <v>0</v>
      </c>
      <c r="E1125" s="121">
        <v>0</v>
      </c>
      <c r="F1125" s="121">
        <v>0</v>
      </c>
      <c r="G1125" s="122">
        <v>0</v>
      </c>
      <c r="H1125" s="122">
        <v>0</v>
      </c>
      <c r="I1125" s="122">
        <v>0</v>
      </c>
    </row>
    <row r="1126" ht="17" customHeight="1" spans="1:9">
      <c r="A1126" s="125"/>
      <c r="B1126" s="126" t="s">
        <v>964</v>
      </c>
      <c r="C1126" s="121">
        <v>0</v>
      </c>
      <c r="D1126" s="121">
        <v>0</v>
      </c>
      <c r="E1126" s="121">
        <v>0</v>
      </c>
      <c r="F1126" s="121">
        <v>0</v>
      </c>
      <c r="G1126" s="122">
        <v>0</v>
      </c>
      <c r="H1126" s="122">
        <v>0</v>
      </c>
      <c r="I1126" s="122">
        <v>0</v>
      </c>
    </row>
    <row r="1127" ht="17" customHeight="1" spans="1:9">
      <c r="A1127" s="177" t="s">
        <v>965</v>
      </c>
      <c r="B1127" s="126" t="s">
        <v>77</v>
      </c>
      <c r="C1127" s="121">
        <v>0</v>
      </c>
      <c r="D1127" s="121">
        <v>0</v>
      </c>
      <c r="E1127" s="121">
        <v>0</v>
      </c>
      <c r="F1127" s="121">
        <v>0</v>
      </c>
      <c r="G1127" s="122">
        <v>0</v>
      </c>
      <c r="H1127" s="122">
        <v>0</v>
      </c>
      <c r="I1127" s="122">
        <v>0</v>
      </c>
    </row>
    <row r="1128" ht="17" customHeight="1" spans="1:9">
      <c r="A1128" s="125"/>
      <c r="B1128" s="126" t="s">
        <v>966</v>
      </c>
      <c r="C1128" s="121">
        <v>0</v>
      </c>
      <c r="D1128" s="121">
        <v>0</v>
      </c>
      <c r="E1128" s="121">
        <v>0</v>
      </c>
      <c r="F1128" s="121">
        <v>0</v>
      </c>
      <c r="G1128" s="122">
        <v>0</v>
      </c>
      <c r="H1128" s="122">
        <v>0</v>
      </c>
      <c r="I1128" s="122">
        <v>0</v>
      </c>
    </row>
    <row r="1129" ht="17" customHeight="1" spans="1:9">
      <c r="A1129" s="125"/>
      <c r="B1129" s="126" t="s">
        <v>967</v>
      </c>
      <c r="C1129" s="121">
        <v>0</v>
      </c>
      <c r="D1129" s="121">
        <v>0</v>
      </c>
      <c r="E1129" s="121">
        <v>0</v>
      </c>
      <c r="F1129" s="121">
        <v>0</v>
      </c>
      <c r="G1129" s="122">
        <v>0</v>
      </c>
      <c r="H1129" s="122">
        <v>0</v>
      </c>
      <c r="I1129" s="122">
        <v>0</v>
      </c>
    </row>
    <row r="1130" ht="17" customHeight="1" spans="1:9">
      <c r="A1130" s="125"/>
      <c r="B1130" s="126" t="s">
        <v>968</v>
      </c>
      <c r="C1130" s="121">
        <v>0</v>
      </c>
      <c r="D1130" s="121">
        <v>0</v>
      </c>
      <c r="E1130" s="121">
        <v>0</v>
      </c>
      <c r="F1130" s="121">
        <v>0</v>
      </c>
      <c r="G1130" s="122">
        <v>0</v>
      </c>
      <c r="H1130" s="122">
        <v>0</v>
      </c>
      <c r="I1130" s="122">
        <v>0</v>
      </c>
    </row>
    <row r="1131" ht="17" customHeight="1" spans="1:9">
      <c r="A1131" s="125"/>
      <c r="B1131" s="126" t="s">
        <v>969</v>
      </c>
      <c r="C1131" s="121">
        <v>0</v>
      </c>
      <c r="D1131" s="121">
        <v>0</v>
      </c>
      <c r="E1131" s="121">
        <v>0</v>
      </c>
      <c r="F1131" s="121">
        <v>0</v>
      </c>
      <c r="G1131" s="122">
        <v>0</v>
      </c>
      <c r="H1131" s="122">
        <v>0</v>
      </c>
      <c r="I1131" s="122">
        <v>0</v>
      </c>
    </row>
    <row r="1132" ht="17" customHeight="1" spans="1:9">
      <c r="A1132" s="125"/>
      <c r="B1132" s="126" t="s">
        <v>970</v>
      </c>
      <c r="C1132" s="121">
        <v>0</v>
      </c>
      <c r="D1132" s="121">
        <v>0</v>
      </c>
      <c r="E1132" s="121">
        <v>0</v>
      </c>
      <c r="F1132" s="121">
        <v>0</v>
      </c>
      <c r="G1132" s="122">
        <v>0</v>
      </c>
      <c r="H1132" s="122">
        <v>0</v>
      </c>
      <c r="I1132" s="122">
        <v>0</v>
      </c>
    </row>
    <row r="1133" ht="17" customHeight="1" spans="1:9">
      <c r="A1133" s="125"/>
      <c r="B1133" s="126" t="s">
        <v>746</v>
      </c>
      <c r="C1133" s="121">
        <v>4551</v>
      </c>
      <c r="D1133" s="121">
        <v>9855</v>
      </c>
      <c r="E1133" s="121">
        <v>0</v>
      </c>
      <c r="F1133" s="121">
        <v>9855</v>
      </c>
      <c r="G1133" s="122">
        <v>2.1654581410679</v>
      </c>
      <c r="H1133" s="122">
        <v>1</v>
      </c>
      <c r="I1133" s="122">
        <v>0</v>
      </c>
    </row>
    <row r="1134" ht="17" customHeight="1" spans="1:9">
      <c r="A1134" s="125"/>
      <c r="B1134" s="126" t="s">
        <v>971</v>
      </c>
      <c r="C1134" s="121">
        <v>0</v>
      </c>
      <c r="D1134" s="121">
        <v>0</v>
      </c>
      <c r="E1134" s="121">
        <v>0</v>
      </c>
      <c r="F1134" s="121">
        <v>0</v>
      </c>
      <c r="G1134" s="122">
        <v>0</v>
      </c>
      <c r="H1134" s="122">
        <v>0</v>
      </c>
      <c r="I1134" s="122">
        <v>0</v>
      </c>
    </row>
    <row r="1135" ht="17" customHeight="1" spans="1:9">
      <c r="A1135" s="125"/>
      <c r="B1135" s="126" t="s">
        <v>972</v>
      </c>
      <c r="C1135" s="121">
        <v>0</v>
      </c>
      <c r="D1135" s="121">
        <v>0</v>
      </c>
      <c r="E1135" s="121">
        <v>0</v>
      </c>
      <c r="F1135" s="121">
        <v>0</v>
      </c>
      <c r="G1135" s="122">
        <v>0</v>
      </c>
      <c r="H1135" s="122">
        <v>0</v>
      </c>
      <c r="I1135" s="122">
        <v>0</v>
      </c>
    </row>
    <row r="1136" ht="17" customHeight="1" spans="1:9">
      <c r="A1136" s="125"/>
      <c r="B1136" s="126" t="s">
        <v>973</v>
      </c>
      <c r="C1136" s="121">
        <v>0</v>
      </c>
      <c r="D1136" s="121">
        <v>0</v>
      </c>
      <c r="E1136" s="121">
        <v>0</v>
      </c>
      <c r="F1136" s="121">
        <v>0</v>
      </c>
      <c r="G1136" s="122">
        <v>0</v>
      </c>
      <c r="H1136" s="122">
        <v>0</v>
      </c>
      <c r="I1136" s="122">
        <v>0</v>
      </c>
    </row>
    <row r="1137" ht="17" customHeight="1" spans="1:9">
      <c r="A1137" s="177" t="s">
        <v>974</v>
      </c>
      <c r="B1137" s="126" t="s">
        <v>78</v>
      </c>
      <c r="C1137" s="121">
        <v>807</v>
      </c>
      <c r="D1137" s="121">
        <v>1089</v>
      </c>
      <c r="E1137" s="121">
        <v>937</v>
      </c>
      <c r="F1137" s="121">
        <v>1089</v>
      </c>
      <c r="G1137" s="122">
        <v>1.34944237918216</v>
      </c>
      <c r="H1137" s="122">
        <v>1</v>
      </c>
      <c r="I1137" s="122">
        <v>1.16221985058698</v>
      </c>
    </row>
    <row r="1138" ht="17" customHeight="1" spans="1:9">
      <c r="A1138" s="125"/>
      <c r="B1138" s="126" t="s">
        <v>975</v>
      </c>
      <c r="C1138" s="121">
        <v>750</v>
      </c>
      <c r="D1138" s="121">
        <v>1044</v>
      </c>
      <c r="E1138" s="121">
        <v>907</v>
      </c>
      <c r="F1138" s="121">
        <v>1044</v>
      </c>
      <c r="G1138" s="122">
        <v>1.392</v>
      </c>
      <c r="H1138" s="122">
        <v>1</v>
      </c>
      <c r="I1138" s="122">
        <v>1.15104740904079</v>
      </c>
    </row>
    <row r="1139" ht="17" customHeight="1" spans="1:9">
      <c r="A1139" s="125"/>
      <c r="B1139" s="126" t="s">
        <v>114</v>
      </c>
      <c r="C1139" s="121">
        <v>0</v>
      </c>
      <c r="D1139" s="121">
        <v>0</v>
      </c>
      <c r="E1139" s="121">
        <v>756</v>
      </c>
      <c r="F1139" s="121">
        <v>451</v>
      </c>
      <c r="G1139" s="122">
        <v>0</v>
      </c>
      <c r="H1139" s="122">
        <v>0</v>
      </c>
      <c r="I1139" s="122">
        <v>0.596560846560847</v>
      </c>
    </row>
    <row r="1140" ht="17" customHeight="1" spans="1:9">
      <c r="A1140" s="125"/>
      <c r="B1140" s="126" t="s">
        <v>115</v>
      </c>
      <c r="C1140" s="121">
        <v>0</v>
      </c>
      <c r="D1140" s="121">
        <v>0</v>
      </c>
      <c r="E1140" s="121">
        <v>0</v>
      </c>
      <c r="F1140" s="121">
        <v>0</v>
      </c>
      <c r="G1140" s="122">
        <v>0</v>
      </c>
      <c r="H1140" s="122">
        <v>0</v>
      </c>
      <c r="I1140" s="122">
        <v>0</v>
      </c>
    </row>
    <row r="1141" ht="17" customHeight="1" spans="1:9">
      <c r="A1141" s="125"/>
      <c r="B1141" s="126" t="s">
        <v>116</v>
      </c>
      <c r="C1141" s="121">
        <v>0</v>
      </c>
      <c r="D1141" s="121">
        <v>0</v>
      </c>
      <c r="E1141" s="121">
        <v>0</v>
      </c>
      <c r="F1141" s="121">
        <v>0</v>
      </c>
      <c r="G1141" s="122">
        <v>0</v>
      </c>
      <c r="H1141" s="122">
        <v>0</v>
      </c>
      <c r="I1141" s="122">
        <v>0</v>
      </c>
    </row>
    <row r="1142" ht="17" customHeight="1" spans="1:9">
      <c r="A1142" s="125"/>
      <c r="B1142" s="126" t="s">
        <v>976</v>
      </c>
      <c r="C1142" s="121">
        <v>0</v>
      </c>
      <c r="D1142" s="121">
        <v>0</v>
      </c>
      <c r="E1142" s="121">
        <v>0</v>
      </c>
      <c r="F1142" s="121">
        <v>100</v>
      </c>
      <c r="G1142" s="122">
        <v>0</v>
      </c>
      <c r="H1142" s="122">
        <v>0</v>
      </c>
      <c r="I1142" s="122">
        <v>0</v>
      </c>
    </row>
    <row r="1143" ht="17" customHeight="1" spans="1:9">
      <c r="A1143" s="125"/>
      <c r="B1143" s="126" t="s">
        <v>977</v>
      </c>
      <c r="C1143" s="121">
        <v>0</v>
      </c>
      <c r="D1143" s="121">
        <v>0</v>
      </c>
      <c r="E1143" s="121">
        <v>151</v>
      </c>
      <c r="F1143" s="121">
        <v>208</v>
      </c>
      <c r="G1143" s="122">
        <v>0</v>
      </c>
      <c r="H1143" s="122">
        <v>0</v>
      </c>
      <c r="I1143" s="122">
        <v>1.37748344370861</v>
      </c>
    </row>
    <row r="1144" ht="17" customHeight="1" spans="1:9">
      <c r="A1144" s="125"/>
      <c r="B1144" s="126" t="s">
        <v>978</v>
      </c>
      <c r="C1144" s="121">
        <v>0</v>
      </c>
      <c r="D1144" s="121">
        <v>0</v>
      </c>
      <c r="E1144" s="121">
        <v>0</v>
      </c>
      <c r="F1144" s="121">
        <v>0</v>
      </c>
      <c r="G1144" s="122">
        <v>0</v>
      </c>
      <c r="H1144" s="122">
        <v>0</v>
      </c>
      <c r="I1144" s="122">
        <v>0</v>
      </c>
    </row>
    <row r="1145" ht="17" customHeight="1" spans="1:9">
      <c r="A1145" s="125"/>
      <c r="B1145" s="126" t="s">
        <v>979</v>
      </c>
      <c r="C1145" s="121">
        <v>0</v>
      </c>
      <c r="D1145" s="121">
        <v>0</v>
      </c>
      <c r="E1145" s="121">
        <v>0</v>
      </c>
      <c r="F1145" s="121">
        <v>0</v>
      </c>
      <c r="G1145" s="122">
        <v>0</v>
      </c>
      <c r="H1145" s="122">
        <v>0</v>
      </c>
      <c r="I1145" s="122">
        <v>0</v>
      </c>
    </row>
    <row r="1146" ht="17" customHeight="1" spans="1:9">
      <c r="A1146" s="125"/>
      <c r="B1146" s="126" t="s">
        <v>980</v>
      </c>
      <c r="C1146" s="121">
        <v>0</v>
      </c>
      <c r="D1146" s="121">
        <v>0</v>
      </c>
      <c r="E1146" s="121">
        <v>0</v>
      </c>
      <c r="F1146" s="121">
        <v>11</v>
      </c>
      <c r="G1146" s="122">
        <v>0</v>
      </c>
      <c r="H1146" s="122">
        <v>0</v>
      </c>
      <c r="I1146" s="122">
        <v>0</v>
      </c>
    </row>
    <row r="1147" ht="17" customHeight="1" spans="1:9">
      <c r="A1147" s="125"/>
      <c r="B1147" s="126" t="s">
        <v>981</v>
      </c>
      <c r="C1147" s="121">
        <v>0</v>
      </c>
      <c r="D1147" s="121">
        <v>0</v>
      </c>
      <c r="E1147" s="121">
        <v>0</v>
      </c>
      <c r="F1147" s="121">
        <v>0</v>
      </c>
      <c r="G1147" s="122">
        <v>0</v>
      </c>
      <c r="H1147" s="122">
        <v>0</v>
      </c>
      <c r="I1147" s="122">
        <v>0</v>
      </c>
    </row>
    <row r="1148" ht="17" customHeight="1" spans="1:9">
      <c r="A1148" s="125"/>
      <c r="B1148" s="126" t="s">
        <v>982</v>
      </c>
      <c r="C1148" s="121">
        <v>0</v>
      </c>
      <c r="D1148" s="121">
        <v>0</v>
      </c>
      <c r="E1148" s="121">
        <v>0</v>
      </c>
      <c r="F1148" s="121">
        <v>0</v>
      </c>
      <c r="G1148" s="122">
        <v>0</v>
      </c>
      <c r="H1148" s="122">
        <v>0</v>
      </c>
      <c r="I1148" s="122">
        <v>0</v>
      </c>
    </row>
    <row r="1149" ht="17" customHeight="1" spans="1:9">
      <c r="A1149" s="125"/>
      <c r="B1149" s="126" t="s">
        <v>983</v>
      </c>
      <c r="C1149" s="121">
        <v>0</v>
      </c>
      <c r="D1149" s="121">
        <v>0</v>
      </c>
      <c r="E1149" s="121">
        <v>0</v>
      </c>
      <c r="F1149" s="121">
        <v>0</v>
      </c>
      <c r="G1149" s="122">
        <v>0</v>
      </c>
      <c r="H1149" s="122">
        <v>0</v>
      </c>
      <c r="I1149" s="122">
        <v>0</v>
      </c>
    </row>
    <row r="1150" ht="17" customHeight="1" spans="1:9">
      <c r="A1150" s="125"/>
      <c r="B1150" s="126" t="s">
        <v>984</v>
      </c>
      <c r="C1150" s="121">
        <v>0</v>
      </c>
      <c r="D1150" s="121">
        <v>0</v>
      </c>
      <c r="E1150" s="121">
        <v>0</v>
      </c>
      <c r="F1150" s="121">
        <v>0</v>
      </c>
      <c r="G1150" s="122">
        <v>0</v>
      </c>
      <c r="H1150" s="122">
        <v>0</v>
      </c>
      <c r="I1150" s="122">
        <v>0</v>
      </c>
    </row>
    <row r="1151" ht="17" customHeight="1" spans="1:9">
      <c r="A1151" s="125"/>
      <c r="B1151" s="126" t="s">
        <v>985</v>
      </c>
      <c r="C1151" s="121">
        <v>0</v>
      </c>
      <c r="D1151" s="121">
        <v>0</v>
      </c>
      <c r="E1151" s="121">
        <v>0</v>
      </c>
      <c r="F1151" s="121">
        <v>0</v>
      </c>
      <c r="G1151" s="122">
        <v>0</v>
      </c>
      <c r="H1151" s="122">
        <v>0</v>
      </c>
      <c r="I1151" s="122">
        <v>0</v>
      </c>
    </row>
    <row r="1152" ht="17" customHeight="1" spans="1:9">
      <c r="A1152" s="125"/>
      <c r="B1152" s="136" t="s">
        <v>986</v>
      </c>
      <c r="C1152" s="121">
        <v>0</v>
      </c>
      <c r="D1152" s="121">
        <v>0</v>
      </c>
      <c r="E1152" s="121">
        <v>0</v>
      </c>
      <c r="F1152" s="121">
        <v>0</v>
      </c>
      <c r="G1152" s="122">
        <v>0</v>
      </c>
      <c r="H1152" s="122">
        <v>0</v>
      </c>
      <c r="I1152" s="122">
        <v>0</v>
      </c>
    </row>
    <row r="1153" ht="17" customHeight="1" spans="1:9">
      <c r="A1153" s="125"/>
      <c r="B1153" s="126" t="s">
        <v>987</v>
      </c>
      <c r="C1153" s="121">
        <v>0</v>
      </c>
      <c r="D1153" s="121">
        <v>0</v>
      </c>
      <c r="E1153" s="121">
        <v>0</v>
      </c>
      <c r="F1153" s="121">
        <v>0</v>
      </c>
      <c r="G1153" s="122">
        <v>0</v>
      </c>
      <c r="H1153" s="122">
        <v>0</v>
      </c>
      <c r="I1153" s="122">
        <v>0</v>
      </c>
    </row>
    <row r="1154" ht="17" customHeight="1" spans="1:9">
      <c r="A1154" s="125"/>
      <c r="B1154" s="136" t="s">
        <v>988</v>
      </c>
      <c r="C1154" s="121">
        <v>0</v>
      </c>
      <c r="D1154" s="121">
        <v>0</v>
      </c>
      <c r="E1154" s="121">
        <v>0</v>
      </c>
      <c r="F1154" s="121">
        <v>0</v>
      </c>
      <c r="G1154" s="122">
        <v>0</v>
      </c>
      <c r="H1154" s="122">
        <v>0</v>
      </c>
      <c r="I1154" s="122">
        <v>0</v>
      </c>
    </row>
    <row r="1155" ht="17" customHeight="1" spans="1:9">
      <c r="A1155" s="125"/>
      <c r="B1155" s="126" t="s">
        <v>989</v>
      </c>
      <c r="C1155" s="121">
        <v>0</v>
      </c>
      <c r="D1155" s="121">
        <v>0</v>
      </c>
      <c r="E1155" s="121">
        <v>0</v>
      </c>
      <c r="F1155" s="121">
        <v>0</v>
      </c>
      <c r="G1155" s="122">
        <v>0</v>
      </c>
      <c r="H1155" s="122">
        <v>0</v>
      </c>
      <c r="I1155" s="122">
        <v>0</v>
      </c>
    </row>
    <row r="1156" ht="17" customHeight="1" spans="1:9">
      <c r="A1156" s="125"/>
      <c r="B1156" s="126" t="s">
        <v>990</v>
      </c>
      <c r="C1156" s="121">
        <v>0</v>
      </c>
      <c r="D1156" s="121">
        <v>0</v>
      </c>
      <c r="E1156" s="121">
        <v>0</v>
      </c>
      <c r="F1156" s="121">
        <v>0</v>
      </c>
      <c r="G1156" s="122">
        <v>0</v>
      </c>
      <c r="H1156" s="122">
        <v>0</v>
      </c>
      <c r="I1156" s="122">
        <v>0</v>
      </c>
    </row>
    <row r="1157" ht="17" customHeight="1" spans="1:9">
      <c r="A1157" s="125"/>
      <c r="B1157" s="126" t="s">
        <v>991</v>
      </c>
      <c r="C1157" s="121">
        <v>0</v>
      </c>
      <c r="D1157" s="121">
        <v>0</v>
      </c>
      <c r="E1157" s="121">
        <v>0</v>
      </c>
      <c r="F1157" s="121">
        <v>0</v>
      </c>
      <c r="G1157" s="122">
        <v>0</v>
      </c>
      <c r="H1157" s="122">
        <v>0</v>
      </c>
      <c r="I1157" s="122">
        <v>0</v>
      </c>
    </row>
    <row r="1158" ht="17" customHeight="1" spans="1:9">
      <c r="A1158" s="125"/>
      <c r="B1158" s="126" t="s">
        <v>992</v>
      </c>
      <c r="C1158" s="121">
        <v>0</v>
      </c>
      <c r="D1158" s="121">
        <v>0</v>
      </c>
      <c r="E1158" s="121">
        <v>0</v>
      </c>
      <c r="F1158" s="121">
        <v>0</v>
      </c>
      <c r="G1158" s="122">
        <v>0</v>
      </c>
      <c r="H1158" s="122">
        <v>0</v>
      </c>
      <c r="I1158" s="122">
        <v>0</v>
      </c>
    </row>
    <row r="1159" ht="17" customHeight="1" spans="1:9">
      <c r="A1159" s="125"/>
      <c r="B1159" s="126" t="s">
        <v>993</v>
      </c>
      <c r="C1159" s="121">
        <v>0</v>
      </c>
      <c r="D1159" s="121">
        <v>0</v>
      </c>
      <c r="E1159" s="121">
        <v>0</v>
      </c>
      <c r="F1159" s="121">
        <v>0</v>
      </c>
      <c r="G1159" s="122">
        <v>0</v>
      </c>
      <c r="H1159" s="122">
        <v>0</v>
      </c>
      <c r="I1159" s="122">
        <v>0</v>
      </c>
    </row>
    <row r="1160" ht="17" customHeight="1" spans="1:9">
      <c r="A1160" s="125"/>
      <c r="B1160" s="126" t="s">
        <v>994</v>
      </c>
      <c r="C1160" s="121">
        <v>0</v>
      </c>
      <c r="D1160" s="121">
        <v>0</v>
      </c>
      <c r="E1160" s="121">
        <v>0</v>
      </c>
      <c r="F1160" s="121">
        <v>0</v>
      </c>
      <c r="G1160" s="122">
        <v>0</v>
      </c>
      <c r="H1160" s="122">
        <v>0</v>
      </c>
      <c r="I1160" s="122">
        <v>0</v>
      </c>
    </row>
    <row r="1161" ht="17" customHeight="1" spans="1:9">
      <c r="A1161" s="125"/>
      <c r="B1161" s="126" t="s">
        <v>995</v>
      </c>
      <c r="C1161" s="121">
        <v>0</v>
      </c>
      <c r="D1161" s="121">
        <v>0</v>
      </c>
      <c r="E1161" s="121">
        <v>0</v>
      </c>
      <c r="F1161" s="121">
        <v>0</v>
      </c>
      <c r="G1161" s="122">
        <v>0</v>
      </c>
      <c r="H1161" s="122">
        <v>0</v>
      </c>
      <c r="I1161" s="122">
        <v>0</v>
      </c>
    </row>
    <row r="1162" ht="17" customHeight="1" spans="1:9">
      <c r="A1162" s="125"/>
      <c r="B1162" s="126" t="s">
        <v>996</v>
      </c>
      <c r="C1162" s="121">
        <v>0</v>
      </c>
      <c r="D1162" s="121">
        <v>0</v>
      </c>
      <c r="E1162" s="121">
        <v>0</v>
      </c>
      <c r="F1162" s="121">
        <v>0</v>
      </c>
      <c r="G1162" s="122">
        <v>0</v>
      </c>
      <c r="H1162" s="122">
        <v>0</v>
      </c>
      <c r="I1162" s="122">
        <v>0</v>
      </c>
    </row>
    <row r="1163" ht="17" customHeight="1" spans="1:9">
      <c r="A1163" s="125"/>
      <c r="B1163" s="126" t="s">
        <v>123</v>
      </c>
      <c r="C1163" s="121">
        <v>0</v>
      </c>
      <c r="D1163" s="121">
        <v>0</v>
      </c>
      <c r="E1163" s="121">
        <v>0</v>
      </c>
      <c r="F1163" s="121">
        <v>0</v>
      </c>
      <c r="G1163" s="122">
        <v>0</v>
      </c>
      <c r="H1163" s="122">
        <v>0</v>
      </c>
      <c r="I1163" s="122">
        <v>0</v>
      </c>
    </row>
    <row r="1164" ht="17" customHeight="1" spans="1:9">
      <c r="A1164" s="125"/>
      <c r="B1164" s="126" t="s">
        <v>997</v>
      </c>
      <c r="C1164" s="121">
        <v>0</v>
      </c>
      <c r="D1164" s="121">
        <v>0</v>
      </c>
      <c r="E1164" s="121">
        <v>0</v>
      </c>
      <c r="F1164" s="121">
        <v>0</v>
      </c>
      <c r="G1164" s="122">
        <v>0</v>
      </c>
      <c r="H1164" s="122">
        <v>0</v>
      </c>
      <c r="I1164" s="122">
        <v>0</v>
      </c>
    </row>
    <row r="1165" ht="17" customHeight="1" spans="1:9">
      <c r="A1165" s="125"/>
      <c r="B1165" s="126" t="s">
        <v>998</v>
      </c>
      <c r="C1165" s="121">
        <v>57</v>
      </c>
      <c r="D1165" s="121">
        <v>45</v>
      </c>
      <c r="E1165" s="121">
        <v>30</v>
      </c>
      <c r="F1165" s="121">
        <v>45</v>
      </c>
      <c r="G1165" s="122">
        <v>0.789473684210526</v>
      </c>
      <c r="H1165" s="122">
        <v>1</v>
      </c>
      <c r="I1165" s="122">
        <v>1.5</v>
      </c>
    </row>
    <row r="1166" ht="17" customHeight="1" spans="1:9">
      <c r="A1166" s="125"/>
      <c r="B1166" s="126" t="s">
        <v>114</v>
      </c>
      <c r="C1166" s="121">
        <v>0</v>
      </c>
      <c r="D1166" s="121">
        <v>0</v>
      </c>
      <c r="E1166" s="121">
        <v>0</v>
      </c>
      <c r="F1166" s="121">
        <v>451</v>
      </c>
      <c r="G1166" s="122">
        <v>0</v>
      </c>
      <c r="H1166" s="122">
        <v>0</v>
      </c>
      <c r="I1166" s="122">
        <v>0</v>
      </c>
    </row>
    <row r="1167" ht="17" customHeight="1" spans="1:9">
      <c r="A1167" s="125"/>
      <c r="B1167" s="126" t="s">
        <v>115</v>
      </c>
      <c r="C1167" s="121">
        <v>0</v>
      </c>
      <c r="D1167" s="121">
        <v>0</v>
      </c>
      <c r="E1167" s="121">
        <v>0</v>
      </c>
      <c r="F1167" s="121">
        <v>0</v>
      </c>
      <c r="G1167" s="122">
        <v>0</v>
      </c>
      <c r="H1167" s="122">
        <v>0</v>
      </c>
      <c r="I1167" s="122">
        <v>0</v>
      </c>
    </row>
    <row r="1168" ht="17" customHeight="1" spans="1:9">
      <c r="A1168" s="125"/>
      <c r="B1168" s="126" t="s">
        <v>116</v>
      </c>
      <c r="C1168" s="121">
        <v>0</v>
      </c>
      <c r="D1168" s="121">
        <v>0</v>
      </c>
      <c r="E1168" s="121">
        <v>0</v>
      </c>
      <c r="F1168" s="121">
        <v>0</v>
      </c>
      <c r="G1168" s="122">
        <v>0</v>
      </c>
      <c r="H1168" s="122">
        <v>0</v>
      </c>
      <c r="I1168" s="122">
        <v>0</v>
      </c>
    </row>
    <row r="1169" ht="17" customHeight="1" spans="1:9">
      <c r="A1169" s="125"/>
      <c r="B1169" s="126" t="s">
        <v>999</v>
      </c>
      <c r="C1169" s="121">
        <v>0</v>
      </c>
      <c r="D1169" s="121">
        <v>0</v>
      </c>
      <c r="E1169" s="121">
        <v>30</v>
      </c>
      <c r="F1169" s="121">
        <v>45</v>
      </c>
      <c r="G1169" s="122">
        <v>0</v>
      </c>
      <c r="H1169" s="122">
        <v>0</v>
      </c>
      <c r="I1169" s="122">
        <v>1.5</v>
      </c>
    </row>
    <row r="1170" ht="17" customHeight="1" spans="1:9">
      <c r="A1170" s="125"/>
      <c r="B1170" s="126" t="s">
        <v>1000</v>
      </c>
      <c r="C1170" s="121">
        <v>0</v>
      </c>
      <c r="D1170" s="121">
        <v>0</v>
      </c>
      <c r="E1170" s="121">
        <v>0</v>
      </c>
      <c r="F1170" s="121">
        <v>0</v>
      </c>
      <c r="G1170" s="122">
        <v>0</v>
      </c>
      <c r="H1170" s="122">
        <v>0</v>
      </c>
      <c r="I1170" s="122">
        <v>0</v>
      </c>
    </row>
    <row r="1171" ht="17" customHeight="1" spans="1:9">
      <c r="A1171" s="125"/>
      <c r="B1171" s="126" t="s">
        <v>1001</v>
      </c>
      <c r="C1171" s="121">
        <v>0</v>
      </c>
      <c r="D1171" s="121">
        <v>0</v>
      </c>
      <c r="E1171" s="121">
        <v>0</v>
      </c>
      <c r="F1171" s="121">
        <v>0</v>
      </c>
      <c r="G1171" s="122">
        <v>0</v>
      </c>
      <c r="H1171" s="122">
        <v>0</v>
      </c>
      <c r="I1171" s="122">
        <v>0</v>
      </c>
    </row>
    <row r="1172" ht="17" customHeight="1" spans="1:9">
      <c r="A1172" s="125"/>
      <c r="B1172" s="126" t="s">
        <v>1002</v>
      </c>
      <c r="C1172" s="121">
        <v>0</v>
      </c>
      <c r="D1172" s="121">
        <v>0</v>
      </c>
      <c r="E1172" s="121">
        <v>0</v>
      </c>
      <c r="F1172" s="121">
        <v>0</v>
      </c>
      <c r="G1172" s="122">
        <v>0</v>
      </c>
      <c r="H1172" s="122">
        <v>0</v>
      </c>
      <c r="I1172" s="122">
        <v>0</v>
      </c>
    </row>
    <row r="1173" ht="17" customHeight="1" spans="1:9">
      <c r="A1173" s="125"/>
      <c r="B1173" s="126" t="s">
        <v>1003</v>
      </c>
      <c r="C1173" s="121">
        <v>0</v>
      </c>
      <c r="D1173" s="121">
        <v>0</v>
      </c>
      <c r="E1173" s="121">
        <v>0</v>
      </c>
      <c r="F1173" s="121">
        <v>0</v>
      </c>
      <c r="G1173" s="122">
        <v>0</v>
      </c>
      <c r="H1173" s="122">
        <v>0</v>
      </c>
      <c r="I1173" s="122">
        <v>0</v>
      </c>
    </row>
    <row r="1174" ht="17" customHeight="1" spans="1:9">
      <c r="A1174" s="125"/>
      <c r="B1174" s="126" t="s">
        <v>1004</v>
      </c>
      <c r="C1174" s="121">
        <v>0</v>
      </c>
      <c r="D1174" s="121">
        <v>0</v>
      </c>
      <c r="E1174" s="121">
        <v>0</v>
      </c>
      <c r="F1174" s="121">
        <v>0</v>
      </c>
      <c r="G1174" s="122">
        <v>0</v>
      </c>
      <c r="H1174" s="122">
        <v>0</v>
      </c>
      <c r="I1174" s="122">
        <v>0</v>
      </c>
    </row>
    <row r="1175" ht="17" customHeight="1" spans="1:9">
      <c r="A1175" s="125"/>
      <c r="B1175" s="126" t="s">
        <v>1005</v>
      </c>
      <c r="C1175" s="121">
        <v>0</v>
      </c>
      <c r="D1175" s="121">
        <v>0</v>
      </c>
      <c r="E1175" s="121">
        <v>0</v>
      </c>
      <c r="F1175" s="121">
        <v>0</v>
      </c>
      <c r="G1175" s="122">
        <v>0</v>
      </c>
      <c r="H1175" s="122">
        <v>0</v>
      </c>
      <c r="I1175" s="122">
        <v>0</v>
      </c>
    </row>
    <row r="1176" ht="17" customHeight="1" spans="1:9">
      <c r="A1176" s="125"/>
      <c r="B1176" s="126" t="s">
        <v>1006</v>
      </c>
      <c r="C1176" s="121">
        <v>0</v>
      </c>
      <c r="D1176" s="121">
        <v>0</v>
      </c>
      <c r="E1176" s="121">
        <v>0</v>
      </c>
      <c r="F1176" s="121">
        <v>0</v>
      </c>
      <c r="G1176" s="122">
        <v>0</v>
      </c>
      <c r="H1176" s="122">
        <v>0</v>
      </c>
      <c r="I1176" s="122">
        <v>0</v>
      </c>
    </row>
    <row r="1177" ht="17" customHeight="1" spans="1:9">
      <c r="A1177" s="125"/>
      <c r="B1177" s="126" t="s">
        <v>1007</v>
      </c>
      <c r="C1177" s="121">
        <v>0</v>
      </c>
      <c r="D1177" s="121">
        <v>0</v>
      </c>
      <c r="E1177" s="121">
        <v>0</v>
      </c>
      <c r="F1177" s="121">
        <v>0</v>
      </c>
      <c r="G1177" s="122">
        <v>0</v>
      </c>
      <c r="H1177" s="122">
        <v>0</v>
      </c>
      <c r="I1177" s="122">
        <v>0</v>
      </c>
    </row>
    <row r="1178" ht="17" customHeight="1" spans="1:9">
      <c r="A1178" s="125"/>
      <c r="B1178" s="126" t="s">
        <v>1008</v>
      </c>
      <c r="C1178" s="121">
        <v>0</v>
      </c>
      <c r="D1178" s="121">
        <v>0</v>
      </c>
      <c r="E1178" s="121">
        <v>0</v>
      </c>
      <c r="F1178" s="121">
        <v>0</v>
      </c>
      <c r="G1178" s="122">
        <v>0</v>
      </c>
      <c r="H1178" s="122">
        <v>0</v>
      </c>
      <c r="I1178" s="122">
        <v>0</v>
      </c>
    </row>
    <row r="1179" ht="17" customHeight="1" spans="1:9">
      <c r="A1179" s="125"/>
      <c r="B1179" s="126" t="s">
        <v>1009</v>
      </c>
      <c r="C1179" s="121">
        <v>0</v>
      </c>
      <c r="D1179" s="121">
        <v>0</v>
      </c>
      <c r="E1179" s="121">
        <v>0</v>
      </c>
      <c r="F1179" s="121">
        <v>0</v>
      </c>
      <c r="G1179" s="122">
        <v>0</v>
      </c>
      <c r="H1179" s="122">
        <v>0</v>
      </c>
      <c r="I1179" s="122">
        <v>0</v>
      </c>
    </row>
    <row r="1180" ht="17" customHeight="1" spans="1:9">
      <c r="A1180" s="125"/>
      <c r="B1180" s="136" t="s">
        <v>1010</v>
      </c>
      <c r="C1180" s="121">
        <v>0</v>
      </c>
      <c r="D1180" s="121">
        <v>0</v>
      </c>
      <c r="E1180" s="121">
        <v>0</v>
      </c>
      <c r="F1180" s="121">
        <v>0</v>
      </c>
      <c r="G1180" s="122">
        <v>0</v>
      </c>
      <c r="H1180" s="122">
        <v>0</v>
      </c>
      <c r="I1180" s="122">
        <v>0</v>
      </c>
    </row>
    <row r="1181" ht="17" customHeight="1" spans="1:9">
      <c r="A1181" s="125"/>
      <c r="B1181" s="136" t="s">
        <v>1011</v>
      </c>
      <c r="C1181" s="121">
        <v>0</v>
      </c>
      <c r="D1181" s="121">
        <v>0</v>
      </c>
      <c r="E1181" s="121">
        <v>0</v>
      </c>
      <c r="F1181" s="121">
        <v>0</v>
      </c>
      <c r="G1181" s="122">
        <v>0</v>
      </c>
      <c r="H1181" s="122">
        <v>0</v>
      </c>
      <c r="I1181" s="122">
        <v>0</v>
      </c>
    </row>
    <row r="1182" ht="17" customHeight="1" spans="1:9">
      <c r="A1182" s="177" t="s">
        <v>1012</v>
      </c>
      <c r="B1182" s="126" t="s">
        <v>79</v>
      </c>
      <c r="C1182" s="121">
        <v>10142</v>
      </c>
      <c r="D1182" s="121">
        <v>4879</v>
      </c>
      <c r="E1182" s="121">
        <v>9643</v>
      </c>
      <c r="F1182" s="121">
        <v>4879</v>
      </c>
      <c r="G1182" s="122">
        <v>0.481068822717413</v>
      </c>
      <c r="H1182" s="122">
        <v>1</v>
      </c>
      <c r="I1182" s="122">
        <v>0.50596287462408</v>
      </c>
    </row>
    <row r="1183" ht="17" customHeight="1" spans="1:9">
      <c r="A1183" s="125"/>
      <c r="B1183" s="126" t="s">
        <v>1013</v>
      </c>
      <c r="C1183" s="121">
        <v>3974</v>
      </c>
      <c r="D1183" s="121">
        <v>1544</v>
      </c>
      <c r="E1183" s="121">
        <v>2623</v>
      </c>
      <c r="F1183" s="121">
        <v>1544</v>
      </c>
      <c r="G1183" s="122">
        <v>0.388525415198792</v>
      </c>
      <c r="H1183" s="122">
        <v>1</v>
      </c>
      <c r="I1183" s="122">
        <v>0.588638963019443</v>
      </c>
    </row>
    <row r="1184" ht="17" customHeight="1" spans="1:9">
      <c r="A1184" s="125"/>
      <c r="B1184" s="126" t="s">
        <v>1014</v>
      </c>
      <c r="C1184" s="121">
        <v>0</v>
      </c>
      <c r="D1184" s="121">
        <v>0</v>
      </c>
      <c r="E1184" s="121">
        <v>0</v>
      </c>
      <c r="F1184" s="121">
        <v>0</v>
      </c>
      <c r="G1184" s="122">
        <v>0</v>
      </c>
      <c r="H1184" s="122">
        <v>0</v>
      </c>
      <c r="I1184" s="122">
        <v>0</v>
      </c>
    </row>
    <row r="1185" ht="17" customHeight="1" spans="1:9">
      <c r="A1185" s="125"/>
      <c r="B1185" s="126" t="s">
        <v>1015</v>
      </c>
      <c r="C1185" s="121">
        <v>0</v>
      </c>
      <c r="D1185" s="121">
        <v>0</v>
      </c>
      <c r="E1185" s="121">
        <v>0</v>
      </c>
      <c r="F1185" s="121">
        <v>0</v>
      </c>
      <c r="G1185" s="122">
        <v>0</v>
      </c>
      <c r="H1185" s="122">
        <v>0</v>
      </c>
      <c r="I1185" s="122">
        <v>0</v>
      </c>
    </row>
    <row r="1186" ht="17" customHeight="1" spans="1:9">
      <c r="A1186" s="125"/>
      <c r="B1186" s="126" t="s">
        <v>1016</v>
      </c>
      <c r="C1186" s="121">
        <v>0</v>
      </c>
      <c r="D1186" s="121">
        <v>0</v>
      </c>
      <c r="E1186" s="121">
        <v>0</v>
      </c>
      <c r="F1186" s="121">
        <v>280</v>
      </c>
      <c r="G1186" s="122">
        <v>0</v>
      </c>
      <c r="H1186" s="122">
        <v>0</v>
      </c>
      <c r="I1186" s="122">
        <v>0</v>
      </c>
    </row>
    <row r="1187" ht="17" customHeight="1" spans="1:9">
      <c r="A1187" s="125"/>
      <c r="B1187" s="136" t="s">
        <v>1017</v>
      </c>
      <c r="C1187" s="121">
        <v>0</v>
      </c>
      <c r="D1187" s="121">
        <v>0</v>
      </c>
      <c r="E1187" s="121">
        <v>0</v>
      </c>
      <c r="F1187" s="121">
        <v>0</v>
      </c>
      <c r="G1187" s="122">
        <v>0</v>
      </c>
      <c r="H1187" s="122">
        <v>0</v>
      </c>
      <c r="I1187" s="122">
        <v>0</v>
      </c>
    </row>
    <row r="1188" ht="17" customHeight="1" spans="1:9">
      <c r="A1188" s="125"/>
      <c r="B1188" s="126" t="s">
        <v>1018</v>
      </c>
      <c r="C1188" s="121">
        <v>0</v>
      </c>
      <c r="D1188" s="121">
        <v>0</v>
      </c>
      <c r="E1188" s="121">
        <v>145</v>
      </c>
      <c r="F1188" s="121">
        <v>211</v>
      </c>
      <c r="G1188" s="122">
        <v>0</v>
      </c>
      <c r="H1188" s="122">
        <v>0</v>
      </c>
      <c r="I1188" s="122">
        <v>1.4551724137931</v>
      </c>
    </row>
    <row r="1189" ht="17" customHeight="1" spans="1:9">
      <c r="A1189" s="125"/>
      <c r="B1189" s="126" t="s">
        <v>1019</v>
      </c>
      <c r="C1189" s="121">
        <v>0</v>
      </c>
      <c r="D1189" s="121">
        <v>0</v>
      </c>
      <c r="E1189" s="121">
        <v>0</v>
      </c>
      <c r="F1189" s="121">
        <v>0</v>
      </c>
      <c r="G1189" s="122">
        <v>0</v>
      </c>
      <c r="H1189" s="122">
        <v>0</v>
      </c>
      <c r="I1189" s="122">
        <v>0</v>
      </c>
    </row>
    <row r="1190" ht="17" customHeight="1" spans="1:9">
      <c r="A1190" s="125"/>
      <c r="B1190" s="126" t="s">
        <v>1020</v>
      </c>
      <c r="C1190" s="121">
        <v>0</v>
      </c>
      <c r="D1190" s="121">
        <v>0</v>
      </c>
      <c r="E1190" s="121">
        <v>0</v>
      </c>
      <c r="F1190" s="121">
        <v>6</v>
      </c>
      <c r="G1190" s="122">
        <v>0</v>
      </c>
      <c r="H1190" s="122">
        <v>0</v>
      </c>
      <c r="I1190" s="122">
        <v>0</v>
      </c>
    </row>
    <row r="1191" ht="17" customHeight="1" spans="1:9">
      <c r="A1191" s="125"/>
      <c r="B1191" s="126" t="s">
        <v>1021</v>
      </c>
      <c r="C1191" s="121">
        <v>0</v>
      </c>
      <c r="D1191" s="121">
        <v>0</v>
      </c>
      <c r="E1191" s="121">
        <v>2071</v>
      </c>
      <c r="F1191" s="121">
        <v>546</v>
      </c>
      <c r="G1191" s="122">
        <v>0</v>
      </c>
      <c r="H1191" s="122">
        <v>0</v>
      </c>
      <c r="I1191" s="122">
        <v>0.263640753259295</v>
      </c>
    </row>
    <row r="1192" ht="17" customHeight="1" spans="1:9">
      <c r="A1192" s="125"/>
      <c r="B1192" s="126" t="s">
        <v>1022</v>
      </c>
      <c r="C1192" s="121">
        <v>0</v>
      </c>
      <c r="D1192" s="121">
        <v>0</v>
      </c>
      <c r="E1192" s="121">
        <v>0</v>
      </c>
      <c r="F1192" s="121">
        <v>0</v>
      </c>
      <c r="G1192" s="122">
        <v>0</v>
      </c>
      <c r="H1192" s="122">
        <v>0</v>
      </c>
      <c r="I1192" s="122">
        <v>0</v>
      </c>
    </row>
    <row r="1193" ht="17" customHeight="1" spans="1:9">
      <c r="A1193" s="125"/>
      <c r="B1193" s="126" t="s">
        <v>1023</v>
      </c>
      <c r="C1193" s="121">
        <v>0</v>
      </c>
      <c r="D1193" s="121">
        <v>0</v>
      </c>
      <c r="E1193" s="121">
        <v>0</v>
      </c>
      <c r="F1193" s="121">
        <v>501</v>
      </c>
      <c r="G1193" s="122">
        <v>0</v>
      </c>
      <c r="H1193" s="122">
        <v>0</v>
      </c>
      <c r="I1193" s="122">
        <v>0</v>
      </c>
    </row>
    <row r="1194" ht="17" customHeight="1" spans="1:9">
      <c r="A1194" s="125"/>
      <c r="B1194" s="126" t="s">
        <v>1024</v>
      </c>
      <c r="C1194" s="121">
        <v>0</v>
      </c>
      <c r="D1194" s="121">
        <v>0</v>
      </c>
      <c r="E1194" s="121">
        <v>407</v>
      </c>
      <c r="F1194" s="121">
        <v>0</v>
      </c>
      <c r="G1194" s="122">
        <v>0</v>
      </c>
      <c r="H1194" s="122">
        <v>0</v>
      </c>
      <c r="I1194" s="122">
        <v>0</v>
      </c>
    </row>
    <row r="1195" ht="17" customHeight="1" spans="1:9">
      <c r="A1195" s="125"/>
      <c r="B1195" s="126" t="s">
        <v>1025</v>
      </c>
      <c r="C1195" s="121">
        <v>6168</v>
      </c>
      <c r="D1195" s="121">
        <v>3335</v>
      </c>
      <c r="E1195" s="121">
        <v>7020</v>
      </c>
      <c r="F1195" s="121">
        <v>3335</v>
      </c>
      <c r="G1195" s="122">
        <v>0.540693904020752</v>
      </c>
      <c r="H1195" s="122">
        <v>1</v>
      </c>
      <c r="I1195" s="122">
        <v>0.475071225071225</v>
      </c>
    </row>
    <row r="1196" ht="17" customHeight="1" spans="1:9">
      <c r="A1196" s="125"/>
      <c r="B1196" s="126" t="s">
        <v>1026</v>
      </c>
      <c r="C1196" s="121">
        <v>0</v>
      </c>
      <c r="D1196" s="121">
        <v>0</v>
      </c>
      <c r="E1196" s="121">
        <v>6885</v>
      </c>
      <c r="F1196" s="121">
        <v>3335</v>
      </c>
      <c r="G1196" s="122">
        <v>0</v>
      </c>
      <c r="H1196" s="122">
        <v>0</v>
      </c>
      <c r="I1196" s="122">
        <v>0.484386347131445</v>
      </c>
    </row>
    <row r="1197" ht="17" customHeight="1" spans="1:9">
      <c r="A1197" s="125"/>
      <c r="B1197" s="126" t="s">
        <v>1027</v>
      </c>
      <c r="C1197" s="121">
        <v>0</v>
      </c>
      <c r="D1197" s="121">
        <v>0</v>
      </c>
      <c r="E1197" s="121">
        <v>0</v>
      </c>
      <c r="F1197" s="121">
        <v>0</v>
      </c>
      <c r="G1197" s="122">
        <v>0</v>
      </c>
      <c r="H1197" s="122">
        <v>0</v>
      </c>
      <c r="I1197" s="122">
        <v>0</v>
      </c>
    </row>
    <row r="1198" ht="17" customHeight="1" spans="1:9">
      <c r="A1198" s="125"/>
      <c r="B1198" s="126" t="s">
        <v>1028</v>
      </c>
      <c r="C1198" s="121">
        <v>0</v>
      </c>
      <c r="D1198" s="121">
        <v>0</v>
      </c>
      <c r="E1198" s="121">
        <v>135</v>
      </c>
      <c r="F1198" s="121">
        <v>0</v>
      </c>
      <c r="G1198" s="122">
        <v>0</v>
      </c>
      <c r="H1198" s="122">
        <v>0</v>
      </c>
      <c r="I1198" s="122">
        <v>0</v>
      </c>
    </row>
    <row r="1199" ht="17" customHeight="1" spans="1:9">
      <c r="A1199" s="125"/>
      <c r="B1199" s="126" t="s">
        <v>1029</v>
      </c>
      <c r="C1199" s="121">
        <v>0</v>
      </c>
      <c r="D1199" s="121">
        <v>0</v>
      </c>
      <c r="E1199" s="121">
        <v>0</v>
      </c>
      <c r="F1199" s="121">
        <v>0</v>
      </c>
      <c r="G1199" s="122">
        <v>0</v>
      </c>
      <c r="H1199" s="122">
        <v>0</v>
      </c>
      <c r="I1199" s="122">
        <v>0</v>
      </c>
    </row>
    <row r="1200" ht="17" customHeight="1" spans="1:9">
      <c r="A1200" s="125"/>
      <c r="B1200" s="136" t="s">
        <v>1030</v>
      </c>
      <c r="C1200" s="121">
        <v>0</v>
      </c>
      <c r="D1200" s="121">
        <v>0</v>
      </c>
      <c r="E1200" s="121">
        <v>0</v>
      </c>
      <c r="F1200" s="121">
        <v>0</v>
      </c>
      <c r="G1200" s="122">
        <v>0</v>
      </c>
      <c r="H1200" s="122">
        <v>0</v>
      </c>
      <c r="I1200" s="122">
        <v>0</v>
      </c>
    </row>
    <row r="1201" ht="17" customHeight="1" spans="1:9">
      <c r="A1201" s="125"/>
      <c r="B1201" s="126" t="s">
        <v>1031</v>
      </c>
      <c r="C1201" s="121">
        <v>0</v>
      </c>
      <c r="D1201" s="121">
        <v>0</v>
      </c>
      <c r="E1201" s="121">
        <v>0</v>
      </c>
      <c r="F1201" s="121">
        <v>0</v>
      </c>
      <c r="G1201" s="122">
        <v>0</v>
      </c>
      <c r="H1201" s="122">
        <v>0</v>
      </c>
      <c r="I1201" s="122">
        <v>0</v>
      </c>
    </row>
    <row r="1202" ht="17" customHeight="1" spans="1:9">
      <c r="A1202" s="125"/>
      <c r="B1202" s="126" t="s">
        <v>1032</v>
      </c>
      <c r="C1202" s="121">
        <v>0</v>
      </c>
      <c r="D1202" s="121">
        <v>0</v>
      </c>
      <c r="E1202" s="121">
        <v>0</v>
      </c>
      <c r="F1202" s="121">
        <v>0</v>
      </c>
      <c r="G1202" s="122">
        <v>0</v>
      </c>
      <c r="H1202" s="122">
        <v>0</v>
      </c>
      <c r="I1202" s="122">
        <v>0</v>
      </c>
    </row>
    <row r="1203" ht="17" customHeight="1" spans="1:9">
      <c r="A1203" s="177" t="s">
        <v>1033</v>
      </c>
      <c r="B1203" s="126" t="s">
        <v>80</v>
      </c>
      <c r="C1203" s="121">
        <v>429</v>
      </c>
      <c r="D1203" s="121">
        <v>424</v>
      </c>
      <c r="E1203" s="121">
        <v>147</v>
      </c>
      <c r="F1203" s="121">
        <v>424</v>
      </c>
      <c r="G1203" s="122">
        <v>0.988344988344988</v>
      </c>
      <c r="H1203" s="122">
        <v>1</v>
      </c>
      <c r="I1203" s="122">
        <v>2.8843537414966</v>
      </c>
    </row>
    <row r="1204" ht="17" customHeight="1" spans="1:9">
      <c r="A1204" s="125"/>
      <c r="B1204" s="126" t="s">
        <v>1034</v>
      </c>
      <c r="C1204" s="121">
        <v>367</v>
      </c>
      <c r="D1204" s="121">
        <v>397</v>
      </c>
      <c r="E1204" s="121">
        <v>147</v>
      </c>
      <c r="F1204" s="121">
        <v>397</v>
      </c>
      <c r="G1204" s="122">
        <v>1.08174386920981</v>
      </c>
      <c r="H1204" s="122">
        <v>1</v>
      </c>
      <c r="I1204" s="122">
        <v>2.70068027210884</v>
      </c>
    </row>
    <row r="1205" ht="17" customHeight="1" spans="1:9">
      <c r="A1205" s="125"/>
      <c r="B1205" s="126" t="s">
        <v>114</v>
      </c>
      <c r="C1205" s="121">
        <v>0</v>
      </c>
      <c r="D1205" s="121">
        <v>0</v>
      </c>
      <c r="E1205" s="121">
        <v>0</v>
      </c>
      <c r="F1205" s="121">
        <v>451</v>
      </c>
      <c r="G1205" s="122">
        <v>0</v>
      </c>
      <c r="H1205" s="122">
        <v>0</v>
      </c>
      <c r="I1205" s="122">
        <v>0</v>
      </c>
    </row>
    <row r="1206" ht="17" customHeight="1" spans="1:9">
      <c r="A1206" s="125"/>
      <c r="B1206" s="126" t="s">
        <v>115</v>
      </c>
      <c r="C1206" s="121">
        <v>0</v>
      </c>
      <c r="D1206" s="121">
        <v>0</v>
      </c>
      <c r="E1206" s="121">
        <v>0</v>
      </c>
      <c r="F1206" s="121">
        <v>0</v>
      </c>
      <c r="G1206" s="122">
        <v>0</v>
      </c>
      <c r="H1206" s="122">
        <v>0</v>
      </c>
      <c r="I1206" s="122">
        <v>0</v>
      </c>
    </row>
    <row r="1207" ht="17" customHeight="1" spans="1:9">
      <c r="A1207" s="125"/>
      <c r="B1207" s="126" t="s">
        <v>116</v>
      </c>
      <c r="C1207" s="121">
        <v>0</v>
      </c>
      <c r="D1207" s="121">
        <v>0</v>
      </c>
      <c r="E1207" s="121">
        <v>0</v>
      </c>
      <c r="F1207" s="121">
        <v>0</v>
      </c>
      <c r="G1207" s="122">
        <v>0</v>
      </c>
      <c r="H1207" s="122">
        <v>0</v>
      </c>
      <c r="I1207" s="122">
        <v>0</v>
      </c>
    </row>
    <row r="1208" ht="17" customHeight="1" spans="1:9">
      <c r="A1208" s="125"/>
      <c r="B1208" s="126" t="s">
        <v>1035</v>
      </c>
      <c r="C1208" s="121">
        <v>0</v>
      </c>
      <c r="D1208" s="121">
        <v>0</v>
      </c>
      <c r="E1208" s="121">
        <v>0</v>
      </c>
      <c r="F1208" s="121">
        <v>0</v>
      </c>
      <c r="G1208" s="122">
        <v>0</v>
      </c>
      <c r="H1208" s="122">
        <v>0</v>
      </c>
      <c r="I1208" s="122">
        <v>0</v>
      </c>
    </row>
    <row r="1209" ht="17" customHeight="1" spans="1:9">
      <c r="A1209" s="125"/>
      <c r="B1209" s="126" t="s">
        <v>1036</v>
      </c>
      <c r="C1209" s="121">
        <v>0</v>
      </c>
      <c r="D1209" s="121">
        <v>0</v>
      </c>
      <c r="E1209" s="121">
        <v>0</v>
      </c>
      <c r="F1209" s="121">
        <v>0</v>
      </c>
      <c r="G1209" s="122">
        <v>0</v>
      </c>
      <c r="H1209" s="122">
        <v>0</v>
      </c>
      <c r="I1209" s="122">
        <v>0</v>
      </c>
    </row>
    <row r="1210" ht="17" customHeight="1" spans="1:9">
      <c r="A1210" s="125"/>
      <c r="B1210" s="126" t="s">
        <v>1037</v>
      </c>
      <c r="C1210" s="121">
        <v>0</v>
      </c>
      <c r="D1210" s="121">
        <v>0</v>
      </c>
      <c r="E1210" s="121">
        <v>0</v>
      </c>
      <c r="F1210" s="121">
        <v>0</v>
      </c>
      <c r="G1210" s="122">
        <v>0</v>
      </c>
      <c r="H1210" s="122">
        <v>0</v>
      </c>
      <c r="I1210" s="122">
        <v>0</v>
      </c>
    </row>
    <row r="1211" ht="17" customHeight="1" spans="1:9">
      <c r="A1211" s="125"/>
      <c r="B1211" s="126" t="s">
        <v>1038</v>
      </c>
      <c r="C1211" s="121">
        <v>0</v>
      </c>
      <c r="D1211" s="121">
        <v>0</v>
      </c>
      <c r="E1211" s="121">
        <v>0</v>
      </c>
      <c r="F1211" s="121">
        <v>0</v>
      </c>
      <c r="G1211" s="122">
        <v>0</v>
      </c>
      <c r="H1211" s="122">
        <v>0</v>
      </c>
      <c r="I1211" s="122">
        <v>0</v>
      </c>
    </row>
    <row r="1212" ht="17" customHeight="1" spans="1:9">
      <c r="A1212" s="125"/>
      <c r="B1212" s="126" t="s">
        <v>1039</v>
      </c>
      <c r="C1212" s="121">
        <v>0</v>
      </c>
      <c r="D1212" s="121">
        <v>0</v>
      </c>
      <c r="E1212" s="121">
        <v>0</v>
      </c>
      <c r="F1212" s="121">
        <v>218</v>
      </c>
      <c r="G1212" s="122">
        <v>0</v>
      </c>
      <c r="H1212" s="122">
        <v>0</v>
      </c>
      <c r="I1212" s="122">
        <v>0</v>
      </c>
    </row>
    <row r="1213" ht="17" customHeight="1" spans="1:9">
      <c r="A1213" s="125"/>
      <c r="B1213" s="126" t="s">
        <v>1040</v>
      </c>
      <c r="C1213" s="121">
        <v>0</v>
      </c>
      <c r="D1213" s="121">
        <v>0</v>
      </c>
      <c r="E1213" s="121">
        <v>0</v>
      </c>
      <c r="F1213" s="121">
        <v>0</v>
      </c>
      <c r="G1213" s="122">
        <v>0</v>
      </c>
      <c r="H1213" s="122">
        <v>0</v>
      </c>
      <c r="I1213" s="122">
        <v>0</v>
      </c>
    </row>
    <row r="1214" ht="17" customHeight="1" spans="1:9">
      <c r="A1214" s="125"/>
      <c r="B1214" s="126" t="s">
        <v>1041</v>
      </c>
      <c r="C1214" s="121">
        <v>0</v>
      </c>
      <c r="D1214" s="121">
        <v>0</v>
      </c>
      <c r="E1214" s="121">
        <v>0</v>
      </c>
      <c r="F1214" s="121">
        <v>0</v>
      </c>
      <c r="G1214" s="122">
        <v>0</v>
      </c>
      <c r="H1214" s="122">
        <v>0</v>
      </c>
      <c r="I1214" s="122">
        <v>0</v>
      </c>
    </row>
    <row r="1215" ht="17" customHeight="1" spans="1:9">
      <c r="A1215" s="125"/>
      <c r="B1215" s="126" t="s">
        <v>1042</v>
      </c>
      <c r="C1215" s="121">
        <v>0</v>
      </c>
      <c r="D1215" s="121">
        <v>0</v>
      </c>
      <c r="E1215" s="121">
        <v>147</v>
      </c>
      <c r="F1215" s="121">
        <v>163</v>
      </c>
      <c r="G1215" s="122">
        <v>0</v>
      </c>
      <c r="H1215" s="122">
        <v>0</v>
      </c>
      <c r="I1215" s="122">
        <v>1.10884353741497</v>
      </c>
    </row>
    <row r="1216" ht="17" customHeight="1" spans="1:9">
      <c r="A1216" s="125"/>
      <c r="B1216" s="126" t="s">
        <v>1043</v>
      </c>
      <c r="C1216" s="121">
        <v>0</v>
      </c>
      <c r="D1216" s="121">
        <v>0</v>
      </c>
      <c r="E1216" s="121">
        <v>0</v>
      </c>
      <c r="F1216" s="121">
        <v>0</v>
      </c>
      <c r="G1216" s="122">
        <v>0</v>
      </c>
      <c r="H1216" s="122">
        <v>0</v>
      </c>
      <c r="I1216" s="122">
        <v>0</v>
      </c>
    </row>
    <row r="1217" ht="17" customHeight="1" spans="1:9">
      <c r="A1217" s="125"/>
      <c r="B1217" s="126" t="s">
        <v>1044</v>
      </c>
      <c r="C1217" s="121">
        <v>0</v>
      </c>
      <c r="D1217" s="121">
        <v>0</v>
      </c>
      <c r="E1217" s="121">
        <v>0</v>
      </c>
      <c r="F1217" s="121">
        <v>7</v>
      </c>
      <c r="G1217" s="122">
        <v>0</v>
      </c>
      <c r="H1217" s="122">
        <v>0</v>
      </c>
      <c r="I1217" s="122">
        <v>0</v>
      </c>
    </row>
    <row r="1218" ht="17" customHeight="1" spans="1:9">
      <c r="A1218" s="125"/>
      <c r="B1218" s="126" t="s">
        <v>1045</v>
      </c>
      <c r="C1218" s="121">
        <v>0</v>
      </c>
      <c r="D1218" s="121">
        <v>0</v>
      </c>
      <c r="E1218" s="121">
        <v>0</v>
      </c>
      <c r="F1218" s="121">
        <v>0</v>
      </c>
      <c r="G1218" s="122">
        <v>0</v>
      </c>
      <c r="H1218" s="122">
        <v>0</v>
      </c>
      <c r="I1218" s="122">
        <v>0</v>
      </c>
    </row>
    <row r="1219" ht="17" customHeight="1" spans="1:9">
      <c r="A1219" s="125"/>
      <c r="B1219" s="126" t="s">
        <v>1046</v>
      </c>
      <c r="C1219" s="121">
        <v>0</v>
      </c>
      <c r="D1219" s="121">
        <v>0</v>
      </c>
      <c r="E1219" s="121">
        <v>0</v>
      </c>
      <c r="F1219" s="121">
        <v>0</v>
      </c>
      <c r="G1219" s="122">
        <v>0</v>
      </c>
      <c r="H1219" s="122">
        <v>0</v>
      </c>
      <c r="I1219" s="122">
        <v>0</v>
      </c>
    </row>
    <row r="1220" ht="17" customHeight="1" spans="1:9">
      <c r="A1220" s="125"/>
      <c r="B1220" s="126" t="s">
        <v>123</v>
      </c>
      <c r="C1220" s="121">
        <v>0</v>
      </c>
      <c r="D1220" s="121">
        <v>0</v>
      </c>
      <c r="E1220" s="121">
        <v>0</v>
      </c>
      <c r="F1220" s="121">
        <v>0</v>
      </c>
      <c r="G1220" s="122">
        <v>0</v>
      </c>
      <c r="H1220" s="122">
        <v>0</v>
      </c>
      <c r="I1220" s="122">
        <v>0</v>
      </c>
    </row>
    <row r="1221" ht="17" customHeight="1" spans="1:9">
      <c r="A1221" s="125"/>
      <c r="B1221" s="126" t="s">
        <v>1047</v>
      </c>
      <c r="C1221" s="121">
        <v>0</v>
      </c>
      <c r="D1221" s="121">
        <v>0</v>
      </c>
      <c r="E1221" s="121">
        <v>0</v>
      </c>
      <c r="F1221" s="121">
        <v>9</v>
      </c>
      <c r="G1221" s="122">
        <v>0</v>
      </c>
      <c r="H1221" s="122">
        <v>0</v>
      </c>
      <c r="I1221" s="122">
        <v>0</v>
      </c>
    </row>
    <row r="1222" ht="17" customHeight="1" spans="1:9">
      <c r="A1222" s="125"/>
      <c r="B1222" s="126" t="s">
        <v>1048</v>
      </c>
      <c r="C1222" s="121">
        <v>0</v>
      </c>
      <c r="D1222" s="121">
        <v>0</v>
      </c>
      <c r="E1222" s="121">
        <v>0</v>
      </c>
      <c r="F1222" s="121">
        <v>0</v>
      </c>
      <c r="G1222" s="122">
        <v>0</v>
      </c>
      <c r="H1222" s="122">
        <v>0</v>
      </c>
      <c r="I1222" s="122">
        <v>0</v>
      </c>
    </row>
    <row r="1223" ht="17" customHeight="1" spans="1:9">
      <c r="A1223" s="125"/>
      <c r="B1223" s="126" t="s">
        <v>1049</v>
      </c>
      <c r="C1223" s="121">
        <v>0</v>
      </c>
      <c r="D1223" s="121">
        <v>0</v>
      </c>
      <c r="E1223" s="121">
        <v>0</v>
      </c>
      <c r="F1223" s="121">
        <v>0</v>
      </c>
      <c r="G1223" s="122">
        <v>0</v>
      </c>
      <c r="H1223" s="122">
        <v>0</v>
      </c>
      <c r="I1223" s="122">
        <v>0</v>
      </c>
    </row>
    <row r="1224" ht="17" customHeight="1" spans="1:9">
      <c r="A1224" s="125"/>
      <c r="B1224" s="126" t="s">
        <v>1050</v>
      </c>
      <c r="C1224" s="121">
        <v>0</v>
      </c>
      <c r="D1224" s="121">
        <v>0</v>
      </c>
      <c r="E1224" s="121">
        <v>0</v>
      </c>
      <c r="F1224" s="121">
        <v>0</v>
      </c>
      <c r="G1224" s="122">
        <v>0</v>
      </c>
      <c r="H1224" s="122">
        <v>0</v>
      </c>
      <c r="I1224" s="122">
        <v>0</v>
      </c>
    </row>
    <row r="1225" ht="17" customHeight="1" spans="1:9">
      <c r="A1225" s="125"/>
      <c r="B1225" s="126" t="s">
        <v>1051</v>
      </c>
      <c r="C1225" s="121">
        <v>0</v>
      </c>
      <c r="D1225" s="121">
        <v>0</v>
      </c>
      <c r="E1225" s="121">
        <v>0</v>
      </c>
      <c r="F1225" s="121">
        <v>0</v>
      </c>
      <c r="G1225" s="122">
        <v>0</v>
      </c>
      <c r="H1225" s="122">
        <v>0</v>
      </c>
      <c r="I1225" s="122">
        <v>0</v>
      </c>
    </row>
    <row r="1226" ht="17" customHeight="1" spans="1:9">
      <c r="A1226" s="125"/>
      <c r="B1226" s="126" t="s">
        <v>1052</v>
      </c>
      <c r="C1226" s="121">
        <v>0</v>
      </c>
      <c r="D1226" s="121">
        <v>0</v>
      </c>
      <c r="E1226" s="121">
        <v>0</v>
      </c>
      <c r="F1226" s="121">
        <v>0</v>
      </c>
      <c r="G1226" s="122">
        <v>0</v>
      </c>
      <c r="H1226" s="122">
        <v>0</v>
      </c>
      <c r="I1226" s="122">
        <v>0</v>
      </c>
    </row>
    <row r="1227" ht="17" customHeight="1" spans="1:9">
      <c r="A1227" s="125"/>
      <c r="B1227" s="126" t="s">
        <v>1053</v>
      </c>
      <c r="C1227" s="121">
        <v>0</v>
      </c>
      <c r="D1227" s="121">
        <v>0</v>
      </c>
      <c r="E1227" s="121">
        <v>0</v>
      </c>
      <c r="F1227" s="121">
        <v>0</v>
      </c>
      <c r="G1227" s="122">
        <v>0</v>
      </c>
      <c r="H1227" s="122">
        <v>0</v>
      </c>
      <c r="I1227" s="122">
        <v>0</v>
      </c>
    </row>
    <row r="1228" ht="17" customHeight="1" spans="1:9">
      <c r="A1228" s="125"/>
      <c r="B1228" s="126" t="s">
        <v>1054</v>
      </c>
      <c r="C1228" s="121">
        <v>0</v>
      </c>
      <c r="D1228" s="121">
        <v>0</v>
      </c>
      <c r="E1228" s="121">
        <v>0</v>
      </c>
      <c r="F1228" s="121">
        <v>0</v>
      </c>
      <c r="G1228" s="122">
        <v>0</v>
      </c>
      <c r="H1228" s="122">
        <v>0</v>
      </c>
      <c r="I1228" s="122">
        <v>0</v>
      </c>
    </row>
    <row r="1229" ht="17" customHeight="1" spans="1:9">
      <c r="A1229" s="125"/>
      <c r="B1229" s="126" t="s">
        <v>1055</v>
      </c>
      <c r="C1229" s="121">
        <v>0</v>
      </c>
      <c r="D1229" s="121">
        <v>0</v>
      </c>
      <c r="E1229" s="121">
        <v>0</v>
      </c>
      <c r="F1229" s="121">
        <v>0</v>
      </c>
      <c r="G1229" s="122">
        <v>0</v>
      </c>
      <c r="H1229" s="122">
        <v>0</v>
      </c>
      <c r="I1229" s="122">
        <v>0</v>
      </c>
    </row>
    <row r="1230" ht="17" customHeight="1" spans="1:9">
      <c r="A1230" s="125"/>
      <c r="B1230" s="126" t="s">
        <v>1056</v>
      </c>
      <c r="C1230" s="121">
        <v>0</v>
      </c>
      <c r="D1230" s="121">
        <v>0</v>
      </c>
      <c r="E1230" s="121">
        <v>0</v>
      </c>
      <c r="F1230" s="121">
        <v>0</v>
      </c>
      <c r="G1230" s="122">
        <v>0</v>
      </c>
      <c r="H1230" s="122">
        <v>0</v>
      </c>
      <c r="I1230" s="122">
        <v>0</v>
      </c>
    </row>
    <row r="1231" ht="17" customHeight="1" spans="1:9">
      <c r="A1231" s="125"/>
      <c r="B1231" s="126" t="s">
        <v>1057</v>
      </c>
      <c r="C1231" s="121">
        <v>0</v>
      </c>
      <c r="D1231" s="121">
        <v>0</v>
      </c>
      <c r="E1231" s="121">
        <v>0</v>
      </c>
      <c r="F1231" s="121">
        <v>0</v>
      </c>
      <c r="G1231" s="122">
        <v>0</v>
      </c>
      <c r="H1231" s="122">
        <v>0</v>
      </c>
      <c r="I1231" s="122">
        <v>0</v>
      </c>
    </row>
    <row r="1232" ht="17" customHeight="1" spans="1:9">
      <c r="A1232" s="125"/>
      <c r="B1232" s="126" t="s">
        <v>1058</v>
      </c>
      <c r="C1232" s="121">
        <v>0</v>
      </c>
      <c r="D1232" s="121">
        <v>0</v>
      </c>
      <c r="E1232" s="121">
        <v>0</v>
      </c>
      <c r="F1232" s="121">
        <v>0</v>
      </c>
      <c r="G1232" s="122">
        <v>0</v>
      </c>
      <c r="H1232" s="122">
        <v>0</v>
      </c>
      <c r="I1232" s="122">
        <v>0</v>
      </c>
    </row>
    <row r="1233" ht="17" customHeight="1" spans="1:9">
      <c r="A1233" s="125"/>
      <c r="B1233" s="126" t="s">
        <v>1059</v>
      </c>
      <c r="C1233" s="121">
        <v>0</v>
      </c>
      <c r="D1233" s="121">
        <v>0</v>
      </c>
      <c r="E1233" s="121">
        <v>0</v>
      </c>
      <c r="F1233" s="121">
        <v>0</v>
      </c>
      <c r="G1233" s="122">
        <v>0</v>
      </c>
      <c r="H1233" s="122">
        <v>0</v>
      </c>
      <c r="I1233" s="122">
        <v>0</v>
      </c>
    </row>
    <row r="1234" ht="17" customHeight="1" spans="1:9">
      <c r="A1234" s="125"/>
      <c r="B1234" s="126" t="s">
        <v>1060</v>
      </c>
      <c r="C1234" s="121">
        <v>62</v>
      </c>
      <c r="D1234" s="121">
        <v>27</v>
      </c>
      <c r="E1234" s="121">
        <v>0</v>
      </c>
      <c r="F1234" s="121">
        <v>27</v>
      </c>
      <c r="G1234" s="122">
        <v>0.435483870967742</v>
      </c>
      <c r="H1234" s="122">
        <v>1</v>
      </c>
      <c r="I1234" s="122">
        <v>0</v>
      </c>
    </row>
    <row r="1235" ht="17" customHeight="1" spans="1:9">
      <c r="A1235" s="125"/>
      <c r="B1235" s="126" t="s">
        <v>1061</v>
      </c>
      <c r="C1235" s="121">
        <v>0</v>
      </c>
      <c r="D1235" s="121">
        <v>0</v>
      </c>
      <c r="E1235" s="121">
        <v>0</v>
      </c>
      <c r="F1235" s="121">
        <v>0</v>
      </c>
      <c r="G1235" s="122">
        <v>0</v>
      </c>
      <c r="H1235" s="122">
        <v>0</v>
      </c>
      <c r="I1235" s="122">
        <v>0</v>
      </c>
    </row>
    <row r="1236" ht="17" customHeight="1" spans="1:9">
      <c r="A1236" s="125"/>
      <c r="B1236" s="126" t="s">
        <v>1062</v>
      </c>
      <c r="C1236" s="121">
        <v>0</v>
      </c>
      <c r="D1236" s="121">
        <v>0</v>
      </c>
      <c r="E1236" s="121">
        <v>0</v>
      </c>
      <c r="F1236" s="121">
        <v>0</v>
      </c>
      <c r="G1236" s="122">
        <v>0</v>
      </c>
      <c r="H1236" s="122">
        <v>0</v>
      </c>
      <c r="I1236" s="122">
        <v>0</v>
      </c>
    </row>
    <row r="1237" ht="17" customHeight="1" spans="1:9">
      <c r="A1237" s="125"/>
      <c r="B1237" s="126" t="s">
        <v>1063</v>
      </c>
      <c r="C1237" s="121">
        <v>0</v>
      </c>
      <c r="D1237" s="121">
        <v>0</v>
      </c>
      <c r="E1237" s="121">
        <v>0</v>
      </c>
      <c r="F1237" s="121">
        <v>0</v>
      </c>
      <c r="G1237" s="122">
        <v>0</v>
      </c>
      <c r="H1237" s="122">
        <v>0</v>
      </c>
      <c r="I1237" s="122">
        <v>0</v>
      </c>
    </row>
    <row r="1238" ht="17" customHeight="1" spans="1:9">
      <c r="A1238" s="125"/>
      <c r="B1238" s="126" t="s">
        <v>1064</v>
      </c>
      <c r="C1238" s="121">
        <v>0</v>
      </c>
      <c r="D1238" s="121">
        <v>0</v>
      </c>
      <c r="E1238" s="121">
        <v>0</v>
      </c>
      <c r="F1238" s="121">
        <v>0</v>
      </c>
      <c r="G1238" s="122">
        <v>0</v>
      </c>
      <c r="H1238" s="122">
        <v>0</v>
      </c>
      <c r="I1238" s="122">
        <v>0</v>
      </c>
    </row>
    <row r="1239" ht="17" customHeight="1" spans="1:9">
      <c r="A1239" s="125"/>
      <c r="B1239" s="126" t="s">
        <v>1065</v>
      </c>
      <c r="C1239" s="121">
        <v>0</v>
      </c>
      <c r="D1239" s="121">
        <v>0</v>
      </c>
      <c r="E1239" s="121">
        <v>0</v>
      </c>
      <c r="F1239" s="121">
        <v>0</v>
      </c>
      <c r="G1239" s="122">
        <v>0</v>
      </c>
      <c r="H1239" s="122">
        <v>0</v>
      </c>
      <c r="I1239" s="122">
        <v>0</v>
      </c>
    </row>
    <row r="1240" ht="17" customHeight="1" spans="1:9">
      <c r="A1240" s="125"/>
      <c r="B1240" s="126" t="s">
        <v>1066</v>
      </c>
      <c r="C1240" s="121">
        <v>0</v>
      </c>
      <c r="D1240" s="121">
        <v>0</v>
      </c>
      <c r="E1240" s="121">
        <v>0</v>
      </c>
      <c r="F1240" s="121">
        <v>0</v>
      </c>
      <c r="G1240" s="122">
        <v>0</v>
      </c>
      <c r="H1240" s="122">
        <v>0</v>
      </c>
      <c r="I1240" s="122">
        <v>0</v>
      </c>
    </row>
    <row r="1241" ht="17" customHeight="1" spans="1:9">
      <c r="A1241" s="125"/>
      <c r="B1241" s="126" t="s">
        <v>1067</v>
      </c>
      <c r="C1241" s="121">
        <v>0</v>
      </c>
      <c r="D1241" s="121">
        <v>0</v>
      </c>
      <c r="E1241" s="121">
        <v>0</v>
      </c>
      <c r="F1241" s="121">
        <v>0</v>
      </c>
      <c r="G1241" s="122">
        <v>0</v>
      </c>
      <c r="H1241" s="122">
        <v>0</v>
      </c>
      <c r="I1241" s="122">
        <v>0</v>
      </c>
    </row>
    <row r="1242" ht="17" customHeight="1" spans="1:9">
      <c r="A1242" s="125"/>
      <c r="B1242" s="126" t="s">
        <v>1068</v>
      </c>
      <c r="C1242" s="121">
        <v>0</v>
      </c>
      <c r="D1242" s="121">
        <v>0</v>
      </c>
      <c r="E1242" s="121">
        <v>0</v>
      </c>
      <c r="F1242" s="121">
        <v>0</v>
      </c>
      <c r="G1242" s="122">
        <v>0</v>
      </c>
      <c r="H1242" s="122">
        <v>0</v>
      </c>
      <c r="I1242" s="122">
        <v>0</v>
      </c>
    </row>
    <row r="1243" ht="17" customHeight="1" spans="1:9">
      <c r="A1243" s="125"/>
      <c r="B1243" s="126" t="s">
        <v>1069</v>
      </c>
      <c r="C1243" s="121">
        <v>0</v>
      </c>
      <c r="D1243" s="121">
        <v>0</v>
      </c>
      <c r="E1243" s="121">
        <v>0</v>
      </c>
      <c r="F1243" s="121">
        <v>0</v>
      </c>
      <c r="G1243" s="122">
        <v>0</v>
      </c>
      <c r="H1243" s="122">
        <v>0</v>
      </c>
      <c r="I1243" s="122">
        <v>0</v>
      </c>
    </row>
    <row r="1244" ht="17" customHeight="1" spans="1:9">
      <c r="A1244" s="125"/>
      <c r="B1244" s="126" t="s">
        <v>1070</v>
      </c>
      <c r="C1244" s="121">
        <v>0</v>
      </c>
      <c r="D1244" s="121">
        <v>0</v>
      </c>
      <c r="E1244" s="121">
        <v>0</v>
      </c>
      <c r="F1244" s="121">
        <v>0</v>
      </c>
      <c r="G1244" s="122">
        <v>0</v>
      </c>
      <c r="H1244" s="122">
        <v>0</v>
      </c>
      <c r="I1244" s="122">
        <v>0</v>
      </c>
    </row>
    <row r="1245" ht="17" customHeight="1" spans="1:9">
      <c r="A1245" s="125"/>
      <c r="B1245" s="126" t="s">
        <v>1071</v>
      </c>
      <c r="C1245" s="121">
        <v>0</v>
      </c>
      <c r="D1245" s="121">
        <v>0</v>
      </c>
      <c r="E1245" s="121">
        <v>0</v>
      </c>
      <c r="F1245" s="121">
        <v>27</v>
      </c>
      <c r="G1245" s="122">
        <v>0</v>
      </c>
      <c r="H1245" s="122">
        <v>0</v>
      </c>
      <c r="I1245" s="122">
        <v>0</v>
      </c>
    </row>
    <row r="1246" ht="17" customHeight="1" spans="1:9">
      <c r="A1246" s="125"/>
      <c r="B1246" s="126" t="s">
        <v>1072</v>
      </c>
      <c r="C1246" s="121">
        <v>0</v>
      </c>
      <c r="D1246" s="121">
        <v>0</v>
      </c>
      <c r="E1246" s="121">
        <v>0</v>
      </c>
      <c r="F1246" s="121">
        <v>0</v>
      </c>
      <c r="G1246" s="122">
        <v>0</v>
      </c>
      <c r="H1246" s="122">
        <v>0</v>
      </c>
      <c r="I1246" s="122">
        <v>0</v>
      </c>
    </row>
    <row r="1247" ht="17" customHeight="1" spans="1:9">
      <c r="A1247" s="177" t="s">
        <v>1073</v>
      </c>
      <c r="B1247" s="126" t="s">
        <v>81</v>
      </c>
      <c r="C1247" s="121">
        <v>1701</v>
      </c>
      <c r="D1247" s="121">
        <v>1082</v>
      </c>
      <c r="E1247" s="121">
        <v>1984</v>
      </c>
      <c r="F1247" s="121">
        <v>1082</v>
      </c>
      <c r="G1247" s="122">
        <v>0.636096413874192</v>
      </c>
      <c r="H1247" s="122">
        <v>1</v>
      </c>
      <c r="I1247" s="122">
        <v>0.545362903225806</v>
      </c>
    </row>
    <row r="1248" ht="17" customHeight="1" spans="1:9">
      <c r="A1248" s="125"/>
      <c r="B1248" s="126" t="s">
        <v>1074</v>
      </c>
      <c r="C1248" s="121">
        <v>517</v>
      </c>
      <c r="D1248" s="121">
        <v>378</v>
      </c>
      <c r="E1248" s="121">
        <v>536</v>
      </c>
      <c r="F1248" s="121">
        <v>378</v>
      </c>
      <c r="G1248" s="122">
        <v>0.731141199226306</v>
      </c>
      <c r="H1248" s="122">
        <v>1</v>
      </c>
      <c r="I1248" s="122">
        <v>0.705223880597015</v>
      </c>
    </row>
    <row r="1249" ht="17" customHeight="1" spans="1:9">
      <c r="A1249" s="125"/>
      <c r="B1249" s="126" t="s">
        <v>114</v>
      </c>
      <c r="C1249" s="121">
        <v>0</v>
      </c>
      <c r="D1249" s="121">
        <v>0</v>
      </c>
      <c r="E1249" s="121">
        <v>456</v>
      </c>
      <c r="F1249" s="121">
        <v>451</v>
      </c>
      <c r="G1249" s="122">
        <v>0</v>
      </c>
      <c r="H1249" s="122">
        <v>0</v>
      </c>
      <c r="I1249" s="122">
        <v>0.989035087719298</v>
      </c>
    </row>
    <row r="1250" ht="17" customHeight="1" spans="1:9">
      <c r="A1250" s="125"/>
      <c r="B1250" s="126" t="s">
        <v>115</v>
      </c>
      <c r="C1250" s="121">
        <v>0</v>
      </c>
      <c r="D1250" s="121">
        <v>0</v>
      </c>
      <c r="E1250" s="121">
        <v>0</v>
      </c>
      <c r="F1250" s="121">
        <v>0</v>
      </c>
      <c r="G1250" s="122">
        <v>0</v>
      </c>
      <c r="H1250" s="122">
        <v>0</v>
      </c>
      <c r="I1250" s="122">
        <v>0</v>
      </c>
    </row>
    <row r="1251" ht="17" customHeight="1" spans="1:9">
      <c r="A1251" s="125"/>
      <c r="B1251" s="126" t="s">
        <v>116</v>
      </c>
      <c r="C1251" s="121">
        <v>0</v>
      </c>
      <c r="D1251" s="121">
        <v>0</v>
      </c>
      <c r="E1251" s="121">
        <v>0</v>
      </c>
      <c r="F1251" s="121">
        <v>0</v>
      </c>
      <c r="G1251" s="122">
        <v>0</v>
      </c>
      <c r="H1251" s="122">
        <v>0</v>
      </c>
      <c r="I1251" s="122">
        <v>0</v>
      </c>
    </row>
    <row r="1252" ht="17" customHeight="1" spans="1:9">
      <c r="A1252" s="125"/>
      <c r="B1252" s="126" t="s">
        <v>1075</v>
      </c>
      <c r="C1252" s="121">
        <v>0</v>
      </c>
      <c r="D1252" s="121">
        <v>0</v>
      </c>
      <c r="E1252" s="121">
        <v>0</v>
      </c>
      <c r="F1252" s="121">
        <v>0</v>
      </c>
      <c r="G1252" s="122">
        <v>0</v>
      </c>
      <c r="H1252" s="122">
        <v>0</v>
      </c>
      <c r="I1252" s="122">
        <v>0</v>
      </c>
    </row>
    <row r="1253" ht="17" customHeight="1" spans="1:9">
      <c r="A1253" s="125"/>
      <c r="B1253" s="126" t="s">
        <v>1076</v>
      </c>
      <c r="C1253" s="121">
        <v>0</v>
      </c>
      <c r="D1253" s="121">
        <v>0</v>
      </c>
      <c r="E1253" s="121">
        <v>0</v>
      </c>
      <c r="F1253" s="121">
        <v>0</v>
      </c>
      <c r="G1253" s="122">
        <v>0</v>
      </c>
      <c r="H1253" s="122">
        <v>0</v>
      </c>
      <c r="I1253" s="122">
        <v>0</v>
      </c>
    </row>
    <row r="1254" ht="17" customHeight="1" spans="1:9">
      <c r="A1254" s="125"/>
      <c r="B1254" s="126" t="s">
        <v>1077</v>
      </c>
      <c r="C1254" s="121">
        <v>0</v>
      </c>
      <c r="D1254" s="121">
        <v>0</v>
      </c>
      <c r="E1254" s="121">
        <v>0</v>
      </c>
      <c r="F1254" s="121">
        <v>0</v>
      </c>
      <c r="G1254" s="122">
        <v>0</v>
      </c>
      <c r="H1254" s="122">
        <v>0</v>
      </c>
      <c r="I1254" s="122">
        <v>0</v>
      </c>
    </row>
    <row r="1255" ht="17" customHeight="1" spans="1:9">
      <c r="A1255" s="125"/>
      <c r="B1255" s="126" t="s">
        <v>1078</v>
      </c>
      <c r="C1255" s="121">
        <v>0</v>
      </c>
      <c r="D1255" s="121">
        <v>0</v>
      </c>
      <c r="E1255" s="121">
        <v>0</v>
      </c>
      <c r="F1255" s="121">
        <v>0</v>
      </c>
      <c r="G1255" s="122">
        <v>0</v>
      </c>
      <c r="H1255" s="122">
        <v>0</v>
      </c>
      <c r="I1255" s="122">
        <v>0</v>
      </c>
    </row>
    <row r="1256" ht="17" customHeight="1" spans="1:9">
      <c r="A1256" s="125"/>
      <c r="B1256" s="126" t="s">
        <v>1079</v>
      </c>
      <c r="C1256" s="121">
        <v>0</v>
      </c>
      <c r="D1256" s="121">
        <v>0</v>
      </c>
      <c r="E1256" s="121">
        <v>0</v>
      </c>
      <c r="F1256" s="121">
        <v>0</v>
      </c>
      <c r="G1256" s="122">
        <v>0</v>
      </c>
      <c r="H1256" s="122">
        <v>0</v>
      </c>
      <c r="I1256" s="122">
        <v>0</v>
      </c>
    </row>
    <row r="1257" ht="17" customHeight="1" spans="1:9">
      <c r="A1257" s="125"/>
      <c r="B1257" s="126" t="s">
        <v>123</v>
      </c>
      <c r="C1257" s="121">
        <v>0</v>
      </c>
      <c r="D1257" s="121">
        <v>0</v>
      </c>
      <c r="E1257" s="121">
        <v>0</v>
      </c>
      <c r="F1257" s="121">
        <v>0</v>
      </c>
      <c r="G1257" s="122">
        <v>0</v>
      </c>
      <c r="H1257" s="122">
        <v>0</v>
      </c>
      <c r="I1257" s="122">
        <v>0</v>
      </c>
    </row>
    <row r="1258" ht="17" customHeight="1" spans="1:9">
      <c r="A1258" s="125"/>
      <c r="B1258" s="126" t="s">
        <v>1080</v>
      </c>
      <c r="C1258" s="121">
        <v>0</v>
      </c>
      <c r="D1258" s="121">
        <v>0</v>
      </c>
      <c r="E1258" s="121">
        <v>80</v>
      </c>
      <c r="F1258" s="121">
        <v>17</v>
      </c>
      <c r="G1258" s="122">
        <v>0</v>
      </c>
      <c r="H1258" s="122">
        <v>0</v>
      </c>
      <c r="I1258" s="122">
        <v>0.2125</v>
      </c>
    </row>
    <row r="1259" ht="17" customHeight="1" spans="1:9">
      <c r="A1259" s="125"/>
      <c r="B1259" s="126" t="s">
        <v>1081</v>
      </c>
      <c r="C1259" s="121">
        <v>839</v>
      </c>
      <c r="D1259" s="121">
        <v>577</v>
      </c>
      <c r="E1259" s="121">
        <v>495</v>
      </c>
      <c r="F1259" s="121">
        <v>577</v>
      </c>
      <c r="G1259" s="122">
        <v>0.687723480333731</v>
      </c>
      <c r="H1259" s="122">
        <v>1</v>
      </c>
      <c r="I1259" s="122">
        <v>1.16565656565657</v>
      </c>
    </row>
    <row r="1260" ht="17" customHeight="1" spans="1:9">
      <c r="A1260" s="125"/>
      <c r="B1260" s="126" t="s">
        <v>114</v>
      </c>
      <c r="C1260" s="121">
        <v>0</v>
      </c>
      <c r="D1260" s="121">
        <v>0</v>
      </c>
      <c r="E1260" s="121">
        <v>491</v>
      </c>
      <c r="F1260" s="121">
        <v>451</v>
      </c>
      <c r="G1260" s="122">
        <v>0</v>
      </c>
      <c r="H1260" s="122">
        <v>0</v>
      </c>
      <c r="I1260" s="122">
        <v>0.918533604887984</v>
      </c>
    </row>
    <row r="1261" ht="17" customHeight="1" spans="1:9">
      <c r="A1261" s="125"/>
      <c r="B1261" s="126" t="s">
        <v>115</v>
      </c>
      <c r="C1261" s="121">
        <v>0</v>
      </c>
      <c r="D1261" s="121">
        <v>0</v>
      </c>
      <c r="E1261" s="121">
        <v>0</v>
      </c>
      <c r="F1261" s="121">
        <v>0</v>
      </c>
      <c r="G1261" s="122">
        <v>0</v>
      </c>
      <c r="H1261" s="122">
        <v>0</v>
      </c>
      <c r="I1261" s="122">
        <v>0</v>
      </c>
    </row>
    <row r="1262" ht="17" customHeight="1" spans="1:9">
      <c r="A1262" s="125"/>
      <c r="B1262" s="126" t="s">
        <v>116</v>
      </c>
      <c r="C1262" s="121">
        <v>0</v>
      </c>
      <c r="D1262" s="121">
        <v>0</v>
      </c>
      <c r="E1262" s="121">
        <v>0</v>
      </c>
      <c r="F1262" s="121">
        <v>0</v>
      </c>
      <c r="G1262" s="122">
        <v>0</v>
      </c>
      <c r="H1262" s="122">
        <v>0</v>
      </c>
      <c r="I1262" s="122">
        <v>0</v>
      </c>
    </row>
    <row r="1263" ht="17" customHeight="1" spans="1:9">
      <c r="A1263" s="125"/>
      <c r="B1263" s="126" t="s">
        <v>1082</v>
      </c>
      <c r="C1263" s="121">
        <v>0</v>
      </c>
      <c r="D1263" s="121">
        <v>0</v>
      </c>
      <c r="E1263" s="121">
        <v>4</v>
      </c>
      <c r="F1263" s="121">
        <v>0</v>
      </c>
      <c r="G1263" s="122">
        <v>0</v>
      </c>
      <c r="H1263" s="122">
        <v>0</v>
      </c>
      <c r="I1263" s="122">
        <v>0</v>
      </c>
    </row>
    <row r="1264" ht="17" customHeight="1" spans="1:9">
      <c r="A1264" s="125"/>
      <c r="B1264" s="126" t="s">
        <v>123</v>
      </c>
      <c r="C1264" s="121">
        <v>0</v>
      </c>
      <c r="D1264" s="121">
        <v>0</v>
      </c>
      <c r="E1264" s="121">
        <v>0</v>
      </c>
      <c r="F1264" s="121">
        <v>0</v>
      </c>
      <c r="G1264" s="122">
        <v>0</v>
      </c>
      <c r="H1264" s="122">
        <v>0</v>
      </c>
      <c r="I1264" s="122">
        <v>0</v>
      </c>
    </row>
    <row r="1265" ht="17" customHeight="1" spans="1:9">
      <c r="A1265" s="125"/>
      <c r="B1265" s="126" t="s">
        <v>1083</v>
      </c>
      <c r="C1265" s="121">
        <v>0</v>
      </c>
      <c r="D1265" s="121">
        <v>0</v>
      </c>
      <c r="E1265" s="121">
        <v>0</v>
      </c>
      <c r="F1265" s="121">
        <v>0</v>
      </c>
      <c r="G1265" s="122">
        <v>0</v>
      </c>
      <c r="H1265" s="122">
        <v>0</v>
      </c>
      <c r="I1265" s="122">
        <v>0</v>
      </c>
    </row>
    <row r="1266" ht="17" customHeight="1" spans="1:9">
      <c r="A1266" s="125"/>
      <c r="B1266" s="126" t="s">
        <v>1084</v>
      </c>
      <c r="C1266" s="121">
        <v>0</v>
      </c>
      <c r="D1266" s="121">
        <v>0</v>
      </c>
      <c r="E1266" s="121">
        <v>0</v>
      </c>
      <c r="F1266" s="121">
        <v>0</v>
      </c>
      <c r="G1266" s="122">
        <v>0</v>
      </c>
      <c r="H1266" s="122">
        <v>0</v>
      </c>
      <c r="I1266" s="122">
        <v>0</v>
      </c>
    </row>
    <row r="1267" ht="17" customHeight="1" spans="1:9">
      <c r="A1267" s="125"/>
      <c r="B1267" s="126" t="s">
        <v>114</v>
      </c>
      <c r="C1267" s="121">
        <v>0</v>
      </c>
      <c r="D1267" s="121">
        <v>0</v>
      </c>
      <c r="E1267" s="121">
        <v>0</v>
      </c>
      <c r="F1267" s="121">
        <v>451</v>
      </c>
      <c r="G1267" s="122">
        <v>0</v>
      </c>
      <c r="H1267" s="122">
        <v>0</v>
      </c>
      <c r="I1267" s="122">
        <v>0</v>
      </c>
    </row>
    <row r="1268" ht="17" customHeight="1" spans="1:9">
      <c r="A1268" s="125"/>
      <c r="B1268" s="126" t="s">
        <v>115</v>
      </c>
      <c r="C1268" s="121">
        <v>0</v>
      </c>
      <c r="D1268" s="121">
        <v>0</v>
      </c>
      <c r="E1268" s="121">
        <v>0</v>
      </c>
      <c r="F1268" s="121">
        <v>0</v>
      </c>
      <c r="G1268" s="122">
        <v>0</v>
      </c>
      <c r="H1268" s="122">
        <v>0</v>
      </c>
      <c r="I1268" s="122">
        <v>0</v>
      </c>
    </row>
    <row r="1269" ht="17" customHeight="1" spans="1:9">
      <c r="A1269" s="125"/>
      <c r="B1269" s="126" t="s">
        <v>116</v>
      </c>
      <c r="C1269" s="121">
        <v>0</v>
      </c>
      <c r="D1269" s="121">
        <v>0</v>
      </c>
      <c r="E1269" s="121">
        <v>0</v>
      </c>
      <c r="F1269" s="121">
        <v>0</v>
      </c>
      <c r="G1269" s="122">
        <v>0</v>
      </c>
      <c r="H1269" s="122">
        <v>0</v>
      </c>
      <c r="I1269" s="122">
        <v>0</v>
      </c>
    </row>
    <row r="1270" ht="17" customHeight="1" spans="1:9">
      <c r="A1270" s="125"/>
      <c r="B1270" s="126" t="s">
        <v>1085</v>
      </c>
      <c r="C1270" s="121">
        <v>0</v>
      </c>
      <c r="D1270" s="121">
        <v>0</v>
      </c>
      <c r="E1270" s="121">
        <v>0</v>
      </c>
      <c r="F1270" s="121">
        <v>0</v>
      </c>
      <c r="G1270" s="122">
        <v>0</v>
      </c>
      <c r="H1270" s="122">
        <v>0</v>
      </c>
      <c r="I1270" s="122">
        <v>0</v>
      </c>
    </row>
    <row r="1271" ht="17" customHeight="1" spans="1:9">
      <c r="A1271" s="125"/>
      <c r="B1271" s="126" t="s">
        <v>1086</v>
      </c>
      <c r="C1271" s="121">
        <v>0</v>
      </c>
      <c r="D1271" s="121">
        <v>0</v>
      </c>
      <c r="E1271" s="121">
        <v>0</v>
      </c>
      <c r="F1271" s="121">
        <v>0</v>
      </c>
      <c r="G1271" s="122">
        <v>0</v>
      </c>
      <c r="H1271" s="122">
        <v>0</v>
      </c>
      <c r="I1271" s="122">
        <v>0</v>
      </c>
    </row>
    <row r="1272" ht="17" customHeight="1" spans="1:9">
      <c r="A1272" s="125"/>
      <c r="B1272" s="126" t="s">
        <v>123</v>
      </c>
      <c r="C1272" s="121">
        <v>0</v>
      </c>
      <c r="D1272" s="121">
        <v>0</v>
      </c>
      <c r="E1272" s="121">
        <v>0</v>
      </c>
      <c r="F1272" s="121">
        <v>0</v>
      </c>
      <c r="G1272" s="122">
        <v>0</v>
      </c>
      <c r="H1272" s="122">
        <v>0</v>
      </c>
      <c r="I1272" s="122">
        <v>0</v>
      </c>
    </row>
    <row r="1273" ht="17" customHeight="1" spans="1:9">
      <c r="A1273" s="125"/>
      <c r="B1273" s="126" t="s">
        <v>1087</v>
      </c>
      <c r="C1273" s="121">
        <v>0</v>
      </c>
      <c r="D1273" s="121">
        <v>0</v>
      </c>
      <c r="E1273" s="121">
        <v>0</v>
      </c>
      <c r="F1273" s="121">
        <v>0</v>
      </c>
      <c r="G1273" s="122">
        <v>0</v>
      </c>
      <c r="H1273" s="122">
        <v>0</v>
      </c>
      <c r="I1273" s="122">
        <v>0</v>
      </c>
    </row>
    <row r="1274" ht="17" customHeight="1" spans="1:9">
      <c r="A1274" s="125"/>
      <c r="B1274" s="126" t="s">
        <v>1088</v>
      </c>
      <c r="C1274" s="121">
        <v>101</v>
      </c>
      <c r="D1274" s="121">
        <v>100</v>
      </c>
      <c r="E1274" s="121">
        <v>105</v>
      </c>
      <c r="F1274" s="121">
        <v>100</v>
      </c>
      <c r="G1274" s="122">
        <v>0.99009900990099</v>
      </c>
      <c r="H1274" s="122">
        <v>1</v>
      </c>
      <c r="I1274" s="122">
        <v>0.952380952380952</v>
      </c>
    </row>
    <row r="1275" ht="17" customHeight="1" spans="1:9">
      <c r="A1275" s="125"/>
      <c r="B1275" s="126" t="s">
        <v>114</v>
      </c>
      <c r="C1275" s="121">
        <v>0</v>
      </c>
      <c r="D1275" s="121">
        <v>0</v>
      </c>
      <c r="E1275" s="121">
        <v>95</v>
      </c>
      <c r="F1275" s="121">
        <v>451</v>
      </c>
      <c r="G1275" s="122">
        <v>0</v>
      </c>
      <c r="H1275" s="122">
        <v>0</v>
      </c>
      <c r="I1275" s="122">
        <v>4.74736842105263</v>
      </c>
    </row>
    <row r="1276" ht="17" customHeight="1" spans="1:9">
      <c r="A1276" s="125"/>
      <c r="B1276" s="126" t="s">
        <v>115</v>
      </c>
      <c r="C1276" s="121">
        <v>0</v>
      </c>
      <c r="D1276" s="121">
        <v>0</v>
      </c>
      <c r="E1276" s="121">
        <v>0</v>
      </c>
      <c r="F1276" s="121">
        <v>0</v>
      </c>
      <c r="G1276" s="122">
        <v>0</v>
      </c>
      <c r="H1276" s="122">
        <v>0</v>
      </c>
      <c r="I1276" s="122">
        <v>0</v>
      </c>
    </row>
    <row r="1277" ht="17" customHeight="1" spans="1:9">
      <c r="A1277" s="125"/>
      <c r="B1277" s="126" t="s">
        <v>116</v>
      </c>
      <c r="C1277" s="121">
        <v>0</v>
      </c>
      <c r="D1277" s="121">
        <v>0</v>
      </c>
      <c r="E1277" s="121">
        <v>0</v>
      </c>
      <c r="F1277" s="121">
        <v>0</v>
      </c>
      <c r="G1277" s="122">
        <v>0</v>
      </c>
      <c r="H1277" s="122">
        <v>0</v>
      </c>
      <c r="I1277" s="122">
        <v>0</v>
      </c>
    </row>
    <row r="1278" ht="17" customHeight="1" spans="1:9">
      <c r="A1278" s="125"/>
      <c r="B1278" s="126" t="s">
        <v>1089</v>
      </c>
      <c r="C1278" s="121">
        <v>0</v>
      </c>
      <c r="D1278" s="121">
        <v>0</v>
      </c>
      <c r="E1278" s="121">
        <v>6</v>
      </c>
      <c r="F1278" s="121">
        <v>0</v>
      </c>
      <c r="G1278" s="122">
        <v>0</v>
      </c>
      <c r="H1278" s="122">
        <v>0</v>
      </c>
      <c r="I1278" s="122">
        <v>0</v>
      </c>
    </row>
    <row r="1279" ht="17" customHeight="1" spans="1:9">
      <c r="A1279" s="125"/>
      <c r="B1279" s="126" t="s">
        <v>1090</v>
      </c>
      <c r="C1279" s="121">
        <v>0</v>
      </c>
      <c r="D1279" s="121">
        <v>0</v>
      </c>
      <c r="E1279" s="121">
        <v>0</v>
      </c>
      <c r="F1279" s="121">
        <v>12</v>
      </c>
      <c r="G1279" s="122">
        <v>0</v>
      </c>
      <c r="H1279" s="122">
        <v>0</v>
      </c>
      <c r="I1279" s="122">
        <v>0</v>
      </c>
    </row>
    <row r="1280" ht="17" customHeight="1" spans="1:9">
      <c r="A1280" s="125"/>
      <c r="B1280" s="126" t="s">
        <v>1091</v>
      </c>
      <c r="C1280" s="121">
        <v>0</v>
      </c>
      <c r="D1280" s="121">
        <v>0</v>
      </c>
      <c r="E1280" s="121">
        <v>4</v>
      </c>
      <c r="F1280" s="121">
        <v>0</v>
      </c>
      <c r="G1280" s="122">
        <v>0</v>
      </c>
      <c r="H1280" s="122">
        <v>0</v>
      </c>
      <c r="I1280" s="122">
        <v>0</v>
      </c>
    </row>
    <row r="1281" ht="17" customHeight="1" spans="1:9">
      <c r="A1281" s="125"/>
      <c r="B1281" s="126" t="s">
        <v>1092</v>
      </c>
      <c r="C1281" s="121">
        <v>0</v>
      </c>
      <c r="D1281" s="121">
        <v>0</v>
      </c>
      <c r="E1281" s="121">
        <v>0</v>
      </c>
      <c r="F1281" s="121">
        <v>0</v>
      </c>
      <c r="G1281" s="122">
        <v>0</v>
      </c>
      <c r="H1281" s="122">
        <v>0</v>
      </c>
      <c r="I1281" s="122">
        <v>0</v>
      </c>
    </row>
    <row r="1282" ht="17" customHeight="1" spans="1:9">
      <c r="A1282" s="125"/>
      <c r="B1282" s="126" t="s">
        <v>1093</v>
      </c>
      <c r="C1282" s="121">
        <v>0</v>
      </c>
      <c r="D1282" s="121">
        <v>0</v>
      </c>
      <c r="E1282" s="121">
        <v>0</v>
      </c>
      <c r="F1282" s="121">
        <v>0</v>
      </c>
      <c r="G1282" s="122">
        <v>0</v>
      </c>
      <c r="H1282" s="122">
        <v>0</v>
      </c>
      <c r="I1282" s="122">
        <v>0</v>
      </c>
    </row>
    <row r="1283" ht="17" customHeight="1" spans="1:9">
      <c r="A1283" s="125"/>
      <c r="B1283" s="126" t="s">
        <v>1094</v>
      </c>
      <c r="C1283" s="121">
        <v>0</v>
      </c>
      <c r="D1283" s="121">
        <v>0</v>
      </c>
      <c r="E1283" s="121">
        <v>0</v>
      </c>
      <c r="F1283" s="121">
        <v>0</v>
      </c>
      <c r="G1283" s="122">
        <v>0</v>
      </c>
      <c r="H1283" s="122">
        <v>0</v>
      </c>
      <c r="I1283" s="122">
        <v>0</v>
      </c>
    </row>
    <row r="1284" ht="17" customHeight="1" spans="1:9">
      <c r="A1284" s="125"/>
      <c r="B1284" s="126" t="s">
        <v>1095</v>
      </c>
      <c r="C1284" s="121">
        <v>0</v>
      </c>
      <c r="D1284" s="121">
        <v>0</v>
      </c>
      <c r="E1284" s="121">
        <v>0</v>
      </c>
      <c r="F1284" s="121">
        <v>0</v>
      </c>
      <c r="G1284" s="122">
        <v>0</v>
      </c>
      <c r="H1284" s="122">
        <v>0</v>
      </c>
      <c r="I1284" s="122">
        <v>0</v>
      </c>
    </row>
    <row r="1285" ht="17" customHeight="1" spans="1:9">
      <c r="A1285" s="125"/>
      <c r="B1285" s="126" t="s">
        <v>1096</v>
      </c>
      <c r="C1285" s="121">
        <v>0</v>
      </c>
      <c r="D1285" s="121">
        <v>0</v>
      </c>
      <c r="E1285" s="121">
        <v>0</v>
      </c>
      <c r="F1285" s="121">
        <v>0</v>
      </c>
      <c r="G1285" s="122">
        <v>0</v>
      </c>
      <c r="H1285" s="122">
        <v>0</v>
      </c>
      <c r="I1285" s="122">
        <v>0</v>
      </c>
    </row>
    <row r="1286" ht="17" customHeight="1" spans="1:9">
      <c r="A1286" s="125"/>
      <c r="B1286" s="126" t="s">
        <v>1097</v>
      </c>
      <c r="C1286" s="121">
        <v>0</v>
      </c>
      <c r="D1286" s="121">
        <v>0</v>
      </c>
      <c r="E1286" s="121">
        <v>0</v>
      </c>
      <c r="F1286" s="121">
        <v>0</v>
      </c>
      <c r="G1286" s="122">
        <v>0</v>
      </c>
      <c r="H1286" s="122">
        <v>0</v>
      </c>
      <c r="I1286" s="122">
        <v>0</v>
      </c>
    </row>
    <row r="1287" ht="17" customHeight="1" spans="1:9">
      <c r="A1287" s="125"/>
      <c r="B1287" s="126" t="s">
        <v>1098</v>
      </c>
      <c r="C1287" s="121">
        <v>219</v>
      </c>
      <c r="D1287" s="121">
        <v>-223</v>
      </c>
      <c r="E1287" s="121">
        <v>672</v>
      </c>
      <c r="F1287" s="121">
        <v>-223</v>
      </c>
      <c r="G1287" s="122">
        <v>-1.01826484018265</v>
      </c>
      <c r="H1287" s="122">
        <v>1</v>
      </c>
      <c r="I1287" s="122">
        <v>-0.331845238095238</v>
      </c>
    </row>
    <row r="1288" ht="17" customHeight="1" spans="1:9">
      <c r="A1288" s="125"/>
      <c r="B1288" s="126" t="s">
        <v>1099</v>
      </c>
      <c r="C1288" s="121">
        <v>0</v>
      </c>
      <c r="D1288" s="121">
        <v>0</v>
      </c>
      <c r="E1288" s="121">
        <v>578</v>
      </c>
      <c r="F1288" s="121">
        <v>-292</v>
      </c>
      <c r="G1288" s="122">
        <v>0</v>
      </c>
      <c r="H1288" s="122">
        <v>0</v>
      </c>
      <c r="I1288" s="122">
        <v>-0.505190311418685</v>
      </c>
    </row>
    <row r="1289" ht="17" customHeight="1" spans="1:9">
      <c r="A1289" s="125"/>
      <c r="B1289" s="126" t="s">
        <v>1100</v>
      </c>
      <c r="C1289" s="121">
        <v>0</v>
      </c>
      <c r="D1289" s="121">
        <v>0</v>
      </c>
      <c r="E1289" s="121">
        <v>73</v>
      </c>
      <c r="F1289" s="121">
        <v>69</v>
      </c>
      <c r="G1289" s="122">
        <v>0</v>
      </c>
      <c r="H1289" s="122">
        <v>0</v>
      </c>
      <c r="I1289" s="122">
        <v>0.945205479452055</v>
      </c>
    </row>
    <row r="1290" ht="17" customHeight="1" spans="1:9">
      <c r="A1290" s="125"/>
      <c r="B1290" s="126" t="s">
        <v>1101</v>
      </c>
      <c r="C1290" s="121">
        <v>0</v>
      </c>
      <c r="D1290" s="121">
        <v>0</v>
      </c>
      <c r="E1290" s="121">
        <v>21</v>
      </c>
      <c r="F1290" s="121">
        <v>0</v>
      </c>
      <c r="G1290" s="122">
        <v>0</v>
      </c>
      <c r="H1290" s="122">
        <v>0</v>
      </c>
      <c r="I1290" s="122">
        <v>0</v>
      </c>
    </row>
    <row r="1291" ht="17" customHeight="1" spans="1:9">
      <c r="A1291" s="125"/>
      <c r="B1291" s="136" t="s">
        <v>1102</v>
      </c>
      <c r="C1291" s="121">
        <v>14</v>
      </c>
      <c r="D1291" s="121">
        <v>220</v>
      </c>
      <c r="E1291" s="121">
        <v>33</v>
      </c>
      <c r="F1291" s="121">
        <v>220</v>
      </c>
      <c r="G1291" s="122">
        <v>15.7142857142857</v>
      </c>
      <c r="H1291" s="122">
        <v>1</v>
      </c>
      <c r="I1291" s="122">
        <v>6.66666666666667</v>
      </c>
    </row>
    <row r="1292" ht="17" customHeight="1" spans="1:9">
      <c r="A1292" s="125"/>
      <c r="B1292" s="126" t="s">
        <v>1103</v>
      </c>
      <c r="C1292" s="121">
        <v>0</v>
      </c>
      <c r="D1292" s="121">
        <v>0</v>
      </c>
      <c r="E1292" s="121">
        <v>33</v>
      </c>
      <c r="F1292" s="121">
        <v>220</v>
      </c>
      <c r="G1292" s="122">
        <v>0</v>
      </c>
      <c r="H1292" s="122">
        <v>0</v>
      </c>
      <c r="I1292" s="122">
        <v>6.66666666666667</v>
      </c>
    </row>
    <row r="1293" ht="17" customHeight="1" spans="1:9">
      <c r="A1293" s="125"/>
      <c r="B1293" s="126" t="s">
        <v>1104</v>
      </c>
      <c r="C1293" s="121">
        <v>0</v>
      </c>
      <c r="D1293" s="121">
        <v>0</v>
      </c>
      <c r="E1293" s="121">
        <v>0</v>
      </c>
      <c r="F1293" s="121">
        <v>0</v>
      </c>
      <c r="G1293" s="122">
        <v>0</v>
      </c>
      <c r="H1293" s="122">
        <v>0</v>
      </c>
      <c r="I1293" s="122">
        <v>0</v>
      </c>
    </row>
    <row r="1294" ht="17" customHeight="1" spans="1:9">
      <c r="A1294" s="125"/>
      <c r="B1294" s="136" t="s">
        <v>1105</v>
      </c>
      <c r="C1294" s="121">
        <v>0</v>
      </c>
      <c r="D1294" s="121">
        <v>0</v>
      </c>
      <c r="E1294" s="121">
        <v>0</v>
      </c>
      <c r="F1294" s="121">
        <v>0</v>
      </c>
      <c r="G1294" s="122">
        <v>0</v>
      </c>
      <c r="H1294" s="122">
        <v>0</v>
      </c>
      <c r="I1294" s="122">
        <v>0</v>
      </c>
    </row>
    <row r="1295" ht="17" customHeight="1" spans="1:9">
      <c r="A1295" s="125"/>
      <c r="B1295" s="136" t="s">
        <v>1106</v>
      </c>
      <c r="C1295" s="121">
        <v>0</v>
      </c>
      <c r="D1295" s="121">
        <v>0</v>
      </c>
      <c r="E1295" s="121">
        <v>143</v>
      </c>
      <c r="F1295" s="121">
        <v>30</v>
      </c>
      <c r="G1295" s="122">
        <v>0</v>
      </c>
      <c r="H1295" s="122">
        <v>0</v>
      </c>
      <c r="I1295" s="122">
        <v>0.20979020979021</v>
      </c>
    </row>
    <row r="1296" ht="17" customHeight="1" spans="1:9">
      <c r="A1296" s="125"/>
      <c r="B1296" s="136" t="s">
        <v>1107</v>
      </c>
      <c r="C1296" s="121">
        <v>0</v>
      </c>
      <c r="D1296" s="121">
        <v>0</v>
      </c>
      <c r="E1296" s="121">
        <v>143</v>
      </c>
      <c r="F1296" s="121">
        <v>30</v>
      </c>
      <c r="G1296" s="122">
        <v>0</v>
      </c>
      <c r="H1296" s="122">
        <v>0</v>
      </c>
      <c r="I1296" s="122">
        <v>0.20979020979021</v>
      </c>
    </row>
    <row r="1297" ht="17" customHeight="1" spans="1:9">
      <c r="A1297" s="177" t="s">
        <v>1108</v>
      </c>
      <c r="B1297" s="126" t="s">
        <v>83</v>
      </c>
      <c r="C1297" s="121">
        <v>30500</v>
      </c>
      <c r="D1297" s="121">
        <v>15</v>
      </c>
      <c r="E1297" s="121">
        <v>0</v>
      </c>
      <c r="F1297" s="121">
        <v>15</v>
      </c>
      <c r="G1297" s="122">
        <v>0.000491803278688525</v>
      </c>
      <c r="H1297" s="122">
        <v>1</v>
      </c>
      <c r="I1297" s="122">
        <v>0</v>
      </c>
    </row>
    <row r="1298" ht="17" customHeight="1" spans="1:9">
      <c r="A1298" s="177" t="s">
        <v>1198</v>
      </c>
      <c r="B1298" s="126" t="s">
        <v>1109</v>
      </c>
      <c r="C1298" s="121">
        <v>0</v>
      </c>
      <c r="D1298" s="121">
        <v>15</v>
      </c>
      <c r="E1298" s="121">
        <v>0</v>
      </c>
      <c r="F1298" s="121">
        <v>15</v>
      </c>
      <c r="G1298" s="122">
        <v>0</v>
      </c>
      <c r="H1298" s="122">
        <v>1</v>
      </c>
      <c r="I1298" s="122">
        <v>0</v>
      </c>
    </row>
    <row r="1299" ht="17" customHeight="1" spans="1:9">
      <c r="A1299" s="177" t="s">
        <v>1198</v>
      </c>
      <c r="B1299" s="126" t="s">
        <v>1110</v>
      </c>
      <c r="C1299" s="121">
        <v>0</v>
      </c>
      <c r="D1299" s="121">
        <v>0</v>
      </c>
      <c r="E1299" s="121">
        <v>0</v>
      </c>
      <c r="F1299" s="121">
        <v>15</v>
      </c>
      <c r="G1299" s="122">
        <v>0</v>
      </c>
      <c r="H1299" s="122">
        <v>0</v>
      </c>
      <c r="I1299" s="122">
        <v>0</v>
      </c>
    </row>
    <row r="1300" ht="17" customHeight="1" spans="1:9">
      <c r="A1300" s="177" t="s">
        <v>1111</v>
      </c>
      <c r="B1300" s="126" t="s">
        <v>84</v>
      </c>
      <c r="C1300" s="121">
        <v>3277</v>
      </c>
      <c r="D1300" s="121">
        <v>3276</v>
      </c>
      <c r="E1300" s="121">
        <v>3416</v>
      </c>
      <c r="F1300" s="121">
        <v>3276</v>
      </c>
      <c r="G1300" s="122">
        <v>0.999694842844065</v>
      </c>
      <c r="H1300" s="122">
        <v>1</v>
      </c>
      <c r="I1300" s="122">
        <v>0.959016393442623</v>
      </c>
    </row>
    <row r="1301" ht="17" customHeight="1" spans="1:9">
      <c r="A1301" s="177" t="s">
        <v>1198</v>
      </c>
      <c r="B1301" s="126" t="s">
        <v>1112</v>
      </c>
      <c r="C1301" s="121">
        <v>0</v>
      </c>
      <c r="D1301" s="121">
        <v>0</v>
      </c>
      <c r="E1301" s="121">
        <v>0</v>
      </c>
      <c r="F1301" s="121">
        <v>0</v>
      </c>
      <c r="G1301" s="122">
        <v>0</v>
      </c>
      <c r="H1301" s="122">
        <v>0</v>
      </c>
      <c r="I1301" s="122">
        <v>0</v>
      </c>
    </row>
    <row r="1302" ht="17" customHeight="1" spans="1:9">
      <c r="A1302" s="177" t="s">
        <v>1198</v>
      </c>
      <c r="B1302" s="126" t="s">
        <v>1113</v>
      </c>
      <c r="C1302" s="121">
        <v>0</v>
      </c>
      <c r="D1302" s="121">
        <v>0</v>
      </c>
      <c r="E1302" s="121">
        <v>0</v>
      </c>
      <c r="F1302" s="121">
        <v>0</v>
      </c>
      <c r="G1302" s="122">
        <v>0</v>
      </c>
      <c r="H1302" s="122">
        <v>0</v>
      </c>
      <c r="I1302" s="122">
        <v>0</v>
      </c>
    </row>
    <row r="1303" ht="17" customHeight="1" spans="1:9">
      <c r="A1303" s="177" t="s">
        <v>1198</v>
      </c>
      <c r="B1303" s="136" t="s">
        <v>1114</v>
      </c>
      <c r="C1303" s="121">
        <v>0</v>
      </c>
      <c r="D1303" s="121">
        <v>0</v>
      </c>
      <c r="E1303" s="121">
        <v>0</v>
      </c>
      <c r="F1303" s="121">
        <v>0</v>
      </c>
      <c r="G1303" s="122">
        <v>0</v>
      </c>
      <c r="H1303" s="122">
        <v>0</v>
      </c>
      <c r="I1303" s="122">
        <v>0</v>
      </c>
    </row>
    <row r="1304" ht="17" customHeight="1" spans="1:9">
      <c r="A1304" s="177" t="s">
        <v>1198</v>
      </c>
      <c r="B1304" s="136" t="s">
        <v>1115</v>
      </c>
      <c r="C1304" s="121">
        <v>0</v>
      </c>
      <c r="D1304" s="121">
        <v>0</v>
      </c>
      <c r="E1304" s="121">
        <v>0</v>
      </c>
      <c r="F1304" s="121">
        <v>0</v>
      </c>
      <c r="G1304" s="122">
        <v>0</v>
      </c>
      <c r="H1304" s="122">
        <v>0</v>
      </c>
      <c r="I1304" s="122">
        <v>0</v>
      </c>
    </row>
    <row r="1305" ht="17" customHeight="1" spans="1:9">
      <c r="A1305" s="177" t="s">
        <v>1198</v>
      </c>
      <c r="B1305" s="136" t="s">
        <v>1116</v>
      </c>
      <c r="C1305" s="121">
        <v>0</v>
      </c>
      <c r="D1305" s="121">
        <v>0</v>
      </c>
      <c r="E1305" s="121">
        <v>0</v>
      </c>
      <c r="F1305" s="121">
        <v>0</v>
      </c>
      <c r="G1305" s="122">
        <v>0</v>
      </c>
      <c r="H1305" s="122">
        <v>0</v>
      </c>
      <c r="I1305" s="122">
        <v>0</v>
      </c>
    </row>
    <row r="1306" ht="17" customHeight="1" spans="1:9">
      <c r="A1306" s="177" t="s">
        <v>1198</v>
      </c>
      <c r="B1306" s="136" t="s">
        <v>1117</v>
      </c>
      <c r="C1306" s="121">
        <v>0</v>
      </c>
      <c r="D1306" s="121">
        <v>0</v>
      </c>
      <c r="E1306" s="121">
        <v>0</v>
      </c>
      <c r="F1306" s="121">
        <v>0</v>
      </c>
      <c r="G1306" s="122">
        <v>0</v>
      </c>
      <c r="H1306" s="122">
        <v>0</v>
      </c>
      <c r="I1306" s="122">
        <v>0</v>
      </c>
    </row>
    <row r="1307" ht="17" customHeight="1" spans="1:9">
      <c r="A1307" s="177" t="s">
        <v>1198</v>
      </c>
      <c r="B1307" s="126" t="s">
        <v>1118</v>
      </c>
      <c r="C1307" s="121">
        <v>3277</v>
      </c>
      <c r="D1307" s="121">
        <v>3276</v>
      </c>
      <c r="E1307" s="121">
        <v>3416</v>
      </c>
      <c r="F1307" s="121">
        <v>3276</v>
      </c>
      <c r="G1307" s="122">
        <v>0.999694842844065</v>
      </c>
      <c r="H1307" s="122">
        <v>1</v>
      </c>
      <c r="I1307" s="122">
        <v>0.959016393442623</v>
      </c>
    </row>
    <row r="1308" ht="17" customHeight="1" spans="1:9">
      <c r="A1308" s="177" t="s">
        <v>1198</v>
      </c>
      <c r="B1308" s="136" t="s">
        <v>1119</v>
      </c>
      <c r="C1308" s="121">
        <v>0</v>
      </c>
      <c r="D1308" s="121">
        <v>0</v>
      </c>
      <c r="E1308" s="121">
        <v>3416</v>
      </c>
      <c r="F1308" s="121">
        <v>3276</v>
      </c>
      <c r="G1308" s="122">
        <v>0</v>
      </c>
      <c r="H1308" s="122">
        <v>0</v>
      </c>
      <c r="I1308" s="122">
        <v>0.959016393442623</v>
      </c>
    </row>
    <row r="1309" ht="17" customHeight="1" spans="1:9">
      <c r="A1309" s="177" t="s">
        <v>1198</v>
      </c>
      <c r="B1309" s="136" t="s">
        <v>1120</v>
      </c>
      <c r="C1309" s="121">
        <v>0</v>
      </c>
      <c r="D1309" s="121">
        <v>0</v>
      </c>
      <c r="E1309" s="121">
        <v>0</v>
      </c>
      <c r="F1309" s="121">
        <v>0</v>
      </c>
      <c r="G1309" s="122">
        <v>0</v>
      </c>
      <c r="H1309" s="122">
        <v>0</v>
      </c>
      <c r="I1309" s="122">
        <v>0</v>
      </c>
    </row>
    <row r="1310" ht="17" customHeight="1" spans="1:9">
      <c r="A1310" s="177" t="s">
        <v>1198</v>
      </c>
      <c r="B1310" s="136" t="s">
        <v>1121</v>
      </c>
      <c r="C1310" s="121">
        <v>0</v>
      </c>
      <c r="D1310" s="121">
        <v>0</v>
      </c>
      <c r="E1310" s="121">
        <v>0</v>
      </c>
      <c r="F1310" s="121">
        <v>0</v>
      </c>
      <c r="G1310" s="122">
        <v>0</v>
      </c>
      <c r="H1310" s="122">
        <v>0</v>
      </c>
      <c r="I1310" s="122">
        <v>0</v>
      </c>
    </row>
    <row r="1311" ht="17" customHeight="1" spans="1:9">
      <c r="A1311" s="177" t="s">
        <v>1198</v>
      </c>
      <c r="B1311" s="136" t="s">
        <v>1122</v>
      </c>
      <c r="C1311" s="121">
        <v>0</v>
      </c>
      <c r="D1311" s="121">
        <v>0</v>
      </c>
      <c r="E1311" s="121">
        <v>0</v>
      </c>
      <c r="F1311" s="121">
        <v>0</v>
      </c>
      <c r="G1311" s="122">
        <v>0</v>
      </c>
      <c r="H1311" s="122">
        <v>0</v>
      </c>
      <c r="I1311" s="122">
        <v>0</v>
      </c>
    </row>
    <row r="1312" ht="17" customHeight="1" spans="1:9">
      <c r="A1312" s="177" t="s">
        <v>1123</v>
      </c>
      <c r="B1312" s="126" t="s">
        <v>85</v>
      </c>
      <c r="C1312" s="121">
        <v>14</v>
      </c>
      <c r="D1312" s="121">
        <v>26</v>
      </c>
      <c r="E1312" s="121">
        <v>21</v>
      </c>
      <c r="F1312" s="121">
        <v>26</v>
      </c>
      <c r="G1312" s="122">
        <v>1.85714285714286</v>
      </c>
      <c r="H1312" s="122">
        <v>1</v>
      </c>
      <c r="I1312" s="122">
        <v>1.23809523809524</v>
      </c>
    </row>
    <row r="1313" ht="17" customHeight="1" spans="1:9">
      <c r="A1313" s="125"/>
      <c r="B1313" s="136" t="s">
        <v>1124</v>
      </c>
      <c r="C1313" s="121">
        <v>0</v>
      </c>
      <c r="D1313" s="121">
        <v>0</v>
      </c>
      <c r="E1313" s="121">
        <v>0</v>
      </c>
      <c r="F1313" s="121">
        <v>0</v>
      </c>
      <c r="G1313" s="122">
        <v>0</v>
      </c>
      <c r="H1313" s="122">
        <v>0</v>
      </c>
      <c r="I1313" s="122">
        <v>0</v>
      </c>
    </row>
    <row r="1314" ht="17" customHeight="1" spans="1:9">
      <c r="A1314" s="125"/>
      <c r="B1314" s="136" t="s">
        <v>1125</v>
      </c>
      <c r="C1314" s="121">
        <v>0</v>
      </c>
      <c r="D1314" s="121">
        <v>0</v>
      </c>
      <c r="E1314" s="121">
        <v>0</v>
      </c>
      <c r="F1314" s="121">
        <v>0</v>
      </c>
      <c r="G1314" s="122">
        <v>0</v>
      </c>
      <c r="H1314" s="122">
        <v>0</v>
      </c>
      <c r="I1314" s="122">
        <v>0</v>
      </c>
    </row>
    <row r="1315" ht="17" customHeight="1" spans="1:9">
      <c r="A1315" s="125"/>
      <c r="B1315" s="136" t="s">
        <v>1126</v>
      </c>
      <c r="C1315" s="121">
        <v>14</v>
      </c>
      <c r="D1315" s="121">
        <v>26</v>
      </c>
      <c r="E1315" s="121">
        <v>21</v>
      </c>
      <c r="F1315" s="121">
        <v>26</v>
      </c>
      <c r="G1315" s="122">
        <v>1.85714285714286</v>
      </c>
      <c r="H1315" s="122">
        <v>1</v>
      </c>
      <c r="I1315" s="122">
        <v>1.23809523809524</v>
      </c>
    </row>
    <row r="1316" ht="17" customHeight="1" spans="1:9">
      <c r="A1316" s="125"/>
      <c r="B1316" s="7" t="s">
        <v>1198</v>
      </c>
      <c r="C1316" s="121">
        <v>0</v>
      </c>
      <c r="D1316" s="121">
        <v>0</v>
      </c>
      <c r="E1316" s="121">
        <v>0</v>
      </c>
      <c r="F1316" s="121">
        <v>0</v>
      </c>
      <c r="G1316" s="128">
        <v>0</v>
      </c>
      <c r="H1316" s="128">
        <v>0</v>
      </c>
      <c r="I1316" s="128">
        <v>0</v>
      </c>
    </row>
    <row r="1317" ht="17" customHeight="1" spans="1:9">
      <c r="A1317" s="125"/>
      <c r="B1317" s="6" t="s">
        <v>86</v>
      </c>
      <c r="C1317" s="121">
        <v>166013</v>
      </c>
      <c r="D1317" s="121">
        <v>155470</v>
      </c>
      <c r="E1317" s="121">
        <v>175200</v>
      </c>
      <c r="F1317" s="121">
        <v>142670</v>
      </c>
      <c r="G1317" s="122">
        <v>0.859390529657316</v>
      </c>
      <c r="H1317" s="122">
        <v>0.917669003666302</v>
      </c>
      <c r="I1317" s="122">
        <v>0.814326484018265</v>
      </c>
    </row>
  </sheetData>
  <sheetProtection insertRows="0" insertColumns="0" deleteColumns="0" deleteRows="0" autoFilter="0"/>
  <mergeCells count="1">
    <mergeCell ref="A1:I1"/>
  </mergeCells>
  <printOptions horizontalCentered="1"/>
  <pageMargins left="0.357638888888889" right="0.357638888888889" top="0.409027777777778" bottom="0.409027777777778" header="0.5" footer="0.5"/>
  <pageSetup paperSize="9" orientation="portrait"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F76"/>
  <sheetViews>
    <sheetView workbookViewId="0">
      <selection activeCell="G8" sqref="G8"/>
    </sheetView>
  </sheetViews>
  <sheetFormatPr defaultColWidth="9" defaultRowHeight="20.25" customHeight="1" outlineLevelCol="5"/>
  <cols>
    <col min="1" max="1" width="9" style="2"/>
    <col min="2" max="2" width="47.4259259259259" style="2" customWidth="1"/>
    <col min="3" max="3" width="14.1111111111111" style="2" customWidth="1"/>
    <col min="4" max="4" width="11.5555555555556" style="2" customWidth="1"/>
    <col min="5" max="5" width="14.7777777777778" style="2" customWidth="1"/>
    <col min="6" max="6" width="16.5740740740741" style="138" hidden="1" customWidth="1"/>
  </cols>
  <sheetData>
    <row r="1" ht="32" customHeight="1" spans="1:6">
      <c r="A1" s="174" t="s">
        <v>1202</v>
      </c>
      <c r="B1" s="174"/>
      <c r="C1" s="174"/>
      <c r="D1" s="174"/>
      <c r="E1" s="174"/>
      <c r="F1" s="12"/>
    </row>
    <row r="2" customHeight="1" spans="1:6">
      <c r="A2" s="4"/>
      <c r="B2" s="4"/>
      <c r="C2" s="4"/>
      <c r="D2" s="4"/>
      <c r="E2" s="56" t="s">
        <v>1</v>
      </c>
      <c r="F2" s="175"/>
    </row>
    <row r="3" ht="24" customHeight="1" spans="1:6">
      <c r="A3" s="65" t="s">
        <v>109</v>
      </c>
      <c r="B3" s="66" t="s">
        <v>59</v>
      </c>
      <c r="C3" s="66" t="s">
        <v>7</v>
      </c>
      <c r="D3" s="66" t="s">
        <v>6</v>
      </c>
      <c r="E3" s="66" t="s">
        <v>1128</v>
      </c>
      <c r="F3" s="142" t="s">
        <v>12</v>
      </c>
    </row>
    <row r="4" ht="16" customHeight="1" spans="1:6">
      <c r="A4" s="156" t="str">
        <f t="shared" ref="A4:A75" si="0">""</f>
        <v/>
      </c>
      <c r="B4" s="156" t="s">
        <v>87</v>
      </c>
      <c r="C4" s="42">
        <v>0</v>
      </c>
      <c r="D4" s="42">
        <v>0</v>
      </c>
      <c r="E4" s="54">
        <f t="shared" ref="E4:E76" si="1">IF(D4=0,0,C4/D4)</f>
        <v>0</v>
      </c>
      <c r="F4" s="150"/>
    </row>
    <row r="5" ht="16" customHeight="1" spans="1:6">
      <c r="A5" s="59" t="s">
        <v>111</v>
      </c>
      <c r="B5" s="156" t="s">
        <v>1203</v>
      </c>
      <c r="C5" s="42">
        <v>0</v>
      </c>
      <c r="D5" s="42">
        <v>0</v>
      </c>
      <c r="E5" s="54">
        <f t="shared" si="1"/>
        <v>0</v>
      </c>
      <c r="F5" s="143">
        <v>23001</v>
      </c>
    </row>
    <row r="6" ht="16" customHeight="1" spans="1:6">
      <c r="A6" s="156" t="str">
        <f t="shared" si="0"/>
        <v/>
      </c>
      <c r="B6" s="156" t="s">
        <v>1204</v>
      </c>
      <c r="C6" s="42">
        <v>0</v>
      </c>
      <c r="D6" s="42">
        <v>0</v>
      </c>
      <c r="E6" s="54">
        <f t="shared" si="1"/>
        <v>0</v>
      </c>
      <c r="F6" s="143">
        <v>2300102</v>
      </c>
    </row>
    <row r="7" ht="16" customHeight="1" spans="1:6">
      <c r="A7" s="156" t="str">
        <f t="shared" si="0"/>
        <v/>
      </c>
      <c r="B7" s="156" t="s">
        <v>1205</v>
      </c>
      <c r="C7" s="42">
        <v>0</v>
      </c>
      <c r="D7" s="42">
        <v>0</v>
      </c>
      <c r="E7" s="54">
        <f t="shared" si="1"/>
        <v>0</v>
      </c>
      <c r="F7" s="143">
        <v>2300103</v>
      </c>
    </row>
    <row r="8" ht="16" customHeight="1" spans="1:6">
      <c r="A8" s="156" t="str">
        <f t="shared" si="0"/>
        <v/>
      </c>
      <c r="B8" s="156" t="s">
        <v>1206</v>
      </c>
      <c r="C8" s="42">
        <v>0</v>
      </c>
      <c r="D8" s="42">
        <v>0</v>
      </c>
      <c r="E8" s="54">
        <f t="shared" si="1"/>
        <v>0</v>
      </c>
      <c r="F8" s="143">
        <v>2300104</v>
      </c>
    </row>
    <row r="9" ht="16" customHeight="1" spans="1:6">
      <c r="A9" s="156" t="str">
        <f t="shared" si="0"/>
        <v/>
      </c>
      <c r="B9" s="156" t="s">
        <v>1207</v>
      </c>
      <c r="C9" s="42">
        <v>0</v>
      </c>
      <c r="D9" s="42">
        <v>0</v>
      </c>
      <c r="E9" s="54">
        <f t="shared" si="1"/>
        <v>0</v>
      </c>
      <c r="F9" s="143">
        <v>2300105</v>
      </c>
    </row>
    <row r="10" ht="16" customHeight="1" spans="1:6">
      <c r="A10" s="156" t="str">
        <f t="shared" si="0"/>
        <v/>
      </c>
      <c r="B10" s="156" t="s">
        <v>1208</v>
      </c>
      <c r="C10" s="42">
        <v>0</v>
      </c>
      <c r="D10" s="42">
        <v>0</v>
      </c>
      <c r="E10" s="54">
        <f t="shared" si="1"/>
        <v>0</v>
      </c>
      <c r="F10" s="143">
        <v>2300106</v>
      </c>
    </row>
    <row r="11" ht="16" customHeight="1" spans="1:6">
      <c r="A11" s="156" t="str">
        <f t="shared" si="0"/>
        <v/>
      </c>
      <c r="B11" s="156" t="s">
        <v>1209</v>
      </c>
      <c r="C11" s="42">
        <v>0</v>
      </c>
      <c r="D11" s="42">
        <v>0</v>
      </c>
      <c r="E11" s="54">
        <f t="shared" si="1"/>
        <v>0</v>
      </c>
      <c r="F11" s="143">
        <v>2300199</v>
      </c>
    </row>
    <row r="12" ht="16" customHeight="1" spans="1:6">
      <c r="A12" s="59" t="s">
        <v>241</v>
      </c>
      <c r="B12" s="156" t="s">
        <v>1210</v>
      </c>
      <c r="C12" s="42">
        <v>0</v>
      </c>
      <c r="D12" s="42">
        <v>0</v>
      </c>
      <c r="E12" s="54">
        <f t="shared" si="1"/>
        <v>0</v>
      </c>
      <c r="F12" s="143">
        <v>23002</v>
      </c>
    </row>
    <row r="13" ht="16" customHeight="1" spans="1:6">
      <c r="A13" s="156" t="str">
        <f t="shared" si="0"/>
        <v/>
      </c>
      <c r="B13" s="156" t="s">
        <v>1211</v>
      </c>
      <c r="C13" s="42">
        <v>0</v>
      </c>
      <c r="D13" s="42">
        <v>0</v>
      </c>
      <c r="E13" s="54">
        <f t="shared" si="1"/>
        <v>0</v>
      </c>
      <c r="F13" s="143">
        <v>2300201</v>
      </c>
    </row>
    <row r="14" ht="16" customHeight="1" spans="1:6">
      <c r="A14" s="156" t="str">
        <f t="shared" si="0"/>
        <v/>
      </c>
      <c r="B14" s="156" t="s">
        <v>1212</v>
      </c>
      <c r="C14" s="42">
        <v>0</v>
      </c>
      <c r="D14" s="42">
        <v>0</v>
      </c>
      <c r="E14" s="54">
        <f t="shared" si="1"/>
        <v>0</v>
      </c>
      <c r="F14" s="143">
        <v>2300202</v>
      </c>
    </row>
    <row r="15" ht="16" customHeight="1" spans="1:6">
      <c r="A15" s="156" t="str">
        <f t="shared" si="0"/>
        <v/>
      </c>
      <c r="B15" s="156" t="s">
        <v>1213</v>
      </c>
      <c r="C15" s="42">
        <v>0</v>
      </c>
      <c r="D15" s="42">
        <v>0</v>
      </c>
      <c r="E15" s="54">
        <f t="shared" si="1"/>
        <v>0</v>
      </c>
      <c r="F15" s="143">
        <v>2300207</v>
      </c>
    </row>
    <row r="16" ht="16" customHeight="1" spans="1:6">
      <c r="A16" s="156" t="str">
        <f t="shared" si="0"/>
        <v/>
      </c>
      <c r="B16" s="156" t="s">
        <v>1214</v>
      </c>
      <c r="C16" s="42">
        <v>0</v>
      </c>
      <c r="D16" s="42">
        <v>0</v>
      </c>
      <c r="E16" s="54">
        <f t="shared" si="1"/>
        <v>0</v>
      </c>
      <c r="F16" s="143">
        <v>2300208</v>
      </c>
    </row>
    <row r="17" ht="16" customHeight="1" spans="1:6">
      <c r="A17" s="156" t="str">
        <f t="shared" si="0"/>
        <v/>
      </c>
      <c r="B17" s="156" t="s">
        <v>1215</v>
      </c>
      <c r="C17" s="42">
        <v>0</v>
      </c>
      <c r="D17" s="42">
        <v>0</v>
      </c>
      <c r="E17" s="54">
        <f t="shared" si="1"/>
        <v>0</v>
      </c>
      <c r="F17" s="143">
        <v>2300212</v>
      </c>
    </row>
    <row r="18" ht="16" customHeight="1" spans="1:6">
      <c r="A18" s="156" t="str">
        <f t="shared" si="0"/>
        <v/>
      </c>
      <c r="B18" s="156" t="s">
        <v>1216</v>
      </c>
      <c r="C18" s="42">
        <v>0</v>
      </c>
      <c r="D18" s="42">
        <v>0</v>
      </c>
      <c r="E18" s="54">
        <f t="shared" si="1"/>
        <v>0</v>
      </c>
      <c r="F18" s="143">
        <v>2300214</v>
      </c>
    </row>
    <row r="19" ht="16" customHeight="1" spans="1:6">
      <c r="A19" s="156" t="str">
        <f t="shared" si="0"/>
        <v/>
      </c>
      <c r="B19" s="156" t="s">
        <v>1217</v>
      </c>
      <c r="C19" s="42">
        <v>0</v>
      </c>
      <c r="D19" s="42">
        <v>0</v>
      </c>
      <c r="E19" s="54">
        <f t="shared" si="1"/>
        <v>0</v>
      </c>
      <c r="F19" s="143">
        <v>2300225</v>
      </c>
    </row>
    <row r="20" ht="16" customHeight="1" spans="1:6">
      <c r="A20" s="156" t="str">
        <f t="shared" si="0"/>
        <v/>
      </c>
      <c r="B20" s="156" t="s">
        <v>1218</v>
      </c>
      <c r="C20" s="42">
        <v>0</v>
      </c>
      <c r="D20" s="42">
        <v>0</v>
      </c>
      <c r="E20" s="54">
        <f t="shared" si="1"/>
        <v>0</v>
      </c>
      <c r="F20" s="143">
        <v>2300226</v>
      </c>
    </row>
    <row r="21" ht="16" customHeight="1" spans="1:6">
      <c r="A21" s="156" t="str">
        <f t="shared" si="0"/>
        <v/>
      </c>
      <c r="B21" s="156" t="s">
        <v>1219</v>
      </c>
      <c r="C21" s="42">
        <v>0</v>
      </c>
      <c r="D21" s="42">
        <v>0</v>
      </c>
      <c r="E21" s="54">
        <f t="shared" si="1"/>
        <v>0</v>
      </c>
      <c r="F21" s="143">
        <v>2300227</v>
      </c>
    </row>
    <row r="22" ht="16" customHeight="1" spans="1:6">
      <c r="A22" s="156" t="str">
        <f t="shared" si="0"/>
        <v/>
      </c>
      <c r="B22" s="156" t="s">
        <v>1220</v>
      </c>
      <c r="C22" s="42">
        <v>0</v>
      </c>
      <c r="D22" s="42">
        <v>0</v>
      </c>
      <c r="E22" s="54">
        <f t="shared" si="1"/>
        <v>0</v>
      </c>
      <c r="F22" s="143">
        <v>2300228</v>
      </c>
    </row>
    <row r="23" ht="16" customHeight="1" spans="1:6">
      <c r="A23" s="156" t="str">
        <f t="shared" si="0"/>
        <v/>
      </c>
      <c r="B23" s="156" t="s">
        <v>1221</v>
      </c>
      <c r="C23" s="42">
        <v>0</v>
      </c>
      <c r="D23" s="42">
        <v>0</v>
      </c>
      <c r="E23" s="54">
        <f t="shared" si="1"/>
        <v>0</v>
      </c>
      <c r="F23" s="143">
        <v>2300229</v>
      </c>
    </row>
    <row r="24" ht="16" customHeight="1" spans="1:6">
      <c r="A24" s="156" t="str">
        <f t="shared" si="0"/>
        <v/>
      </c>
      <c r="B24" s="156" t="s">
        <v>1222</v>
      </c>
      <c r="C24" s="42">
        <v>0</v>
      </c>
      <c r="D24" s="42">
        <v>0</v>
      </c>
      <c r="E24" s="54">
        <f t="shared" si="1"/>
        <v>0</v>
      </c>
      <c r="F24" s="143">
        <v>2300230</v>
      </c>
    </row>
    <row r="25" ht="16" customHeight="1" spans="1:6">
      <c r="A25" s="156" t="str">
        <f t="shared" si="0"/>
        <v/>
      </c>
      <c r="B25" s="156" t="s">
        <v>1223</v>
      </c>
      <c r="C25" s="42">
        <v>0</v>
      </c>
      <c r="D25" s="42">
        <v>0</v>
      </c>
      <c r="E25" s="54">
        <f t="shared" si="1"/>
        <v>0</v>
      </c>
      <c r="F25" s="143">
        <v>2300231</v>
      </c>
    </row>
    <row r="26" ht="16" customHeight="1" spans="1:6">
      <c r="A26" s="156" t="str">
        <f t="shared" si="0"/>
        <v/>
      </c>
      <c r="B26" s="156" t="s">
        <v>1224</v>
      </c>
      <c r="C26" s="42">
        <v>0</v>
      </c>
      <c r="D26" s="42">
        <v>0</v>
      </c>
      <c r="E26" s="54">
        <f t="shared" si="1"/>
        <v>0</v>
      </c>
      <c r="F26" s="143">
        <v>2300241</v>
      </c>
    </row>
    <row r="27" ht="16" customHeight="1" spans="1:6">
      <c r="A27" s="156" t="str">
        <f t="shared" si="0"/>
        <v/>
      </c>
      <c r="B27" s="156" t="s">
        <v>1225</v>
      </c>
      <c r="C27" s="42">
        <v>0</v>
      </c>
      <c r="D27" s="42">
        <v>0</v>
      </c>
      <c r="E27" s="54">
        <f t="shared" si="1"/>
        <v>0</v>
      </c>
      <c r="F27" s="143">
        <v>2300242</v>
      </c>
    </row>
    <row r="28" ht="16" customHeight="1" spans="1:6">
      <c r="A28" s="156" t="str">
        <f t="shared" si="0"/>
        <v/>
      </c>
      <c r="B28" s="156" t="s">
        <v>1226</v>
      </c>
      <c r="C28" s="42">
        <v>0</v>
      </c>
      <c r="D28" s="42">
        <v>0</v>
      </c>
      <c r="E28" s="54">
        <f t="shared" si="1"/>
        <v>0</v>
      </c>
      <c r="F28" s="143">
        <v>2300243</v>
      </c>
    </row>
    <row r="29" ht="16" customHeight="1" spans="1:6">
      <c r="A29" s="156" t="str">
        <f t="shared" si="0"/>
        <v/>
      </c>
      <c r="B29" s="156" t="s">
        <v>1227</v>
      </c>
      <c r="C29" s="42">
        <v>0</v>
      </c>
      <c r="D29" s="42">
        <v>0</v>
      </c>
      <c r="E29" s="54">
        <f t="shared" si="1"/>
        <v>0</v>
      </c>
      <c r="F29" s="143">
        <v>2300244</v>
      </c>
    </row>
    <row r="30" ht="16" customHeight="1" spans="1:6">
      <c r="A30" s="156" t="str">
        <f t="shared" si="0"/>
        <v/>
      </c>
      <c r="B30" s="156" t="s">
        <v>1228</v>
      </c>
      <c r="C30" s="42">
        <v>0</v>
      </c>
      <c r="D30" s="42">
        <v>0</v>
      </c>
      <c r="E30" s="54">
        <f t="shared" si="1"/>
        <v>0</v>
      </c>
      <c r="F30" s="143">
        <v>2300245</v>
      </c>
    </row>
    <row r="31" ht="16" customHeight="1" spans="1:6">
      <c r="A31" s="156" t="str">
        <f t="shared" si="0"/>
        <v/>
      </c>
      <c r="B31" s="156" t="s">
        <v>1229</v>
      </c>
      <c r="C31" s="42">
        <v>0</v>
      </c>
      <c r="D31" s="42">
        <v>0</v>
      </c>
      <c r="E31" s="54">
        <f t="shared" si="1"/>
        <v>0</v>
      </c>
      <c r="F31" s="143">
        <v>2300246</v>
      </c>
    </row>
    <row r="32" ht="16" customHeight="1" spans="1:6">
      <c r="A32" s="156" t="str">
        <f t="shared" si="0"/>
        <v/>
      </c>
      <c r="B32" s="156" t="s">
        <v>1230</v>
      </c>
      <c r="C32" s="42">
        <v>0</v>
      </c>
      <c r="D32" s="42">
        <v>0</v>
      </c>
      <c r="E32" s="54">
        <f t="shared" si="1"/>
        <v>0</v>
      </c>
      <c r="F32" s="143">
        <v>2300247</v>
      </c>
    </row>
    <row r="33" ht="16" customHeight="1" spans="1:6">
      <c r="A33" s="156" t="str">
        <f t="shared" si="0"/>
        <v/>
      </c>
      <c r="B33" s="156" t="s">
        <v>1231</v>
      </c>
      <c r="C33" s="42">
        <v>0</v>
      </c>
      <c r="D33" s="42">
        <v>0</v>
      </c>
      <c r="E33" s="54">
        <f t="shared" si="1"/>
        <v>0</v>
      </c>
      <c r="F33" s="143">
        <v>2300248</v>
      </c>
    </row>
    <row r="34" ht="16" customHeight="1" spans="1:6">
      <c r="A34" s="156" t="str">
        <f t="shared" si="0"/>
        <v/>
      </c>
      <c r="B34" s="156" t="s">
        <v>1232</v>
      </c>
      <c r="C34" s="42">
        <v>0</v>
      </c>
      <c r="D34" s="42">
        <v>0</v>
      </c>
      <c r="E34" s="54">
        <f t="shared" si="1"/>
        <v>0</v>
      </c>
      <c r="F34" s="143">
        <v>2300249</v>
      </c>
    </row>
    <row r="35" ht="16" customHeight="1" spans="1:6">
      <c r="A35" s="156" t="str">
        <f t="shared" si="0"/>
        <v/>
      </c>
      <c r="B35" s="156" t="s">
        <v>1233</v>
      </c>
      <c r="C35" s="42">
        <v>0</v>
      </c>
      <c r="D35" s="42">
        <v>0</v>
      </c>
      <c r="E35" s="54">
        <f t="shared" si="1"/>
        <v>0</v>
      </c>
      <c r="F35" s="143">
        <v>2300250</v>
      </c>
    </row>
    <row r="36" ht="16" customHeight="1" spans="1:6">
      <c r="A36" s="156" t="str">
        <f t="shared" si="0"/>
        <v/>
      </c>
      <c r="B36" s="156" t="s">
        <v>1234</v>
      </c>
      <c r="C36" s="42">
        <v>0</v>
      </c>
      <c r="D36" s="42">
        <v>0</v>
      </c>
      <c r="E36" s="54">
        <f t="shared" si="1"/>
        <v>0</v>
      </c>
      <c r="F36" s="143">
        <v>2300251</v>
      </c>
    </row>
    <row r="37" ht="16" customHeight="1" spans="1:6">
      <c r="A37" s="156" t="str">
        <f t="shared" si="0"/>
        <v/>
      </c>
      <c r="B37" s="156" t="s">
        <v>1235</v>
      </c>
      <c r="C37" s="42">
        <v>0</v>
      </c>
      <c r="D37" s="42">
        <v>0</v>
      </c>
      <c r="E37" s="54">
        <f t="shared" si="1"/>
        <v>0</v>
      </c>
      <c r="F37" s="143">
        <v>2300252</v>
      </c>
    </row>
    <row r="38" ht="16" customHeight="1" spans="1:6">
      <c r="A38" s="156" t="str">
        <f t="shared" si="0"/>
        <v/>
      </c>
      <c r="B38" s="156" t="s">
        <v>1236</v>
      </c>
      <c r="C38" s="42">
        <v>0</v>
      </c>
      <c r="D38" s="42">
        <v>0</v>
      </c>
      <c r="E38" s="54">
        <f t="shared" si="1"/>
        <v>0</v>
      </c>
      <c r="F38" s="143">
        <v>2300253</v>
      </c>
    </row>
    <row r="39" ht="16" customHeight="1" spans="1:6">
      <c r="A39" s="156" t="str">
        <f t="shared" si="0"/>
        <v/>
      </c>
      <c r="B39" s="156" t="s">
        <v>1237</v>
      </c>
      <c r="C39" s="42">
        <v>0</v>
      </c>
      <c r="D39" s="42">
        <v>0</v>
      </c>
      <c r="E39" s="54">
        <f t="shared" si="1"/>
        <v>0</v>
      </c>
      <c r="F39" s="143">
        <v>2300254</v>
      </c>
    </row>
    <row r="40" ht="16" customHeight="1" spans="1:6">
      <c r="A40" s="156" t="str">
        <f t="shared" si="0"/>
        <v/>
      </c>
      <c r="B40" s="156" t="s">
        <v>1238</v>
      </c>
      <c r="C40" s="42">
        <v>0</v>
      </c>
      <c r="D40" s="42">
        <v>0</v>
      </c>
      <c r="E40" s="54">
        <f t="shared" si="1"/>
        <v>0</v>
      </c>
      <c r="F40" s="143">
        <v>2300255</v>
      </c>
    </row>
    <row r="41" ht="16" customHeight="1" spans="1:6">
      <c r="A41" s="156" t="str">
        <f t="shared" si="0"/>
        <v/>
      </c>
      <c r="B41" s="156" t="s">
        <v>1239</v>
      </c>
      <c r="C41" s="42">
        <v>0</v>
      </c>
      <c r="D41" s="42">
        <v>0</v>
      </c>
      <c r="E41" s="54">
        <f t="shared" si="1"/>
        <v>0</v>
      </c>
      <c r="F41" s="143">
        <v>2300256</v>
      </c>
    </row>
    <row r="42" ht="16" customHeight="1" spans="1:6">
      <c r="A42" s="156" t="str">
        <f t="shared" si="0"/>
        <v/>
      </c>
      <c r="B42" s="156" t="s">
        <v>1240</v>
      </c>
      <c r="C42" s="42">
        <v>0</v>
      </c>
      <c r="D42" s="42">
        <v>0</v>
      </c>
      <c r="E42" s="54">
        <f t="shared" si="1"/>
        <v>0</v>
      </c>
      <c r="F42" s="143">
        <v>2300257</v>
      </c>
    </row>
    <row r="43" ht="16" customHeight="1" spans="1:6">
      <c r="A43" s="156" t="str">
        <f t="shared" si="0"/>
        <v/>
      </c>
      <c r="B43" s="156" t="s">
        <v>1241</v>
      </c>
      <c r="C43" s="42">
        <v>0</v>
      </c>
      <c r="D43" s="42">
        <v>0</v>
      </c>
      <c r="E43" s="54">
        <f t="shared" si="1"/>
        <v>0</v>
      </c>
      <c r="F43" s="143">
        <v>2300258</v>
      </c>
    </row>
    <row r="44" ht="16" customHeight="1" spans="1:6">
      <c r="A44" s="156" t="str">
        <f t="shared" si="0"/>
        <v/>
      </c>
      <c r="B44" s="156" t="s">
        <v>1242</v>
      </c>
      <c r="C44" s="42">
        <v>0</v>
      </c>
      <c r="D44" s="42">
        <v>0</v>
      </c>
      <c r="E44" s="54">
        <f t="shared" si="1"/>
        <v>0</v>
      </c>
      <c r="F44" s="143">
        <v>2300259</v>
      </c>
    </row>
    <row r="45" ht="16" customHeight="1" spans="1:6">
      <c r="A45" s="156" t="str">
        <f t="shared" si="0"/>
        <v/>
      </c>
      <c r="B45" s="156" t="s">
        <v>1243</v>
      </c>
      <c r="C45" s="42">
        <v>0</v>
      </c>
      <c r="D45" s="42">
        <v>0</v>
      </c>
      <c r="E45" s="54">
        <f t="shared" si="1"/>
        <v>0</v>
      </c>
      <c r="F45" s="143">
        <v>2300260</v>
      </c>
    </row>
    <row r="46" ht="16" customHeight="1" spans="1:6">
      <c r="A46" s="156" t="str">
        <f t="shared" si="0"/>
        <v/>
      </c>
      <c r="B46" s="156" t="s">
        <v>1244</v>
      </c>
      <c r="C46" s="42">
        <v>0</v>
      </c>
      <c r="D46" s="42">
        <v>0</v>
      </c>
      <c r="E46" s="54">
        <f t="shared" si="1"/>
        <v>0</v>
      </c>
      <c r="F46" s="143">
        <v>2300269</v>
      </c>
    </row>
    <row r="47" ht="16" customHeight="1" spans="1:6">
      <c r="A47" s="156" t="str">
        <f t="shared" si="0"/>
        <v/>
      </c>
      <c r="B47" s="156" t="s">
        <v>1245</v>
      </c>
      <c r="C47" s="42">
        <v>0</v>
      </c>
      <c r="D47" s="42">
        <v>0</v>
      </c>
      <c r="E47" s="54">
        <f t="shared" si="1"/>
        <v>0</v>
      </c>
      <c r="F47" s="143">
        <v>2300296</v>
      </c>
    </row>
    <row r="48" ht="16" customHeight="1" spans="1:6">
      <c r="A48" s="156" t="str">
        <f t="shared" si="0"/>
        <v/>
      </c>
      <c r="B48" s="156" t="s">
        <v>1246</v>
      </c>
      <c r="C48" s="42">
        <v>0</v>
      </c>
      <c r="D48" s="42">
        <v>0</v>
      </c>
      <c r="E48" s="54">
        <f t="shared" si="1"/>
        <v>0</v>
      </c>
      <c r="F48" s="143">
        <v>2300297</v>
      </c>
    </row>
    <row r="49" ht="16" customHeight="1" spans="1:6">
      <c r="A49" s="156" t="str">
        <f t="shared" si="0"/>
        <v/>
      </c>
      <c r="B49" s="156" t="s">
        <v>1247</v>
      </c>
      <c r="C49" s="42">
        <v>0</v>
      </c>
      <c r="D49" s="42">
        <v>0</v>
      </c>
      <c r="E49" s="54">
        <f t="shared" si="1"/>
        <v>0</v>
      </c>
      <c r="F49" s="143">
        <v>2300298</v>
      </c>
    </row>
    <row r="50" ht="16" customHeight="1" spans="1:6">
      <c r="A50" s="156" t="str">
        <f t="shared" si="0"/>
        <v/>
      </c>
      <c r="B50" s="156" t="s">
        <v>1248</v>
      </c>
      <c r="C50" s="42">
        <v>0</v>
      </c>
      <c r="D50" s="42">
        <v>0</v>
      </c>
      <c r="E50" s="54">
        <f t="shared" si="1"/>
        <v>0</v>
      </c>
      <c r="F50" s="143">
        <v>2300299</v>
      </c>
    </row>
    <row r="51" ht="16" customHeight="1" spans="1:6">
      <c r="A51" s="59" t="s">
        <v>272</v>
      </c>
      <c r="B51" s="156" t="s">
        <v>1249</v>
      </c>
      <c r="C51" s="42">
        <v>0</v>
      </c>
      <c r="D51" s="42">
        <v>0</v>
      </c>
      <c r="E51" s="54">
        <f t="shared" si="1"/>
        <v>0</v>
      </c>
      <c r="F51" s="143">
        <v>23003</v>
      </c>
    </row>
    <row r="52" ht="16" customHeight="1" spans="1:6">
      <c r="A52" s="176" t="str">
        <f t="shared" si="0"/>
        <v/>
      </c>
      <c r="B52" s="156" t="s">
        <v>1173</v>
      </c>
      <c r="C52" s="42">
        <v>0</v>
      </c>
      <c r="D52" s="42">
        <v>0</v>
      </c>
      <c r="E52" s="54">
        <f t="shared" si="1"/>
        <v>0</v>
      </c>
      <c r="F52" s="143">
        <v>2300301</v>
      </c>
    </row>
    <row r="53" ht="16" customHeight="1" spans="1:6">
      <c r="A53" s="156" t="str">
        <f t="shared" si="0"/>
        <v/>
      </c>
      <c r="B53" s="156" t="s">
        <v>1174</v>
      </c>
      <c r="C53" s="42">
        <v>0</v>
      </c>
      <c r="D53" s="42">
        <v>0</v>
      </c>
      <c r="E53" s="54">
        <f t="shared" si="1"/>
        <v>0</v>
      </c>
      <c r="F53" s="143">
        <v>2300302</v>
      </c>
    </row>
    <row r="54" ht="16" customHeight="1" spans="1:6">
      <c r="A54" s="156" t="str">
        <f t="shared" si="0"/>
        <v/>
      </c>
      <c r="B54" s="156" t="s">
        <v>1175</v>
      </c>
      <c r="C54" s="42">
        <v>0</v>
      </c>
      <c r="D54" s="42">
        <v>0</v>
      </c>
      <c r="E54" s="54">
        <f t="shared" si="1"/>
        <v>0</v>
      </c>
      <c r="F54" s="143">
        <v>2300303</v>
      </c>
    </row>
    <row r="55" ht="16" customHeight="1" spans="1:6">
      <c r="A55" s="156" t="str">
        <f t="shared" si="0"/>
        <v/>
      </c>
      <c r="B55" s="156" t="s">
        <v>1176</v>
      </c>
      <c r="C55" s="42">
        <v>0</v>
      </c>
      <c r="D55" s="42">
        <v>0</v>
      </c>
      <c r="E55" s="54">
        <f t="shared" si="1"/>
        <v>0</v>
      </c>
      <c r="F55" s="143">
        <v>2300304</v>
      </c>
    </row>
    <row r="56" ht="16" customHeight="1" spans="1:6">
      <c r="A56" s="156" t="str">
        <f t="shared" si="0"/>
        <v/>
      </c>
      <c r="B56" s="156" t="s">
        <v>1177</v>
      </c>
      <c r="C56" s="42">
        <v>0</v>
      </c>
      <c r="D56" s="42">
        <v>0</v>
      </c>
      <c r="E56" s="54">
        <f t="shared" si="1"/>
        <v>0</v>
      </c>
      <c r="F56" s="143">
        <v>2300305</v>
      </c>
    </row>
    <row r="57" ht="16" customHeight="1" spans="1:6">
      <c r="A57" s="156" t="str">
        <f t="shared" si="0"/>
        <v/>
      </c>
      <c r="B57" s="156" t="s">
        <v>1178</v>
      </c>
      <c r="C57" s="42">
        <v>0</v>
      </c>
      <c r="D57" s="42">
        <v>0</v>
      </c>
      <c r="E57" s="54">
        <f t="shared" si="1"/>
        <v>0</v>
      </c>
      <c r="F57" s="143">
        <v>2300306</v>
      </c>
    </row>
    <row r="58" ht="16" customHeight="1" spans="1:6">
      <c r="A58" s="156" t="str">
        <f t="shared" si="0"/>
        <v/>
      </c>
      <c r="B58" s="156" t="s">
        <v>1179</v>
      </c>
      <c r="C58" s="42">
        <v>0</v>
      </c>
      <c r="D58" s="42">
        <v>0</v>
      </c>
      <c r="E58" s="54">
        <f t="shared" si="1"/>
        <v>0</v>
      </c>
      <c r="F58" s="143">
        <v>2300307</v>
      </c>
    </row>
    <row r="59" ht="16" customHeight="1" spans="1:6">
      <c r="A59" s="156" t="str">
        <f t="shared" si="0"/>
        <v/>
      </c>
      <c r="B59" s="156" t="s">
        <v>1180</v>
      </c>
      <c r="C59" s="42">
        <v>0</v>
      </c>
      <c r="D59" s="42">
        <v>0</v>
      </c>
      <c r="E59" s="54">
        <f t="shared" si="1"/>
        <v>0</v>
      </c>
      <c r="F59" s="143">
        <v>2300308</v>
      </c>
    </row>
    <row r="60" ht="16" customHeight="1" spans="1:6">
      <c r="A60" s="156" t="str">
        <f t="shared" si="0"/>
        <v/>
      </c>
      <c r="B60" s="156" t="s">
        <v>1181</v>
      </c>
      <c r="C60" s="42">
        <v>0</v>
      </c>
      <c r="D60" s="42">
        <v>0</v>
      </c>
      <c r="E60" s="54">
        <f t="shared" si="1"/>
        <v>0</v>
      </c>
      <c r="F60" s="143">
        <v>2300310</v>
      </c>
    </row>
    <row r="61" ht="16" customHeight="1" spans="1:6">
      <c r="A61" s="156" t="str">
        <f t="shared" si="0"/>
        <v/>
      </c>
      <c r="B61" s="156" t="s">
        <v>1182</v>
      </c>
      <c r="C61" s="42">
        <v>0</v>
      </c>
      <c r="D61" s="42">
        <v>0</v>
      </c>
      <c r="E61" s="54">
        <f t="shared" si="1"/>
        <v>0</v>
      </c>
      <c r="F61" s="143">
        <v>2300311</v>
      </c>
    </row>
    <row r="62" ht="16" customHeight="1" spans="1:6">
      <c r="A62" s="156" t="str">
        <f t="shared" si="0"/>
        <v/>
      </c>
      <c r="B62" s="156" t="s">
        <v>1183</v>
      </c>
      <c r="C62" s="42">
        <v>0</v>
      </c>
      <c r="D62" s="42">
        <v>0</v>
      </c>
      <c r="E62" s="54">
        <f t="shared" si="1"/>
        <v>0</v>
      </c>
      <c r="F62" s="143">
        <v>2300312</v>
      </c>
    </row>
    <row r="63" ht="16" customHeight="1" spans="1:6">
      <c r="A63" s="156" t="str">
        <f t="shared" si="0"/>
        <v/>
      </c>
      <c r="B63" s="156" t="s">
        <v>1184</v>
      </c>
      <c r="C63" s="42">
        <v>0</v>
      </c>
      <c r="D63" s="42">
        <v>0</v>
      </c>
      <c r="E63" s="54">
        <f t="shared" si="1"/>
        <v>0</v>
      </c>
      <c r="F63" s="143">
        <v>2300313</v>
      </c>
    </row>
    <row r="64" ht="16" customHeight="1" spans="1:6">
      <c r="A64" s="156" t="str">
        <f t="shared" si="0"/>
        <v/>
      </c>
      <c r="B64" s="156" t="s">
        <v>1185</v>
      </c>
      <c r="C64" s="42">
        <v>0</v>
      </c>
      <c r="D64" s="42">
        <v>0</v>
      </c>
      <c r="E64" s="54">
        <f t="shared" si="1"/>
        <v>0</v>
      </c>
      <c r="F64" s="143">
        <v>2300314</v>
      </c>
    </row>
    <row r="65" ht="16" customHeight="1" spans="1:6">
      <c r="A65" s="156" t="str">
        <f t="shared" si="0"/>
        <v/>
      </c>
      <c r="B65" s="156" t="s">
        <v>1186</v>
      </c>
      <c r="C65" s="42">
        <v>0</v>
      </c>
      <c r="D65" s="42">
        <v>0</v>
      </c>
      <c r="E65" s="54">
        <f t="shared" si="1"/>
        <v>0</v>
      </c>
      <c r="F65" s="143">
        <v>2300315</v>
      </c>
    </row>
    <row r="66" ht="16" customHeight="1" spans="1:6">
      <c r="A66" s="156" t="str">
        <f t="shared" si="0"/>
        <v/>
      </c>
      <c r="B66" s="156" t="s">
        <v>1187</v>
      </c>
      <c r="C66" s="42">
        <v>0</v>
      </c>
      <c r="D66" s="42">
        <v>0</v>
      </c>
      <c r="E66" s="54">
        <f t="shared" si="1"/>
        <v>0</v>
      </c>
      <c r="F66" s="143">
        <v>2300316</v>
      </c>
    </row>
    <row r="67" ht="16" customHeight="1" spans="1:6">
      <c r="A67" s="156" t="str">
        <f t="shared" si="0"/>
        <v/>
      </c>
      <c r="B67" s="156" t="s">
        <v>1188</v>
      </c>
      <c r="C67" s="42">
        <v>0</v>
      </c>
      <c r="D67" s="42">
        <v>0</v>
      </c>
      <c r="E67" s="54">
        <f t="shared" si="1"/>
        <v>0</v>
      </c>
      <c r="F67" s="143">
        <v>2300317</v>
      </c>
    </row>
    <row r="68" ht="16" customHeight="1" spans="1:6">
      <c r="A68" s="156" t="str">
        <f t="shared" si="0"/>
        <v/>
      </c>
      <c r="B68" s="156" t="s">
        <v>1189</v>
      </c>
      <c r="C68" s="42">
        <v>0</v>
      </c>
      <c r="D68" s="42">
        <v>0</v>
      </c>
      <c r="E68" s="54">
        <f t="shared" si="1"/>
        <v>0</v>
      </c>
      <c r="F68" s="143">
        <v>2300320</v>
      </c>
    </row>
    <row r="69" ht="16" customHeight="1" spans="1:6">
      <c r="A69" s="156" t="str">
        <f t="shared" si="0"/>
        <v/>
      </c>
      <c r="B69" s="156" t="s">
        <v>1190</v>
      </c>
      <c r="C69" s="42">
        <v>0</v>
      </c>
      <c r="D69" s="42">
        <v>0</v>
      </c>
      <c r="E69" s="54">
        <f t="shared" si="1"/>
        <v>0</v>
      </c>
      <c r="F69" s="143">
        <v>2300321</v>
      </c>
    </row>
    <row r="70" ht="16" customHeight="1" spans="1:6">
      <c r="A70" s="156" t="str">
        <f t="shared" si="0"/>
        <v/>
      </c>
      <c r="B70" s="156" t="s">
        <v>1191</v>
      </c>
      <c r="C70" s="42">
        <v>0</v>
      </c>
      <c r="D70" s="42">
        <v>0</v>
      </c>
      <c r="E70" s="54">
        <f t="shared" si="1"/>
        <v>0</v>
      </c>
      <c r="F70" s="143">
        <v>2300322</v>
      </c>
    </row>
    <row r="71" ht="16" customHeight="1" spans="1:6">
      <c r="A71" s="156" t="str">
        <f t="shared" si="0"/>
        <v/>
      </c>
      <c r="B71" s="156" t="s">
        <v>1192</v>
      </c>
      <c r="C71" s="42">
        <v>0</v>
      </c>
      <c r="D71" s="42">
        <v>0</v>
      </c>
      <c r="E71" s="54">
        <f t="shared" si="1"/>
        <v>0</v>
      </c>
      <c r="F71" s="143">
        <v>2300324</v>
      </c>
    </row>
    <row r="72" ht="16" customHeight="1" spans="1:6">
      <c r="A72" s="156" t="str">
        <f t="shared" si="0"/>
        <v/>
      </c>
      <c r="B72" s="156" t="s">
        <v>267</v>
      </c>
      <c r="C72" s="42">
        <v>0</v>
      </c>
      <c r="D72" s="42">
        <v>0</v>
      </c>
      <c r="E72" s="54">
        <f t="shared" si="1"/>
        <v>0</v>
      </c>
      <c r="F72" s="143">
        <v>2300399</v>
      </c>
    </row>
    <row r="73" ht="16" customHeight="1" spans="1:6">
      <c r="A73" s="59" t="s">
        <v>291</v>
      </c>
      <c r="B73" s="156" t="s">
        <v>1250</v>
      </c>
      <c r="C73" s="42">
        <v>0</v>
      </c>
      <c r="D73" s="42">
        <v>0</v>
      </c>
      <c r="E73" s="54">
        <f t="shared" si="1"/>
        <v>0</v>
      </c>
      <c r="F73" s="143">
        <v>11006</v>
      </c>
    </row>
    <row r="74" ht="16" customHeight="1" spans="1:6">
      <c r="A74" s="156" t="str">
        <f t="shared" si="0"/>
        <v/>
      </c>
      <c r="B74" s="156" t="s">
        <v>1251</v>
      </c>
      <c r="C74" s="42">
        <v>0</v>
      </c>
      <c r="D74" s="42">
        <v>0</v>
      </c>
      <c r="E74" s="54">
        <f t="shared" si="1"/>
        <v>0</v>
      </c>
      <c r="F74" s="143">
        <v>1100601</v>
      </c>
    </row>
    <row r="75" ht="16" customHeight="1" spans="1:6">
      <c r="A75" s="156" t="str">
        <f t="shared" si="0"/>
        <v/>
      </c>
      <c r="B75" s="156" t="s">
        <v>1252</v>
      </c>
      <c r="C75" s="42">
        <v>0</v>
      </c>
      <c r="D75" s="42">
        <v>0</v>
      </c>
      <c r="E75" s="54">
        <f t="shared" si="1"/>
        <v>0</v>
      </c>
      <c r="F75" s="143">
        <v>1100602</v>
      </c>
    </row>
    <row r="76" ht="16" customHeight="1" spans="1:6">
      <c r="A76" s="59" t="s">
        <v>342</v>
      </c>
      <c r="B76" s="156" t="s">
        <v>1253</v>
      </c>
      <c r="C76" s="42">
        <f t="shared" ref="C76:D76" si="2">C4-C73</f>
        <v>0</v>
      </c>
      <c r="D76" s="42">
        <f t="shared" si="2"/>
        <v>0</v>
      </c>
      <c r="E76" s="54">
        <f t="shared" si="1"/>
        <v>0</v>
      </c>
      <c r="F76" s="150"/>
    </row>
  </sheetData>
  <sheetProtection insertRows="0" insertColumns="0" deleteColumns="0" deleteRows="0" autoFilter="0"/>
  <mergeCells count="1">
    <mergeCell ref="A1:E1"/>
  </mergeCells>
  <printOptions horizontalCentered="1"/>
  <pageMargins left="0.357638888888889" right="0.357638888888889" top="0.409027777777778" bottom="0.409027777777778" header="0.5" footer="0.5"/>
  <pageSetup paperSize="9" orientation="portrait"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F5"/>
  <sheetViews>
    <sheetView workbookViewId="0">
      <selection activeCell="E18" sqref="E18"/>
    </sheetView>
  </sheetViews>
  <sheetFormatPr defaultColWidth="8.71296296296296" defaultRowHeight="21" customHeight="1" outlineLevelRow="4" outlineLevelCol="5"/>
  <cols>
    <col min="1" max="1" width="21" style="163" customWidth="1"/>
    <col min="2" max="2" width="19" style="163" customWidth="1"/>
    <col min="3" max="3" width="8.77777777777778" style="163" customWidth="1"/>
    <col min="4" max="4" width="15.5740740740741" style="163" customWidth="1"/>
    <col min="5" max="5" width="17.712962962963" style="163" customWidth="1"/>
    <col min="6" max="6" width="15.5740740740741" style="163" customWidth="1"/>
  </cols>
  <sheetData>
    <row r="1" s="162" customFormat="1" ht="45" customHeight="1" spans="1:6">
      <c r="A1" s="3" t="s">
        <v>1254</v>
      </c>
      <c r="B1" s="3"/>
      <c r="C1" s="3"/>
      <c r="D1" s="3"/>
      <c r="E1" s="3"/>
      <c r="F1" s="3"/>
    </row>
    <row r="2" s="162" customFormat="1" ht="20.25" customHeight="1" spans="1:6">
      <c r="A2" s="171" t="str">
        <f t="shared" ref="A2:E2" si="0">""</f>
        <v/>
      </c>
      <c r="B2" s="171" t="str">
        <f t="shared" si="0"/>
        <v/>
      </c>
      <c r="C2" s="171" t="str">
        <f t="shared" si="0"/>
        <v/>
      </c>
      <c r="D2" s="171" t="str">
        <f t="shared" si="0"/>
        <v/>
      </c>
      <c r="E2" s="171" t="str">
        <f t="shared" si="0"/>
        <v/>
      </c>
      <c r="F2" s="172" t="s">
        <v>1</v>
      </c>
    </row>
    <row r="3" s="162" customFormat="1" ht="30" customHeight="1" spans="1:6">
      <c r="A3" s="65" t="s">
        <v>1255</v>
      </c>
      <c r="B3" s="66" t="s">
        <v>1256</v>
      </c>
      <c r="C3" s="66" t="s">
        <v>1257</v>
      </c>
      <c r="D3" s="66" t="s">
        <v>1258</v>
      </c>
      <c r="E3" s="66" t="s">
        <v>1259</v>
      </c>
      <c r="F3" s="66" t="s">
        <v>1260</v>
      </c>
    </row>
    <row r="4" customHeight="1" spans="1:6">
      <c r="A4" s="67" t="s">
        <v>1261</v>
      </c>
      <c r="B4" s="173">
        <f t="array" ref="B4">B5</f>
        <v>133267</v>
      </c>
      <c r="C4" s="173">
        <f t="array" ref="C4">C5</f>
        <v>0</v>
      </c>
      <c r="D4" s="173">
        <f t="array" ref="D4">D5</f>
        <v>2467</v>
      </c>
      <c r="E4" s="173">
        <f t="array" ref="E4">E5</f>
        <v>114067</v>
      </c>
      <c r="F4" s="173">
        <f t="array" ref="F4">F5</f>
        <v>16733</v>
      </c>
    </row>
    <row r="5" s="162" customFormat="1" ht="20.25" customHeight="1" spans="1:6">
      <c r="A5" s="69" t="s">
        <v>1262</v>
      </c>
      <c r="B5" s="169">
        <v>133267</v>
      </c>
      <c r="C5" s="169">
        <v>0</v>
      </c>
      <c r="D5" s="169">
        <v>2467</v>
      </c>
      <c r="E5" s="169">
        <v>114067</v>
      </c>
      <c r="F5" s="169">
        <v>16733</v>
      </c>
    </row>
  </sheetData>
  <sheetProtection insertRows="0" insertColumns="0" deleteColumns="0" deleteRows="0" autoFilter="0"/>
  <mergeCells count="1">
    <mergeCell ref="A1:F1"/>
  </mergeCells>
  <printOptions horizontalCentered="1"/>
  <pageMargins left="0.357638888888889" right="0.357638888888889" top="0.60625" bottom="1" header="0.5" footer="0.5"/>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29</vt:i4>
      </vt:variant>
    </vt:vector>
  </HeadingPairs>
  <TitlesOfParts>
    <vt:vector size="29" baseType="lpstr">
      <vt:lpstr>GK1</vt:lpstr>
      <vt:lpstr>GK2</vt:lpstr>
      <vt:lpstr>GK3</vt:lpstr>
      <vt:lpstr>GK4</vt:lpstr>
      <vt:lpstr>GK5</vt:lpstr>
      <vt:lpstr>GK6</vt:lpstr>
      <vt:lpstr>GK7</vt:lpstr>
      <vt:lpstr>GK8</vt:lpstr>
      <vt:lpstr>GK9</vt:lpstr>
      <vt:lpstr>GK10</vt:lpstr>
      <vt:lpstr>GK11</vt:lpstr>
      <vt:lpstr>GK12</vt:lpstr>
      <vt:lpstr>GK13</vt:lpstr>
      <vt:lpstr>GK14</vt:lpstr>
      <vt:lpstr>GK15</vt:lpstr>
      <vt:lpstr>GK16</vt:lpstr>
      <vt:lpstr>GK17</vt:lpstr>
      <vt:lpstr>GK18</vt:lpstr>
      <vt:lpstr>GK19</vt:lpstr>
      <vt:lpstr>GK20</vt:lpstr>
      <vt:lpstr>GK21</vt:lpstr>
      <vt:lpstr>GK22</vt:lpstr>
      <vt:lpstr>GK23</vt:lpstr>
      <vt:lpstr>GK24</vt:lpstr>
      <vt:lpstr>GK25</vt:lpstr>
      <vt:lpstr>GK26</vt:lpstr>
      <vt:lpstr>GK27</vt:lpstr>
      <vt:lpstr>GK28</vt:lpstr>
      <vt:lpstr>GK29</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2024-06-12T01:21:00Z</dcterms:created>
  <dcterms:modified xsi:type="dcterms:W3CDTF">2024-10-12T03:03:45Z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63CDBE8C403946579A9FABC03E32897C</vt:lpwstr>
  </property>
  <property fmtid="{D5CDD505-2E9C-101B-9397-08002B2CF9AE}" pid="3" name="KSOProductBuildVer">
    <vt:lpwstr>2052-11.8.2.12085</vt:lpwstr>
  </property>
</Properties>
</file>