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省级一批" sheetId="2" r:id="rId1"/>
    <sheet name="电烤房改造分配表" sheetId="3" r:id="rId2"/>
  </sheets>
  <definedNames>
    <definedName name="_xlnm._FilterDatabase" localSheetId="0" hidden="1">省级一批!$A$3:$IG$10</definedName>
  </definedNames>
  <calcPr calcId="144525"/>
</workbook>
</file>

<file path=xl/sharedStrings.xml><?xml version="1.0" encoding="utf-8"?>
<sst xmlns="http://schemas.openxmlformats.org/spreadsheetml/2006/main" count="65" uniqueCount="56">
  <si>
    <t>峨山县2026年省级第一批财政衔接推进乡村振兴补助资金项目安排表</t>
  </si>
  <si>
    <t>序号</t>
  </si>
  <si>
    <t>乡镇(街道)</t>
  </si>
  <si>
    <t>村（社区）</t>
  </si>
  <si>
    <t>项目类型</t>
  </si>
  <si>
    <t>项目名称</t>
  </si>
  <si>
    <t>项目年度</t>
  </si>
  <si>
    <t>项目建设内容</t>
  </si>
  <si>
    <t>合计</t>
  </si>
  <si>
    <t>省级
资金</t>
  </si>
  <si>
    <t>脱贫及监测人口户数</t>
  </si>
  <si>
    <t>脱贫及监测人口人数</t>
  </si>
  <si>
    <t>备注</t>
  </si>
  <si>
    <r>
      <rPr>
        <sz val="10"/>
        <rFont val="宋体"/>
        <charset val="134"/>
      </rPr>
      <t>全县八个乡镇街道</t>
    </r>
  </si>
  <si>
    <t>产业项目</t>
  </si>
  <si>
    <r>
      <rPr>
        <sz val="10"/>
        <rFont val="宋体"/>
        <charset val="134"/>
      </rPr>
      <t>峨山县</t>
    </r>
    <r>
      <rPr>
        <sz val="10"/>
        <rFont val="Times New Roman"/>
        <charset val="134"/>
      </rPr>
      <t>2026</t>
    </r>
    <r>
      <rPr>
        <sz val="10"/>
        <rFont val="宋体"/>
        <charset val="134"/>
      </rPr>
      <t>年小额信贷贴息补助项目</t>
    </r>
  </si>
  <si>
    <r>
      <rPr>
        <sz val="10"/>
        <rFont val="宋体"/>
        <charset val="134"/>
      </rPr>
      <t>按照往年贴息情况预留</t>
    </r>
    <r>
      <rPr>
        <sz val="10"/>
        <rFont val="Times New Roman"/>
        <charset val="134"/>
      </rPr>
      <t>4</t>
    </r>
    <r>
      <rPr>
        <sz val="10"/>
        <rFont val="宋体"/>
        <charset val="134"/>
      </rPr>
      <t>个季度小额信贷贴息金额100万元。</t>
    </r>
  </si>
  <si>
    <t>刚性支出</t>
  </si>
  <si>
    <t>甸中镇、富良棚乡、小街街道</t>
  </si>
  <si>
    <r>
      <rPr>
        <sz val="10"/>
        <rFont val="宋体"/>
        <charset val="134"/>
      </rPr>
      <t>峨山县</t>
    </r>
    <r>
      <rPr>
        <sz val="10"/>
        <rFont val="Times New Roman"/>
        <charset val="134"/>
      </rPr>
      <t>2026</t>
    </r>
    <r>
      <rPr>
        <sz val="10"/>
        <rFont val="宋体"/>
        <charset val="134"/>
      </rPr>
      <t>年标准化电烤房空闲季利用盘活项目</t>
    </r>
  </si>
  <si>
    <t>峨山县计划对50座标准化电烤房空闲季利用盘活，每座补助2.5万，用于已建电烤房改造建设。</t>
  </si>
  <si>
    <t>双江街道</t>
  </si>
  <si>
    <t>石泉社区</t>
  </si>
  <si>
    <t>乡村建设</t>
  </si>
  <si>
    <t>2026年双江街道石泉社区董家庄组人居整治项目</t>
  </si>
  <si>
    <t>1.DN300HDPE双壁波纹管800米，塑料检查井40座；2.村内道路硬化6000平方米；3.村庄增加基础安全昭路灯8盏；4.按照垃圾分类标准，配置集中垃圾分类收集箱和增设村民户垃圾分类收集箱，5.公厕1座。</t>
  </si>
  <si>
    <t>2026年市级乡村振兴村</t>
  </si>
  <si>
    <t>塔甸镇</t>
  </si>
  <si>
    <t>亚尼村委会</t>
  </si>
  <si>
    <t>2025年塔甸镇亚尼村密闭式热泵电能烤房建设项目（新型农村集体经济项目）</t>
  </si>
  <si>
    <t>塔甸镇亚尼村委会建设10座电烤房.</t>
  </si>
  <si>
    <t>新型农村集体经济任务</t>
  </si>
  <si>
    <t>化念镇</t>
  </si>
  <si>
    <t>凤凰社区</t>
  </si>
  <si>
    <t>2025年化念镇凤凰社区高城组村内人居环境整治项目（先建后补）</t>
  </si>
  <si>
    <t>化念镇凤凰社区高城组村内道路修缮及相关附属设施等。</t>
  </si>
  <si>
    <t>提升村项目</t>
  </si>
  <si>
    <t>项目管理</t>
  </si>
  <si>
    <t>峨山县2026年省级第一批衔接资金项目管理费</t>
  </si>
  <si>
    <t>根据《加强中央和省级财政衔接推进乡村振兴补助资金使用管理的实施意见》（云财规(2024)10 号）文件规定，  提高省级衔接资金项目管理费比例至5%，由县级统一使用。项目管理费主要用于项目前期设计、评审、招标、监理以及验收等与项目管理相关的支出。不得列支与项目管理无关的衔接资金负面清单。</t>
  </si>
  <si>
    <r>
      <rPr>
        <sz val="10"/>
        <rFont val="宋体"/>
        <charset val="134"/>
      </rPr>
      <t>按</t>
    </r>
    <r>
      <rPr>
        <sz val="10"/>
        <rFont val="Times New Roman"/>
        <charset val="134"/>
      </rPr>
      <t>5%</t>
    </r>
    <r>
      <rPr>
        <sz val="10"/>
        <rFont val="宋体"/>
        <charset val="134"/>
      </rPr>
      <t>提取项目管理费</t>
    </r>
  </si>
  <si>
    <t>峨山县2026年标准化电烤房空闲季利用盘活项目分配表</t>
  </si>
  <si>
    <t>乡镇街道</t>
  </si>
  <si>
    <t>村委会</t>
  </si>
  <si>
    <t>烤房改造数</t>
  </si>
  <si>
    <t>每座补助（万元）</t>
  </si>
  <si>
    <t>补助资金</t>
  </si>
  <si>
    <t>甸中镇</t>
  </si>
  <si>
    <t>白土村委会</t>
  </si>
  <si>
    <t>下营村委会</t>
  </si>
  <si>
    <t>富良棚乡</t>
  </si>
  <si>
    <t>美党村委会</t>
  </si>
  <si>
    <t>富良棚村委会</t>
  </si>
  <si>
    <t>小街街道</t>
  </si>
  <si>
    <t>舍郎社区</t>
  </si>
  <si>
    <t>合 计</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</si>
</sst>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Red]\(0.0000\)"/>
    <numFmt numFmtId="178" formatCode="0_);[Red]\(0\)"/>
  </numFmts>
  <fonts count="41">
    <font>
      <sz val="11"/>
      <color theme="1"/>
      <name val="宋体"/>
      <charset val="134"/>
      <scheme val="minor"/>
    </font>
    <font>
      <sz val="12"/>
      <name val="宋体"/>
      <charset val="134"/>
    </font>
    <font>
      <sz val="11"/>
      <name val="宋体"/>
      <charset val="134"/>
    </font>
    <font>
      <sz val="18"/>
      <name val="方正小标宋_GBK"/>
      <charset val="134"/>
    </font>
    <font>
      <sz val="18"/>
      <name val="宋体"/>
      <charset val="134"/>
    </font>
    <font>
      <b/>
      <sz val="12"/>
      <name val="宋体"/>
      <charset val="134"/>
    </font>
    <font>
      <sz val="20"/>
      <name val="宋体"/>
      <charset val="134"/>
      <scheme val="minor"/>
    </font>
    <font>
      <sz val="12"/>
      <name val="方正黑体_GBK"/>
      <charset val="134"/>
    </font>
    <font>
      <sz val="10"/>
      <name val="方正黑体_GBK"/>
      <charset val="134"/>
    </font>
    <font>
      <sz val="10"/>
      <name val="宋体"/>
      <charset val="134"/>
    </font>
    <font>
      <sz val="11"/>
      <name val="宋体"/>
      <charset val="134"/>
      <scheme val="minor"/>
    </font>
    <font>
      <b/>
      <sz val="10"/>
      <name val="方正仿宋_GBK"/>
      <charset val="134"/>
    </font>
    <font>
      <sz val="10"/>
      <name val="Times New Roman"/>
      <charset val="134"/>
    </font>
    <font>
      <sz val="10"/>
      <color theme="1"/>
      <name val="宋体"/>
      <charset val="134"/>
    </font>
    <font>
      <sz val="10"/>
      <name val="宋体"/>
      <charset val="134"/>
      <scheme val="minor"/>
    </font>
    <font>
      <sz val="10"/>
      <name val="宋体"/>
      <charset val="0"/>
    </font>
    <font>
      <sz val="10"/>
      <color theme="1"/>
      <name val="宋体"/>
      <charset val="134"/>
      <scheme val="minor"/>
    </font>
    <font>
      <b/>
      <sz val="20"/>
      <name val="宋体"/>
      <charset val="134"/>
    </font>
    <font>
      <sz val="10"/>
      <name val="Times New Roman"/>
      <charset val="0"/>
    </font>
    <font>
      <b/>
      <sz val="10"/>
      <name val="宋体"/>
      <charset val="134"/>
    </font>
    <font>
      <b/>
      <sz val="10"/>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2" borderId="0" applyNumberFormat="0" applyBorder="0" applyAlignment="0" applyProtection="0">
      <alignment vertical="center"/>
    </xf>
    <xf numFmtId="0" fontId="22"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4" borderId="0" applyNumberFormat="0" applyBorder="0" applyAlignment="0" applyProtection="0">
      <alignment vertical="center"/>
    </xf>
    <xf numFmtId="0" fontId="23" fillId="5" borderId="0" applyNumberFormat="0" applyBorder="0" applyAlignment="0" applyProtection="0">
      <alignment vertical="center"/>
    </xf>
    <xf numFmtId="43" fontId="0" fillId="0" borderId="0" applyFont="0" applyFill="0" applyBorder="0" applyAlignment="0" applyProtection="0">
      <alignment vertical="center"/>
    </xf>
    <xf numFmtId="0" fontId="24" fillId="6"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7" borderId="10" applyNumberFormat="0" applyFont="0" applyAlignment="0" applyProtection="0">
      <alignment vertical="center"/>
    </xf>
    <xf numFmtId="0" fontId="24" fillId="8"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1" applyNumberFormat="0" applyFill="0" applyAlignment="0" applyProtection="0">
      <alignment vertical="center"/>
    </xf>
    <xf numFmtId="0" fontId="24" fillId="9" borderId="0" applyNumberFormat="0" applyBorder="0" applyAlignment="0" applyProtection="0">
      <alignment vertical="center"/>
    </xf>
    <xf numFmtId="0" fontId="27" fillId="0" borderId="12" applyNumberFormat="0" applyFill="0" applyAlignment="0" applyProtection="0">
      <alignment vertical="center"/>
    </xf>
    <xf numFmtId="0" fontId="24" fillId="10" borderId="0" applyNumberFormat="0" applyBorder="0" applyAlignment="0" applyProtection="0">
      <alignment vertical="center"/>
    </xf>
    <xf numFmtId="0" fontId="33" fillId="11" borderId="13" applyNumberFormat="0" applyAlignment="0" applyProtection="0">
      <alignment vertical="center"/>
    </xf>
    <xf numFmtId="0" fontId="34" fillId="11" borderId="9" applyNumberFormat="0" applyAlignment="0" applyProtection="0">
      <alignment vertical="center"/>
    </xf>
    <xf numFmtId="0" fontId="35" fillId="12" borderId="14" applyNumberFormat="0" applyAlignment="0" applyProtection="0">
      <alignment vertical="center"/>
    </xf>
    <xf numFmtId="0" fontId="21" fillId="13" borderId="0" applyNumberFormat="0" applyBorder="0" applyAlignment="0" applyProtection="0">
      <alignment vertical="center"/>
    </xf>
    <xf numFmtId="0" fontId="24" fillId="14" borderId="0" applyNumberFormat="0" applyBorder="0" applyAlignment="0" applyProtection="0">
      <alignment vertical="center"/>
    </xf>
    <xf numFmtId="0" fontId="36" fillId="0" borderId="15" applyNumberFormat="0" applyFill="0" applyAlignment="0" applyProtection="0">
      <alignment vertical="center"/>
    </xf>
    <xf numFmtId="0" fontId="37" fillId="0" borderId="16" applyNumberFormat="0" applyFill="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21" fillId="17" borderId="0" applyNumberFormat="0" applyBorder="0" applyAlignment="0" applyProtection="0">
      <alignment vertical="center"/>
    </xf>
    <xf numFmtId="0" fontId="24"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4" fillId="27" borderId="0" applyNumberFormat="0" applyBorder="0" applyAlignment="0" applyProtection="0">
      <alignment vertical="center"/>
    </xf>
    <xf numFmtId="0" fontId="21"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1" fillId="31" borderId="0" applyNumberFormat="0" applyBorder="0" applyAlignment="0" applyProtection="0">
      <alignment vertical="center"/>
    </xf>
    <xf numFmtId="0" fontId="24" fillId="32" borderId="0" applyNumberFormat="0" applyBorder="0" applyAlignment="0" applyProtection="0">
      <alignment vertical="center"/>
    </xf>
    <xf numFmtId="0" fontId="40" fillId="0" borderId="0">
      <alignment vertical="center"/>
    </xf>
  </cellStyleXfs>
  <cellXfs count="55">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2" fillId="0" borderId="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Alignment="1">
      <alignment vertical="center" wrapText="1"/>
    </xf>
    <xf numFmtId="0" fontId="10" fillId="0" borderId="0" xfId="0" applyFont="1" applyAlignment="1">
      <alignment vertical="center" wrapText="1"/>
    </xf>
    <xf numFmtId="0" fontId="5" fillId="0" borderId="0" xfId="0" applyFont="1" applyFill="1" applyBorder="1" applyAlignment="1">
      <alignment horizontal="center" vertical="center"/>
    </xf>
    <xf numFmtId="0" fontId="3" fillId="0" borderId="0" xfId="0" applyFont="1" applyFill="1" applyAlignment="1">
      <alignment horizontal="center" vertical="center" wrapText="1"/>
    </xf>
    <xf numFmtId="0" fontId="7" fillId="0" borderId="3" xfId="49" applyFont="1" applyFill="1" applyBorder="1" applyAlignment="1">
      <alignment horizontal="center" vertical="center" wrapText="1"/>
    </xf>
    <xf numFmtId="0" fontId="7" fillId="0" borderId="4" xfId="49"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49" applyNumberFormat="1" applyFont="1" applyFill="1" applyBorder="1" applyAlignment="1">
      <alignment horizontal="center" vertical="center" wrapText="1"/>
    </xf>
    <xf numFmtId="0" fontId="7" fillId="0" borderId="5" xfId="49"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49" applyFont="1" applyFill="1" applyBorder="1" applyAlignment="1">
      <alignment horizontal="center" vertical="center" wrapText="1"/>
    </xf>
    <xf numFmtId="0" fontId="7" fillId="0" borderId="7" xfId="49" applyFont="1" applyFill="1" applyBorder="1" applyAlignment="1">
      <alignment horizontal="center" vertical="center" wrapText="1"/>
    </xf>
    <xf numFmtId="176" fontId="11" fillId="0" borderId="3"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176" fontId="12" fillId="0" borderId="8" xfId="0" applyNumberFormat="1" applyFont="1" applyFill="1" applyBorder="1" applyAlignment="1">
      <alignment horizontal="center" vertical="center" wrapText="1"/>
    </xf>
    <xf numFmtId="0" fontId="13" fillId="0" borderId="3" xfId="0" applyFont="1" applyBorder="1" applyAlignment="1">
      <alignment horizontal="center" vertical="center" wrapText="1"/>
    </xf>
    <xf numFmtId="177" fontId="9" fillId="0" borderId="3" xfId="0" applyNumberFormat="1" applyFont="1" applyFill="1" applyBorder="1" applyAlignment="1">
      <alignment horizontal="left" vertical="center" wrapText="1"/>
    </xf>
    <xf numFmtId="0" fontId="14" fillId="0" borderId="3" xfId="0" applyFont="1" applyBorder="1" applyAlignment="1">
      <alignment horizontal="center" vertical="center" wrapText="1"/>
    </xf>
    <xf numFmtId="176" fontId="9" fillId="0" borderId="3" xfId="0" applyNumberFormat="1" applyFont="1" applyFill="1" applyBorder="1" applyAlignment="1">
      <alignment horizontal="left" vertical="center" wrapText="1"/>
    </xf>
    <xf numFmtId="0" fontId="12" fillId="0" borderId="3" xfId="49" applyFont="1" applyFill="1" applyBorder="1" applyAlignment="1">
      <alignment horizontal="center" vertical="center" wrapText="1"/>
    </xf>
    <xf numFmtId="176" fontId="9" fillId="0" borderId="6" xfId="0" applyNumberFormat="1" applyFont="1" applyFill="1" applyBorder="1" applyAlignment="1">
      <alignment horizontal="center" vertical="center" wrapText="1"/>
    </xf>
    <xf numFmtId="0" fontId="9" fillId="0" borderId="3" xfId="0" applyFont="1" applyFill="1" applyBorder="1" applyAlignment="1">
      <alignment horizontal="left" vertical="center" wrapText="1"/>
    </xf>
    <xf numFmtId="176" fontId="14" fillId="0" borderId="3" xfId="0" applyNumberFormat="1" applyFont="1" applyFill="1" applyBorder="1" applyAlignment="1">
      <alignment horizontal="left" vertical="center" wrapText="1"/>
    </xf>
    <xf numFmtId="176" fontId="9"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9" fillId="0" borderId="3" xfId="0" applyFont="1" applyFill="1" applyBorder="1" applyAlignment="1">
      <alignment horizontal="justify" vertical="center"/>
    </xf>
    <xf numFmtId="0" fontId="14" fillId="0" borderId="3" xfId="0" applyFont="1" applyBorder="1" applyAlignment="1">
      <alignment vertical="center" wrapText="1"/>
    </xf>
    <xf numFmtId="0" fontId="11"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4" fillId="0" borderId="3" xfId="0" applyFont="1" applyBorder="1" applyAlignment="1">
      <alignment horizontal="left" vertical="center" wrapText="1"/>
    </xf>
    <xf numFmtId="0" fontId="16" fillId="0" borderId="3" xfId="0" applyFont="1" applyBorder="1" applyAlignment="1">
      <alignment horizontal="left" vertical="center" wrapText="1"/>
    </xf>
    <xf numFmtId="0" fontId="11" fillId="0" borderId="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7" fillId="0" borderId="0" xfId="0" applyFont="1" applyFill="1" applyBorder="1" applyAlignment="1">
      <alignment vertical="center" wrapText="1"/>
    </xf>
    <xf numFmtId="178" fontId="8" fillId="0" borderId="3" xfId="49" applyNumberFormat="1" applyFont="1" applyFill="1" applyBorder="1" applyAlignment="1">
      <alignment horizontal="center" vertical="center" wrapText="1"/>
    </xf>
    <xf numFmtId="0" fontId="8" fillId="0" borderId="3" xfId="49" applyFont="1" applyFill="1" applyBorder="1" applyAlignment="1">
      <alignment horizontal="center" vertical="center" wrapText="1"/>
    </xf>
    <xf numFmtId="0" fontId="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19" fillId="0" borderId="3" xfId="0" applyFont="1" applyFill="1" applyBorder="1" applyAlignment="1">
      <alignment horizontal="center" vertical="center"/>
    </xf>
    <xf numFmtId="0" fontId="20" fillId="0" borderId="3" xfId="0" applyFont="1" applyFill="1" applyBorder="1" applyAlignment="1">
      <alignment horizontal="center" vertical="center"/>
    </xf>
    <xf numFmtId="0" fontId="9" fillId="0" borderId="3"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3"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G21"/>
  <sheetViews>
    <sheetView tabSelected="1" workbookViewId="0">
      <selection activeCell="C17" sqref="C17"/>
    </sheetView>
  </sheetViews>
  <sheetFormatPr defaultColWidth="9" defaultRowHeight="37" customHeight="1"/>
  <cols>
    <col min="1" max="1" width="4.25" style="14" customWidth="1"/>
    <col min="2" max="2" width="9.875" style="14" customWidth="1"/>
    <col min="3" max="3" width="11.75" style="14" customWidth="1"/>
    <col min="4" max="4" width="9.5" style="14" customWidth="1"/>
    <col min="5" max="5" width="39.75" style="14" customWidth="1"/>
    <col min="6" max="6" width="9" style="14"/>
    <col min="7" max="7" width="71.3" style="14" customWidth="1"/>
    <col min="8" max="9" width="9" style="14"/>
    <col min="10" max="11" width="8.5" style="15" customWidth="1"/>
    <col min="12" max="16384" width="9" style="14"/>
  </cols>
  <sheetData>
    <row r="1" s="9" customFormat="1" customHeight="1" spans="1:241">
      <c r="A1" s="16" t="s">
        <v>0</v>
      </c>
      <c r="B1" s="16"/>
      <c r="C1" s="16"/>
      <c r="D1" s="16"/>
      <c r="E1" s="16"/>
      <c r="F1" s="16"/>
      <c r="G1" s="16"/>
      <c r="H1" s="16"/>
      <c r="I1" s="16"/>
      <c r="J1" s="45"/>
      <c r="K1" s="45"/>
      <c r="L1" s="1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row>
    <row r="2" s="10" customFormat="1" ht="9" customHeight="1" spans="1:12">
      <c r="A2" s="17" t="s">
        <v>1</v>
      </c>
      <c r="B2" s="17" t="s">
        <v>2</v>
      </c>
      <c r="C2" s="18" t="s">
        <v>3</v>
      </c>
      <c r="D2" s="19" t="s">
        <v>4</v>
      </c>
      <c r="E2" s="17" t="s">
        <v>5</v>
      </c>
      <c r="F2" s="17" t="s">
        <v>6</v>
      </c>
      <c r="G2" s="18" t="s">
        <v>7</v>
      </c>
      <c r="H2" s="20" t="s">
        <v>8</v>
      </c>
      <c r="I2" s="18" t="s">
        <v>9</v>
      </c>
      <c r="J2" s="47" t="s">
        <v>10</v>
      </c>
      <c r="K2" s="48" t="s">
        <v>11</v>
      </c>
      <c r="L2" s="49" t="s">
        <v>12</v>
      </c>
    </row>
    <row r="3" s="10" customFormat="1" ht="27" customHeight="1" spans="1:12">
      <c r="A3" s="17"/>
      <c r="B3" s="17"/>
      <c r="C3" s="21"/>
      <c r="D3" s="22"/>
      <c r="E3" s="17"/>
      <c r="F3" s="17"/>
      <c r="G3" s="21"/>
      <c r="H3" s="20"/>
      <c r="I3" s="21"/>
      <c r="J3" s="47"/>
      <c r="K3" s="48"/>
      <c r="L3" s="49"/>
    </row>
    <row r="4" s="11" customFormat="1" ht="27" customHeight="1" spans="1:12">
      <c r="A4" s="17"/>
      <c r="B4" s="23"/>
      <c r="C4" s="24"/>
      <c r="D4" s="22"/>
      <c r="E4" s="17"/>
      <c r="F4" s="17"/>
      <c r="G4" s="21"/>
      <c r="H4" s="25">
        <f>SUM(H5:H10)</f>
        <v>435</v>
      </c>
      <c r="I4" s="25">
        <f>SUM(I5:I10)</f>
        <v>435</v>
      </c>
      <c r="J4" s="47"/>
      <c r="K4" s="48"/>
      <c r="L4" s="49"/>
    </row>
    <row r="5" s="11" customFormat="1" ht="30" customHeight="1" spans="1:12">
      <c r="A5" s="17">
        <v>1</v>
      </c>
      <c r="B5" s="26" t="s">
        <v>13</v>
      </c>
      <c r="C5" s="27"/>
      <c r="D5" s="28" t="s">
        <v>14</v>
      </c>
      <c r="E5" s="29" t="s">
        <v>15</v>
      </c>
      <c r="F5" s="30">
        <v>2026</v>
      </c>
      <c r="G5" s="31" t="s">
        <v>16</v>
      </c>
      <c r="H5" s="25">
        <v>100</v>
      </c>
      <c r="I5" s="25">
        <v>100</v>
      </c>
      <c r="J5" s="50">
        <v>700</v>
      </c>
      <c r="K5" s="50">
        <v>700</v>
      </c>
      <c r="L5" s="51" t="s">
        <v>17</v>
      </c>
    </row>
    <row r="6" s="12" customFormat="1" ht="44" customHeight="1" spans="1:12">
      <c r="A6" s="32">
        <v>2</v>
      </c>
      <c r="B6" s="33" t="s">
        <v>18</v>
      </c>
      <c r="C6" s="27"/>
      <c r="D6" s="28" t="s">
        <v>14</v>
      </c>
      <c r="E6" s="34" t="s">
        <v>19</v>
      </c>
      <c r="F6" s="30">
        <v>2026</v>
      </c>
      <c r="G6" s="35" t="s">
        <v>20</v>
      </c>
      <c r="H6" s="25">
        <v>125</v>
      </c>
      <c r="I6" s="25">
        <v>125</v>
      </c>
      <c r="J6" s="50">
        <v>395</v>
      </c>
      <c r="K6" s="50">
        <v>1085</v>
      </c>
      <c r="L6" s="51" t="s">
        <v>17</v>
      </c>
    </row>
    <row r="7" s="12" customFormat="1" ht="43" customHeight="1" spans="1:12">
      <c r="A7" s="32">
        <v>3</v>
      </c>
      <c r="B7" s="36" t="s">
        <v>21</v>
      </c>
      <c r="C7" s="36" t="s">
        <v>22</v>
      </c>
      <c r="D7" s="37" t="s">
        <v>23</v>
      </c>
      <c r="E7" s="38" t="s">
        <v>24</v>
      </c>
      <c r="F7" s="30">
        <v>2026</v>
      </c>
      <c r="G7" s="34" t="s">
        <v>25</v>
      </c>
      <c r="H7" s="25">
        <v>90</v>
      </c>
      <c r="I7" s="25">
        <v>90</v>
      </c>
      <c r="J7" s="50">
        <v>1</v>
      </c>
      <c r="K7" s="50">
        <v>4</v>
      </c>
      <c r="L7" s="51" t="s">
        <v>26</v>
      </c>
    </row>
    <row r="8" s="12" customFormat="1" ht="35" customHeight="1" spans="1:12">
      <c r="A8" s="32">
        <v>4</v>
      </c>
      <c r="B8" s="36" t="s">
        <v>27</v>
      </c>
      <c r="C8" s="36" t="s">
        <v>28</v>
      </c>
      <c r="D8" s="28" t="s">
        <v>14</v>
      </c>
      <c r="E8" s="29" t="s">
        <v>29</v>
      </c>
      <c r="F8" s="30">
        <v>2026</v>
      </c>
      <c r="G8" s="34" t="s">
        <v>30</v>
      </c>
      <c r="H8" s="25">
        <v>70</v>
      </c>
      <c r="I8" s="25">
        <v>70</v>
      </c>
      <c r="J8" s="50">
        <v>36</v>
      </c>
      <c r="K8" s="50">
        <v>132</v>
      </c>
      <c r="L8" s="51" t="s">
        <v>31</v>
      </c>
    </row>
    <row r="9" customFormat="1" ht="45" customHeight="1" spans="1:12">
      <c r="A9" s="32">
        <v>5</v>
      </c>
      <c r="B9" s="30" t="s">
        <v>32</v>
      </c>
      <c r="C9" s="30" t="s">
        <v>33</v>
      </c>
      <c r="D9" s="30" t="s">
        <v>23</v>
      </c>
      <c r="E9" s="39" t="s">
        <v>34</v>
      </c>
      <c r="F9" s="30">
        <v>2026</v>
      </c>
      <c r="G9" s="39" t="s">
        <v>35</v>
      </c>
      <c r="H9" s="40">
        <v>28.25</v>
      </c>
      <c r="I9" s="40">
        <v>28.25</v>
      </c>
      <c r="J9" s="52">
        <v>3</v>
      </c>
      <c r="K9" s="52">
        <v>6</v>
      </c>
      <c r="L9" s="39" t="s">
        <v>36</v>
      </c>
    </row>
    <row r="10" s="13" customFormat="1" ht="51" customHeight="1" spans="1:12">
      <c r="A10" s="32">
        <v>6</v>
      </c>
      <c r="B10" s="26" t="s">
        <v>13</v>
      </c>
      <c r="C10" s="27"/>
      <c r="D10" s="41" t="s">
        <v>37</v>
      </c>
      <c r="E10" s="42" t="s">
        <v>38</v>
      </c>
      <c r="F10" s="30">
        <v>2026</v>
      </c>
      <c r="G10" s="43" t="s">
        <v>39</v>
      </c>
      <c r="H10" s="44">
        <v>21.75</v>
      </c>
      <c r="I10" s="44">
        <v>21.75</v>
      </c>
      <c r="J10" s="53"/>
      <c r="K10" s="53"/>
      <c r="L10" s="54" t="s">
        <v>40</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sheetData>
  <autoFilter ref="A3:IG10">
    <extLst/>
  </autoFilter>
  <mergeCells count="16">
    <mergeCell ref="A1:L1"/>
    <mergeCell ref="B5:C5"/>
    <mergeCell ref="B6:C6"/>
    <mergeCell ref="B10:C10"/>
    <mergeCell ref="A2:A3"/>
    <mergeCell ref="B2:B3"/>
    <mergeCell ref="C2:C3"/>
    <mergeCell ref="D2:D3"/>
    <mergeCell ref="E2:E3"/>
    <mergeCell ref="F2:F3"/>
    <mergeCell ref="G2:G3"/>
    <mergeCell ref="H2:H3"/>
    <mergeCell ref="I2:I3"/>
    <mergeCell ref="J2:J3"/>
    <mergeCell ref="K2:K3"/>
    <mergeCell ref="L2:L3"/>
  </mergeCells>
  <pageMargins left="0.354166666666667" right="0.75" top="0.629861111111111" bottom="1" header="0.5" footer="0.5"/>
  <pageSetup paperSize="9" scale="6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I27" sqref="I27"/>
    </sheetView>
  </sheetViews>
  <sheetFormatPr defaultColWidth="9" defaultRowHeight="14.25" outlineLevelCol="6"/>
  <cols>
    <col min="1" max="1" width="8" style="1" customWidth="1"/>
    <col min="2" max="4" width="15.625" style="1" customWidth="1"/>
    <col min="5" max="5" width="16.375" style="1" customWidth="1"/>
    <col min="6" max="7" width="15.625" style="1" customWidth="1"/>
    <col min="8" max="8" width="9" style="1"/>
    <col min="9" max="9" width="13" style="1" customWidth="1"/>
    <col min="10" max="16384" width="9" style="1"/>
  </cols>
  <sheetData>
    <row r="1" s="1" customFormat="1" ht="37" customHeight="1" spans="1:7">
      <c r="A1" s="4" t="s">
        <v>41</v>
      </c>
      <c r="B1" s="5"/>
      <c r="C1" s="5"/>
      <c r="D1" s="5"/>
      <c r="E1" s="5"/>
      <c r="F1" s="5"/>
      <c r="G1" s="5"/>
    </row>
    <row r="2" s="2" customFormat="1" ht="20" customHeight="1" spans="1:7">
      <c r="A2" s="6" t="s">
        <v>1</v>
      </c>
      <c r="B2" s="6" t="s">
        <v>42</v>
      </c>
      <c r="C2" s="6" t="s">
        <v>43</v>
      </c>
      <c r="D2" s="6" t="s">
        <v>44</v>
      </c>
      <c r="E2" s="6" t="s">
        <v>45</v>
      </c>
      <c r="F2" s="6" t="s">
        <v>46</v>
      </c>
      <c r="G2" s="7" t="s">
        <v>12</v>
      </c>
    </row>
    <row r="3" s="3" customFormat="1" ht="21" customHeight="1" spans="1:7">
      <c r="A3" s="8">
        <v>1</v>
      </c>
      <c r="B3" s="8" t="s">
        <v>47</v>
      </c>
      <c r="C3" s="8" t="s">
        <v>48</v>
      </c>
      <c r="D3" s="8">
        <v>15</v>
      </c>
      <c r="E3" s="8">
        <v>2.5</v>
      </c>
      <c r="F3" s="8">
        <f t="shared" ref="F3:F7" si="0">E3*D3</f>
        <v>37.5</v>
      </c>
      <c r="G3" s="8"/>
    </row>
    <row r="4" s="3" customFormat="1" ht="21" customHeight="1" spans="1:7">
      <c r="A4" s="8">
        <v>2</v>
      </c>
      <c r="B4" s="8" t="s">
        <v>47</v>
      </c>
      <c r="C4" s="8" t="s">
        <v>49</v>
      </c>
      <c r="D4" s="8">
        <v>10</v>
      </c>
      <c r="E4" s="8">
        <v>2.5</v>
      </c>
      <c r="F4" s="8">
        <f t="shared" si="0"/>
        <v>25</v>
      </c>
      <c r="G4" s="8"/>
    </row>
    <row r="5" s="3" customFormat="1" ht="21" customHeight="1" spans="1:7">
      <c r="A5" s="8">
        <v>3</v>
      </c>
      <c r="B5" s="8" t="s">
        <v>50</v>
      </c>
      <c r="C5" s="8" t="s">
        <v>51</v>
      </c>
      <c r="D5" s="8">
        <v>10</v>
      </c>
      <c r="E5" s="8">
        <v>2.5</v>
      </c>
      <c r="F5" s="8">
        <f t="shared" si="0"/>
        <v>25</v>
      </c>
      <c r="G5" s="8"/>
    </row>
    <row r="6" s="3" customFormat="1" ht="21" customHeight="1" spans="1:7">
      <c r="A6" s="8">
        <v>4</v>
      </c>
      <c r="B6" s="8" t="s">
        <v>50</v>
      </c>
      <c r="C6" s="8" t="s">
        <v>52</v>
      </c>
      <c r="D6" s="8">
        <v>5</v>
      </c>
      <c r="E6" s="8">
        <v>2.5</v>
      </c>
      <c r="F6" s="8">
        <f t="shared" si="0"/>
        <v>12.5</v>
      </c>
      <c r="G6" s="8"/>
    </row>
    <row r="7" s="3" customFormat="1" ht="21" customHeight="1" spans="1:7">
      <c r="A7" s="8">
        <v>5</v>
      </c>
      <c r="B7" s="8" t="s">
        <v>53</v>
      </c>
      <c r="C7" s="8" t="s">
        <v>54</v>
      </c>
      <c r="D7" s="8">
        <v>10</v>
      </c>
      <c r="E7" s="8">
        <v>2.5</v>
      </c>
      <c r="F7" s="8">
        <f t="shared" si="0"/>
        <v>25</v>
      </c>
      <c r="G7" s="8"/>
    </row>
    <row r="8" s="3" customFormat="1" ht="20" customHeight="1" spans="1:7">
      <c r="A8" s="8"/>
      <c r="B8" s="8" t="s">
        <v>55</v>
      </c>
      <c r="C8" s="8"/>
      <c r="D8" s="8"/>
      <c r="E8" s="8"/>
      <c r="F8" s="8">
        <f>SUM(F3:F7)</f>
        <v>125</v>
      </c>
      <c r="G8" s="8"/>
    </row>
    <row r="9" s="1" customFormat="1" ht="20" customHeight="1"/>
    <row r="10" ht="21" customHeight="1"/>
  </sheetData>
  <mergeCells count="1">
    <mergeCell ref="A1:G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玉溪市峨山县党政机关单位</Company>
  <Application>WPS 表格</Application>
  <HeadingPairs>
    <vt:vector size="2" baseType="variant">
      <vt:variant>
        <vt:lpstr>工作表</vt:lpstr>
      </vt:variant>
      <vt:variant>
        <vt:i4>2</vt:i4>
      </vt:variant>
    </vt:vector>
  </HeadingPairs>
  <TitlesOfParts>
    <vt:vector size="2" baseType="lpstr">
      <vt:lpstr>省级一批</vt:lpstr>
      <vt:lpstr>电烤房改造分配表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FFFFFFFFFFFFFFF</cp:lastModifiedBy>
  <dcterms:created xsi:type="dcterms:W3CDTF">2024-12-16T06:58:00Z</dcterms:created>
  <dcterms:modified xsi:type="dcterms:W3CDTF">2026-02-10T03:29:22Z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B64CF085A6404A13AEB4D23698212A2B</vt:lpwstr>
  </property>
  <property fmtid="{D5CDD505-2E9C-101B-9397-08002B2CF9AE}" pid="3" name="KSOProductBuildVer">
    <vt:lpwstr>2052-11.8.2.12309</vt:lpwstr>
  </property>
  <property fmtid="{D5CDD505-2E9C-101B-9397-08002B2CF9AE}" pid="4" name="CalculationRule">
    <vt:i4>0</vt:i4>
  </property>
</Properties>
</file>