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中央一批" sheetId="1" r:id="rId1"/>
    <sheet name="公益性岗位分配表" sheetId="3" r:id="rId2"/>
  </sheets>
  <definedNames>
    <definedName name="_xlnm._FilterDatabase" localSheetId="0" hidden="1">中央一批!$A$3:$IH$12</definedName>
  </definedNames>
  <calcPr calcId="144525"/>
</workbook>
</file>

<file path=xl/sharedStrings.xml><?xml version="1.0" encoding="utf-8"?>
<sst xmlns="http://schemas.openxmlformats.org/spreadsheetml/2006/main" count="74" uniqueCount="61">
  <si>
    <t>峨山县2026年中央第一批财政衔接推进乡村振兴补助资金项目安排表</t>
  </si>
  <si>
    <t>序号</t>
  </si>
  <si>
    <t>乡镇     (街道)</t>
  </si>
  <si>
    <t>村（社区）</t>
  </si>
  <si>
    <t>项目类型</t>
  </si>
  <si>
    <t>项目名称</t>
  </si>
  <si>
    <t>项目 年度</t>
  </si>
  <si>
    <t>项目建设内容</t>
  </si>
  <si>
    <t>合计</t>
  </si>
  <si>
    <t>中央
资金</t>
  </si>
  <si>
    <t>脱贫及监测人口   户数</t>
  </si>
  <si>
    <t>脱贫及监测人口  人数</t>
  </si>
  <si>
    <t>备注</t>
  </si>
  <si>
    <r>
      <rPr>
        <sz val="10"/>
        <rFont val="宋体"/>
        <charset val="134"/>
      </rPr>
      <t>合</t>
    </r>
    <r>
      <rPr>
        <sz val="10"/>
        <rFont val="Times New Roman"/>
        <charset val="134"/>
      </rPr>
      <t xml:space="preserve"> </t>
    </r>
    <r>
      <rPr>
        <sz val="10"/>
        <rFont val="宋体"/>
        <charset val="134"/>
      </rPr>
      <t>计</t>
    </r>
  </si>
  <si>
    <r>
      <rPr>
        <sz val="10"/>
        <rFont val="宋体"/>
        <charset val="134"/>
      </rPr>
      <t>全县八个乡镇街道</t>
    </r>
  </si>
  <si>
    <t>教育帮扶</t>
  </si>
  <si>
    <t>峨山县2026年春季学期雨露计划项目</t>
  </si>
  <si>
    <r>
      <rPr>
        <sz val="10"/>
        <rFont val="宋体"/>
        <charset val="134"/>
      </rPr>
      <t>峨山县</t>
    </r>
    <r>
      <rPr>
        <sz val="10"/>
        <rFont val="Times New Roman"/>
        <charset val="134"/>
      </rPr>
      <t>2026</t>
    </r>
    <r>
      <rPr>
        <sz val="10"/>
        <rFont val="宋体"/>
        <charset val="134"/>
      </rPr>
      <t>年春季学期雨露计划项目，计划补助</t>
    </r>
    <r>
      <rPr>
        <sz val="10"/>
        <rFont val="Times New Roman"/>
        <charset val="134"/>
      </rPr>
      <t>400</t>
    </r>
    <r>
      <rPr>
        <sz val="10"/>
        <rFont val="宋体"/>
        <charset val="134"/>
      </rPr>
      <t>人，预留资金</t>
    </r>
    <r>
      <rPr>
        <sz val="10"/>
        <rFont val="Times New Roman"/>
        <charset val="134"/>
      </rPr>
      <t>100</t>
    </r>
    <r>
      <rPr>
        <sz val="10"/>
        <rFont val="宋体"/>
        <charset val="134"/>
      </rPr>
      <t>万元。</t>
    </r>
  </si>
  <si>
    <t>刚性支出</t>
  </si>
  <si>
    <t>就业帮扶</t>
  </si>
  <si>
    <t>峨山县2026年上半年衔接资金公益性岗位开发项目</t>
  </si>
  <si>
    <r>
      <rPr>
        <sz val="10"/>
        <rFont val="宋体"/>
        <charset val="134"/>
      </rPr>
      <t>按照往年情况预留2026年上半年427个衔接资金公益性岗位，每人每月</t>
    </r>
    <r>
      <rPr>
        <sz val="10"/>
        <rFont val="Times New Roman"/>
        <charset val="134"/>
      </rPr>
      <t>1000</t>
    </r>
    <r>
      <rPr>
        <sz val="10"/>
        <rFont val="宋体"/>
        <charset val="134"/>
      </rPr>
      <t>元工资进行测算，预留256.2万元。</t>
    </r>
  </si>
  <si>
    <t>小街街道</t>
  </si>
  <si>
    <t>兴旺社区</t>
  </si>
  <si>
    <t>产业项目</t>
  </si>
  <si>
    <t>2026年小街街道兴旺社区年景组农文旅发展重点项目</t>
  </si>
  <si>
    <t>1.农特产品展销及交易中心改造；2.村内主干道及老村内部道路提升改造；3.村庄山洪水系治理等相关项目建设。</t>
  </si>
  <si>
    <t>农文旅融合示范村</t>
  </si>
  <si>
    <t>小街社区</t>
  </si>
  <si>
    <t>2026年小街街道小街社区民族团结进步示范村建设项目</t>
  </si>
  <si>
    <t>1.道路硬化工程清运土方1400方，20厘米厚C30混凝土2160㎡，C25混凝土沟帮252m³,沟帮模板1680㎡；2.现代农业设施工程预计投资41万元，100m³水池1座，水肥一体化1套，蔬菜种植大棚4000㎡。</t>
  </si>
  <si>
    <t>少数民族发展任务（2026年市级乡村振兴村）</t>
  </si>
  <si>
    <t>甸中镇</t>
  </si>
  <si>
    <t>2026年甸中镇350亩现代农业基地建设项目</t>
  </si>
  <si>
    <t>1.植被清理及堆放19.3万㎡；2.土方开挖回填1.7万m³、土地平整280亩；3.沟道修复砌筑360m³，排水沟、截水沟修复760m，涵洞疏通120m,涵管10m，机耕路修复480m；4.新建一套水肥一体化设备及300亩灌溉管道。</t>
  </si>
  <si>
    <t>农田水利基础设施</t>
  </si>
  <si>
    <t>岔河乡</t>
  </si>
  <si>
    <t>棚租坝村委会</t>
  </si>
  <si>
    <t>2026年岔河乡棚租坝村等3个村农特产品交易中心建设项目（新型农村集体经济项目）</t>
  </si>
  <si>
    <t>新建农特产品交易区1200㎡，含土方开挖回填、摊位建设、轻钢结构天棚、仓库、配电房、管理房、蔬菜分拣场地，附带变压器、给水管网、照明系统、消防系统、污水管网等附属设施建设项目。</t>
  </si>
  <si>
    <t>新型农村集体经济任务</t>
  </si>
  <si>
    <t>大龙潭乡</t>
  </si>
  <si>
    <t>司城村委会</t>
  </si>
  <si>
    <t>2026年大龙潭乡司城村委会草坝组民族团结进步示范村建设项目</t>
  </si>
  <si>
    <t>1.进行土方开挖约4284m³、平场地5445㎡；2.场地工程碎石2600㎡、砼浇灌2600㎡、砖砌地沟140米、渡塑围栏杆294米、石挡土墙240m³及其他相关附属。3.产业发展项目钢架大棚约1500㎡；4新建公厕一座。</t>
  </si>
  <si>
    <t>少数民族发展任务</t>
  </si>
  <si>
    <t>项目管理</t>
  </si>
  <si>
    <t>峨山县2026年中央第一批衔接资金项目管理费</t>
  </si>
  <si>
    <t>根据《加强中央和省级财政衔接推进乡村振兴补助资金使用管理的实施意见》（云财规(2024)10 号）文件规定，可按照中央资金不超过1%的比例从衔接资金中统筹安排项目管理费，由县级统一使用。项目管理费主要用于项目前期设计、评审、招标、监理以及验收等与项目管理相关的支出。不得列支与项目管理无关的衔接资金负面清单。</t>
  </si>
  <si>
    <t>按1%提取项目管理费</t>
  </si>
  <si>
    <t>峨山县2026年上半年衔接资金开发乡村公益性岗位安排明细表</t>
  </si>
  <si>
    <t>乡镇（街道）</t>
  </si>
  <si>
    <t>岗位数量</t>
  </si>
  <si>
    <t>每人每月工资补助（万元）</t>
  </si>
  <si>
    <t>上岗时间（月）</t>
  </si>
  <si>
    <t>补助总金额</t>
  </si>
  <si>
    <t>双江街道</t>
  </si>
  <si>
    <t>化念镇</t>
  </si>
  <si>
    <t>塔甸镇</t>
  </si>
  <si>
    <t>富良棚乡</t>
  </si>
  <si>
    <t>合 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</si>
</sst>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49">
    <font>
      <sz val="11"/>
      <color theme="1"/>
      <name val="宋体"/>
      <charset val="134"/>
      <scheme val="minor"/>
    </font>
    <font>
      <sz val="16"/>
      <color theme="1"/>
      <name val="方正小标宋_GBK"/>
      <charset val="134"/>
    </font>
    <font>
      <b/>
      <sz val="12"/>
      <color theme="1"/>
      <name val="方正仿宋_GBK"/>
      <charset val="134"/>
    </font>
    <font>
      <b/>
      <sz val="11"/>
      <color theme="1"/>
      <name val="方正仿宋_GBK"/>
      <charset val="134"/>
    </font>
    <font>
      <sz val="11"/>
      <color theme="1"/>
      <name val="Times New Roman"/>
      <charset val="0"/>
    </font>
    <font>
      <b/>
      <sz val="14"/>
      <color theme="1"/>
      <name val="方正仿宋_GBK"/>
      <charset val="134"/>
    </font>
    <font>
      <sz val="11"/>
      <name val="宋体"/>
      <charset val="134"/>
      <scheme val="minor"/>
    </font>
    <font>
      <b/>
      <sz val="11"/>
      <color theme="1"/>
      <name val="Times New Roman"/>
      <charset val="0"/>
    </font>
    <font>
      <b/>
      <sz val="11"/>
      <color theme="1"/>
      <name val="宋体"/>
      <charset val="134"/>
      <scheme val="minor"/>
    </font>
    <font>
      <sz val="20"/>
      <color theme="1"/>
      <name val="宋体"/>
      <charset val="134"/>
      <scheme val="minor"/>
    </font>
    <font>
      <sz val="12"/>
      <color theme="1"/>
      <name val="方正黑体_GBK"/>
      <charset val="134"/>
    </font>
    <font>
      <sz val="10"/>
      <color theme="1"/>
      <name val="方正黑体_GBK"/>
      <charset val="134"/>
    </font>
    <font>
      <sz val="10"/>
      <color indexed="8"/>
      <name val="宋体"/>
      <charset val="134"/>
    </font>
    <font>
      <sz val="10"/>
      <color theme="1"/>
      <name val="宋体"/>
      <charset val="134"/>
      <scheme val="minor"/>
    </font>
    <font>
      <b/>
      <sz val="12"/>
      <color indexed="8"/>
      <name val="宋体"/>
      <charset val="134"/>
    </font>
    <font>
      <sz val="18"/>
      <color rgb="FF000000"/>
      <name val="方正小标宋_GBK"/>
      <charset val="134"/>
    </font>
    <font>
      <sz val="18"/>
      <name val="方正小标宋_GBK"/>
      <charset val="134"/>
    </font>
    <font>
      <sz val="12"/>
      <name val="方正黑体_GBK"/>
      <charset val="134"/>
    </font>
    <font>
      <sz val="12"/>
      <color indexed="8"/>
      <name val="方正黑体_GBK"/>
      <charset val="134"/>
    </font>
    <font>
      <sz val="10"/>
      <name val="方正黑体_GBK"/>
      <charset val="134"/>
    </font>
    <font>
      <sz val="10"/>
      <color indexed="8"/>
      <name val="方正黑体_GBK"/>
      <charset val="134"/>
    </font>
    <font>
      <sz val="10"/>
      <name val="宋体"/>
      <charset val="134"/>
    </font>
    <font>
      <sz val="10"/>
      <name val="Times New Roman"/>
      <charset val="134"/>
    </font>
    <font>
      <sz val="10"/>
      <name val="Times New Roman"/>
      <charset val="0"/>
    </font>
    <font>
      <sz val="10"/>
      <name val="宋体"/>
      <charset val="0"/>
    </font>
    <font>
      <sz val="10"/>
      <color theme="1"/>
      <name val="宋体"/>
      <charset val="134"/>
    </font>
    <font>
      <sz val="10"/>
      <name val="宋体"/>
      <charset val="134"/>
      <scheme val="minor"/>
    </font>
    <font>
      <sz val="10"/>
      <color theme="1"/>
      <name val="Times New Roman"/>
      <charset val="134"/>
    </font>
    <font>
      <b/>
      <sz val="2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0"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8" borderId="7"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32" fillId="10" borderId="0" applyNumberFormat="0" applyBorder="0" applyAlignment="0" applyProtection="0">
      <alignment vertical="center"/>
    </xf>
    <xf numFmtId="0" fontId="35" fillId="0" borderId="9" applyNumberFormat="0" applyFill="0" applyAlignment="0" applyProtection="0">
      <alignment vertical="center"/>
    </xf>
    <xf numFmtId="0" fontId="32" fillId="11" borderId="0" applyNumberFormat="0" applyBorder="0" applyAlignment="0" applyProtection="0">
      <alignment vertical="center"/>
    </xf>
    <xf numFmtId="0" fontId="41" fillId="12" borderId="10" applyNumberFormat="0" applyAlignment="0" applyProtection="0">
      <alignment vertical="center"/>
    </xf>
    <xf numFmtId="0" fontId="42" fillId="12" borderId="6" applyNumberFormat="0" applyAlignment="0" applyProtection="0">
      <alignment vertical="center"/>
    </xf>
    <xf numFmtId="0" fontId="43" fillId="13" borderId="11"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12" applyNumberFormat="0" applyFill="0" applyAlignment="0" applyProtection="0">
      <alignment vertical="center"/>
    </xf>
    <xf numFmtId="0" fontId="45" fillId="0" borderId="13"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48" fillId="0" borderId="0">
      <alignment vertical="center"/>
    </xf>
  </cellStyleXfs>
  <cellXfs count="70">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Border="1" applyAlignment="1">
      <alignment vertical="center" wrapText="1"/>
    </xf>
    <xf numFmtId="0" fontId="13" fillId="0" borderId="0" xfId="0" applyFont="1" applyAlignment="1">
      <alignment vertical="center" wrapText="1"/>
    </xf>
    <xf numFmtId="0" fontId="13" fillId="0" borderId="0" xfId="0" applyFont="1" applyFill="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14" fillId="0" borderId="0" xfId="0" applyFont="1" applyFill="1" applyBorder="1" applyAlignment="1">
      <alignment horizontal="center"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1" xfId="49" applyFont="1" applyFill="1" applyBorder="1" applyAlignment="1">
      <alignment horizontal="center" vertical="center" wrapText="1"/>
    </xf>
    <xf numFmtId="0" fontId="17" fillId="0" borderId="4" xfId="49" applyFont="1" applyFill="1" applyBorder="1" applyAlignment="1">
      <alignment horizontal="center" vertical="center" wrapText="1"/>
    </xf>
    <xf numFmtId="0" fontId="18" fillId="0" borderId="4" xfId="0" applyFont="1" applyFill="1" applyBorder="1" applyAlignment="1">
      <alignment horizontal="center" vertical="center" wrapText="1"/>
    </xf>
    <xf numFmtId="0" fontId="17" fillId="0" borderId="1" xfId="49" applyNumberFormat="1" applyFont="1" applyFill="1" applyBorder="1" applyAlignment="1">
      <alignment horizontal="center" vertical="center" wrapText="1"/>
    </xf>
    <xf numFmtId="0" fontId="17" fillId="0" borderId="5" xfId="49"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1" xfId="49"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5" xfId="49"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3" fillId="0" borderId="1" xfId="49"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176" fontId="22" fillId="0" borderId="3"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vertical="center" wrapText="1"/>
    </xf>
    <xf numFmtId="177" fontId="22"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left" vertical="center" wrapText="1"/>
    </xf>
    <xf numFmtId="176" fontId="21"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176" fontId="22" fillId="2"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176" fontId="21" fillId="0" borderId="2" xfId="0" applyNumberFormat="1" applyFont="1" applyFill="1" applyBorder="1" applyAlignment="1">
      <alignment horizontal="center" vertical="center" wrapText="1"/>
    </xf>
    <xf numFmtId="176" fontId="21" fillId="0" borderId="3"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177" fontId="2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21" fillId="0" borderId="1" xfId="0" applyNumberFormat="1"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Border="1" applyAlignment="1">
      <alignment horizontal="center" vertical="center" wrapText="1"/>
    </xf>
    <xf numFmtId="0" fontId="26" fillId="0" borderId="1" xfId="0" applyFont="1" applyBorder="1" applyAlignment="1">
      <alignment horizontal="left" vertical="center" wrapText="1"/>
    </xf>
    <xf numFmtId="0" fontId="13" fillId="0" borderId="1" xfId="0" applyFont="1" applyBorder="1" applyAlignment="1">
      <alignment horizontal="left" vertical="center" wrapText="1"/>
    </xf>
    <xf numFmtId="0" fontId="27" fillId="0" borderId="1" xfId="0" applyFont="1" applyBorder="1" applyAlignment="1">
      <alignment horizontal="center" vertical="center" wrapText="1"/>
    </xf>
    <xf numFmtId="0" fontId="15" fillId="0" borderId="0" xfId="0" applyFont="1" applyFill="1" applyBorder="1" applyAlignment="1">
      <alignment horizontal="center" vertical="center" wrapText="1"/>
    </xf>
    <xf numFmtId="0" fontId="28" fillId="0" borderId="0" xfId="0" applyFont="1" applyFill="1" applyBorder="1" applyAlignment="1">
      <alignment vertical="center" wrapText="1"/>
    </xf>
    <xf numFmtId="178" fontId="19" fillId="0" borderId="1" xfId="49"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0" xfId="0" applyFont="1" applyFill="1" applyAlignment="1">
      <alignment horizontal="center" vertical="center" wrapText="1"/>
    </xf>
    <xf numFmtId="0" fontId="25" fillId="0" borderId="1" xfId="0" applyFont="1" applyBorder="1" applyAlignment="1">
      <alignment horizontal="left" vertical="center" wrapText="1"/>
    </xf>
    <xf numFmtId="0" fontId="2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28575</xdr:colOff>
      <xdr:row>11</xdr:row>
      <xdr:rowOff>19050</xdr:rowOff>
    </xdr:from>
    <xdr:to>
      <xdr:col>9</xdr:col>
      <xdr:colOff>638175</xdr:colOff>
      <xdr:row>11</xdr:row>
      <xdr:rowOff>704850</xdr:rowOff>
    </xdr:to>
    <xdr:cxnSp>
      <xdr:nvCxnSpPr>
        <xdr:cNvPr id="2" name="直接连接符 1"/>
        <xdr:cNvCxnSpPr/>
      </xdr:nvCxnSpPr>
      <xdr:spPr>
        <a:xfrm>
          <a:off x="13134975" y="5035550"/>
          <a:ext cx="609600" cy="68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11</xdr:row>
      <xdr:rowOff>0</xdr:rowOff>
    </xdr:from>
    <xdr:to>
      <xdr:col>10</xdr:col>
      <xdr:colOff>609600</xdr:colOff>
      <xdr:row>11</xdr:row>
      <xdr:rowOff>685800</xdr:rowOff>
    </xdr:to>
    <xdr:cxnSp>
      <xdr:nvCxnSpPr>
        <xdr:cNvPr id="3" name="直接连接符 2"/>
        <xdr:cNvCxnSpPr/>
      </xdr:nvCxnSpPr>
      <xdr:spPr>
        <a:xfrm>
          <a:off x="13754100" y="5016500"/>
          <a:ext cx="609600" cy="68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16"/>
  <sheetViews>
    <sheetView tabSelected="1" workbookViewId="0">
      <selection activeCell="E15" sqref="E15"/>
    </sheetView>
  </sheetViews>
  <sheetFormatPr defaultColWidth="9" defaultRowHeight="37" customHeight="1"/>
  <cols>
    <col min="1" max="1" width="5.25" style="21" customWidth="1"/>
    <col min="2" max="2" width="9.25" style="21" customWidth="1"/>
    <col min="3" max="3" width="12.625" style="21" customWidth="1"/>
    <col min="4" max="4" width="12" style="21" customWidth="1"/>
    <col min="5" max="5" width="37.25" style="22" customWidth="1"/>
    <col min="6" max="6" width="6.875" style="21" customWidth="1"/>
    <col min="7" max="7" width="70.75" style="21" customWidth="1"/>
    <col min="8" max="9" width="9" style="21"/>
    <col min="10" max="11" width="8.5" style="23" customWidth="1"/>
    <col min="12" max="12" width="13" style="21" customWidth="1"/>
    <col min="13" max="16384" width="9" style="21"/>
  </cols>
  <sheetData>
    <row r="1" s="15" customFormat="1" customHeight="1" spans="1:242">
      <c r="A1" s="24" t="s">
        <v>0</v>
      </c>
      <c r="B1" s="24"/>
      <c r="C1" s="24"/>
      <c r="D1" s="24"/>
      <c r="E1" s="25"/>
      <c r="F1" s="24"/>
      <c r="G1" s="24"/>
      <c r="H1" s="24"/>
      <c r="I1" s="24"/>
      <c r="J1" s="59"/>
      <c r="K1" s="59"/>
      <c r="L1" s="24"/>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row>
    <row r="2" s="16" customFormat="1" ht="9" customHeight="1" spans="1:242">
      <c r="A2" s="26" t="s">
        <v>1</v>
      </c>
      <c r="B2" s="26" t="s">
        <v>2</v>
      </c>
      <c r="C2" s="27" t="s">
        <v>3</v>
      </c>
      <c r="D2" s="28" t="s">
        <v>4</v>
      </c>
      <c r="E2" s="26" t="s">
        <v>5</v>
      </c>
      <c r="F2" s="26" t="s">
        <v>6</v>
      </c>
      <c r="G2" s="27" t="s">
        <v>7</v>
      </c>
      <c r="H2" s="29" t="s">
        <v>8</v>
      </c>
      <c r="I2" s="27" t="s">
        <v>9</v>
      </c>
      <c r="J2" s="61" t="s">
        <v>10</v>
      </c>
      <c r="K2" s="32" t="s">
        <v>11</v>
      </c>
      <c r="L2" s="62" t="s">
        <v>12</v>
      </c>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row>
    <row r="3" s="16" customFormat="1" ht="29" customHeight="1" spans="1:242">
      <c r="A3" s="26"/>
      <c r="B3" s="26"/>
      <c r="C3" s="30"/>
      <c r="D3" s="31"/>
      <c r="E3" s="26"/>
      <c r="F3" s="26"/>
      <c r="G3" s="30"/>
      <c r="H3" s="29"/>
      <c r="I3" s="30"/>
      <c r="J3" s="61"/>
      <c r="K3" s="32"/>
      <c r="L3" s="62"/>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row>
    <row r="4" s="17" customFormat="1" ht="30" customHeight="1" spans="1:242">
      <c r="A4" s="32"/>
      <c r="B4" s="32"/>
      <c r="C4" s="32"/>
      <c r="D4" s="33"/>
      <c r="E4" s="32"/>
      <c r="F4" s="32"/>
      <c r="G4" s="34" t="s">
        <v>13</v>
      </c>
      <c r="H4" s="35">
        <f>SUM(H5:H12)</f>
        <v>1389</v>
      </c>
      <c r="I4" s="35">
        <f>SUM(I5:I12)</f>
        <v>1389</v>
      </c>
      <c r="J4" s="64"/>
      <c r="K4" s="64"/>
      <c r="L4" s="65"/>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row>
    <row r="5" s="18" customFormat="1" customHeight="1" spans="1:12">
      <c r="A5" s="36">
        <v>1</v>
      </c>
      <c r="B5" s="37" t="s">
        <v>14</v>
      </c>
      <c r="C5" s="38"/>
      <c r="D5" s="39" t="s">
        <v>15</v>
      </c>
      <c r="E5" s="40" t="s">
        <v>16</v>
      </c>
      <c r="F5" s="41">
        <v>2026</v>
      </c>
      <c r="G5" s="42" t="s">
        <v>17</v>
      </c>
      <c r="H5" s="35">
        <v>100</v>
      </c>
      <c r="I5" s="35">
        <v>100</v>
      </c>
      <c r="J5" s="64">
        <v>400</v>
      </c>
      <c r="K5" s="64">
        <v>400</v>
      </c>
      <c r="L5" s="67" t="s">
        <v>18</v>
      </c>
    </row>
    <row r="6" customHeight="1" spans="1:12">
      <c r="A6" s="36">
        <v>2</v>
      </c>
      <c r="B6" s="37" t="s">
        <v>14</v>
      </c>
      <c r="C6" s="38"/>
      <c r="D6" s="39" t="s">
        <v>19</v>
      </c>
      <c r="E6" s="40" t="s">
        <v>20</v>
      </c>
      <c r="F6" s="41">
        <v>2026</v>
      </c>
      <c r="G6" s="42" t="s">
        <v>21</v>
      </c>
      <c r="H6" s="35">
        <v>256.2</v>
      </c>
      <c r="I6" s="35">
        <v>256.2</v>
      </c>
      <c r="J6" s="64">
        <v>427</v>
      </c>
      <c r="K6" s="64">
        <v>427</v>
      </c>
      <c r="L6" s="67" t="s">
        <v>18</v>
      </c>
    </row>
    <row r="7" s="19" customFormat="1" ht="38" customHeight="1" spans="1:12">
      <c r="A7" s="36">
        <v>3</v>
      </c>
      <c r="B7" s="43" t="s">
        <v>22</v>
      </c>
      <c r="C7" s="43" t="s">
        <v>23</v>
      </c>
      <c r="D7" s="39" t="s">
        <v>24</v>
      </c>
      <c r="E7" s="44" t="s">
        <v>25</v>
      </c>
      <c r="F7" s="41">
        <v>2026</v>
      </c>
      <c r="G7" s="42" t="s">
        <v>26</v>
      </c>
      <c r="H7" s="45">
        <v>369</v>
      </c>
      <c r="I7" s="45">
        <v>369</v>
      </c>
      <c r="J7" s="64">
        <v>14</v>
      </c>
      <c r="K7" s="64">
        <v>45</v>
      </c>
      <c r="L7" s="67" t="s">
        <v>27</v>
      </c>
    </row>
    <row r="8" s="20" customFormat="1" ht="45" customHeight="1" spans="1:12">
      <c r="A8" s="36">
        <v>4</v>
      </c>
      <c r="B8" s="46" t="s">
        <v>22</v>
      </c>
      <c r="C8" s="46" t="s">
        <v>28</v>
      </c>
      <c r="D8" s="39" t="s">
        <v>24</v>
      </c>
      <c r="E8" s="47" t="s">
        <v>29</v>
      </c>
      <c r="F8" s="41">
        <v>2026</v>
      </c>
      <c r="G8" s="47" t="s">
        <v>30</v>
      </c>
      <c r="H8" s="35">
        <v>90</v>
      </c>
      <c r="I8" s="35">
        <v>90</v>
      </c>
      <c r="J8" s="46">
        <v>430</v>
      </c>
      <c r="K8" s="46">
        <v>1359</v>
      </c>
      <c r="L8" s="47" t="s">
        <v>31</v>
      </c>
    </row>
    <row r="9" s="20" customFormat="1" ht="44" customHeight="1" spans="1:12">
      <c r="A9" s="36">
        <v>5</v>
      </c>
      <c r="B9" s="48" t="s">
        <v>32</v>
      </c>
      <c r="C9" s="49"/>
      <c r="D9" s="39" t="s">
        <v>24</v>
      </c>
      <c r="E9" s="50" t="s">
        <v>33</v>
      </c>
      <c r="F9" s="51">
        <v>2026</v>
      </c>
      <c r="G9" s="50" t="s">
        <v>34</v>
      </c>
      <c r="H9" s="35">
        <v>250</v>
      </c>
      <c r="I9" s="35">
        <v>250</v>
      </c>
      <c r="J9" s="64">
        <v>47</v>
      </c>
      <c r="K9" s="64">
        <v>136</v>
      </c>
      <c r="L9" s="68" t="s">
        <v>35</v>
      </c>
    </row>
    <row r="10" s="20" customFormat="1" ht="38" customHeight="1" spans="1:12">
      <c r="A10" s="36">
        <v>6</v>
      </c>
      <c r="B10" s="52" t="s">
        <v>36</v>
      </c>
      <c r="C10" s="51" t="s">
        <v>37</v>
      </c>
      <c r="D10" s="51" t="s">
        <v>24</v>
      </c>
      <c r="E10" s="53" t="s">
        <v>38</v>
      </c>
      <c r="F10" s="41">
        <v>2026</v>
      </c>
      <c r="G10" s="54" t="s">
        <v>39</v>
      </c>
      <c r="H10" s="35">
        <v>210</v>
      </c>
      <c r="I10" s="35">
        <v>210</v>
      </c>
      <c r="J10" s="64">
        <v>28</v>
      </c>
      <c r="K10" s="64">
        <v>98</v>
      </c>
      <c r="L10" s="69" t="s">
        <v>40</v>
      </c>
    </row>
    <row r="11" s="20" customFormat="1" ht="51" customHeight="1" spans="1:12">
      <c r="A11" s="36">
        <v>7</v>
      </c>
      <c r="B11" s="46" t="s">
        <v>41</v>
      </c>
      <c r="C11" s="46" t="s">
        <v>42</v>
      </c>
      <c r="D11" s="39" t="s">
        <v>24</v>
      </c>
      <c r="E11" s="47" t="s">
        <v>43</v>
      </c>
      <c r="F11" s="41">
        <v>2026</v>
      </c>
      <c r="G11" s="47" t="s">
        <v>44</v>
      </c>
      <c r="H11" s="35">
        <v>100</v>
      </c>
      <c r="I11" s="35">
        <v>100</v>
      </c>
      <c r="J11" s="64">
        <v>3</v>
      </c>
      <c r="K11" s="64">
        <v>12</v>
      </c>
      <c r="L11" s="47" t="s">
        <v>45</v>
      </c>
    </row>
    <row r="12" ht="57" customHeight="1" spans="1:12">
      <c r="A12" s="36">
        <v>8</v>
      </c>
      <c r="B12" s="37" t="s">
        <v>14</v>
      </c>
      <c r="C12" s="38"/>
      <c r="D12" s="55" t="s">
        <v>46</v>
      </c>
      <c r="E12" s="56" t="s">
        <v>47</v>
      </c>
      <c r="F12" s="55">
        <v>2026</v>
      </c>
      <c r="G12" s="57" t="s">
        <v>48</v>
      </c>
      <c r="H12" s="58">
        <v>13.8</v>
      </c>
      <c r="I12" s="58">
        <v>13.8</v>
      </c>
      <c r="J12" s="64"/>
      <c r="K12" s="64"/>
      <c r="L12" s="57" t="s">
        <v>49</v>
      </c>
    </row>
    <row r="13" ht="18" customHeight="1"/>
    <row r="14" ht="24" customHeight="1"/>
    <row r="15" ht="24" customHeight="1"/>
    <row r="16" ht="24" customHeight="1"/>
  </sheetData>
  <autoFilter ref="A3:IH12">
    <extLst/>
  </autoFilter>
  <mergeCells count="17">
    <mergeCell ref="A1:L1"/>
    <mergeCell ref="B5:C5"/>
    <mergeCell ref="B6:C6"/>
    <mergeCell ref="B9:C9"/>
    <mergeCell ref="B12:C12"/>
    <mergeCell ref="A2:A3"/>
    <mergeCell ref="B2:B3"/>
    <mergeCell ref="C2:C3"/>
    <mergeCell ref="D2:D3"/>
    <mergeCell ref="E2:E3"/>
    <mergeCell ref="F2:F3"/>
    <mergeCell ref="G2:G3"/>
    <mergeCell ref="H2:H3"/>
    <mergeCell ref="I2:I3"/>
    <mergeCell ref="J2:J3"/>
    <mergeCell ref="K2:K3"/>
    <mergeCell ref="L2:L3"/>
  </mergeCells>
  <pageMargins left="0.156944444444444" right="0.196527777777778" top="0.314583333333333" bottom="0.314583333333333" header="0.236111111111111" footer="0.236111111111111"/>
  <pageSetup paperSize="9" scale="73"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C22" sqref="C22"/>
    </sheetView>
  </sheetViews>
  <sheetFormatPr defaultColWidth="8.875" defaultRowHeight="13.5" outlineLevelCol="5"/>
  <cols>
    <col min="1" max="1" width="8.875" style="1"/>
    <col min="2" max="2" width="22.5" style="1" customWidth="1"/>
    <col min="3" max="3" width="23.75" style="1" customWidth="1"/>
    <col min="4" max="4" width="20.875" style="1" customWidth="1"/>
    <col min="5" max="5" width="21.5" style="1" customWidth="1"/>
    <col min="6" max="6" width="20.375" style="1" customWidth="1"/>
    <col min="7" max="16384" width="8.875" style="1"/>
  </cols>
  <sheetData>
    <row r="1" s="1" customFormat="1" ht="36.95" customHeight="1" spans="1:6">
      <c r="A1" s="3" t="s">
        <v>50</v>
      </c>
      <c r="B1" s="3"/>
      <c r="C1" s="3"/>
      <c r="D1" s="3"/>
      <c r="E1" s="3"/>
      <c r="F1" s="3"/>
    </row>
    <row r="2" s="2" customFormat="1" ht="27" customHeight="1" spans="1:6">
      <c r="A2" s="4" t="s">
        <v>1</v>
      </c>
      <c r="B2" s="4" t="s">
        <v>51</v>
      </c>
      <c r="C2" s="5" t="s">
        <v>52</v>
      </c>
      <c r="D2" s="5" t="s">
        <v>53</v>
      </c>
      <c r="E2" s="5" t="s">
        <v>54</v>
      </c>
      <c r="F2" s="6" t="s">
        <v>55</v>
      </c>
    </row>
    <row r="3" s="2" customFormat="1" ht="27" customHeight="1" spans="1:6">
      <c r="A3" s="7">
        <v>1</v>
      </c>
      <c r="B3" s="8" t="s">
        <v>56</v>
      </c>
      <c r="C3" s="9">
        <v>46</v>
      </c>
      <c r="D3" s="7">
        <v>0.1</v>
      </c>
      <c r="E3" s="7">
        <v>6</v>
      </c>
      <c r="F3" s="10">
        <f>E3*D3*C3</f>
        <v>27.6</v>
      </c>
    </row>
    <row r="4" s="2" customFormat="1" ht="27" customHeight="1" spans="1:6">
      <c r="A4" s="7">
        <v>2</v>
      </c>
      <c r="B4" s="8" t="s">
        <v>22</v>
      </c>
      <c r="C4" s="9">
        <v>68</v>
      </c>
      <c r="D4" s="7">
        <v>0.1</v>
      </c>
      <c r="E4" s="7">
        <v>6</v>
      </c>
      <c r="F4" s="10">
        <f t="shared" ref="F4:F10" si="0">E4*D4*C4</f>
        <v>40.8</v>
      </c>
    </row>
    <row r="5" s="2" customFormat="1" ht="27" customHeight="1" spans="1:6">
      <c r="A5" s="7">
        <v>3</v>
      </c>
      <c r="B5" s="8" t="s">
        <v>57</v>
      </c>
      <c r="C5" s="9">
        <v>55</v>
      </c>
      <c r="D5" s="7">
        <v>0.1</v>
      </c>
      <c r="E5" s="7">
        <v>6</v>
      </c>
      <c r="F5" s="10">
        <f t="shared" si="0"/>
        <v>33</v>
      </c>
    </row>
    <row r="6" s="2" customFormat="1" ht="27" customHeight="1" spans="1:6">
      <c r="A6" s="7">
        <v>4</v>
      </c>
      <c r="B6" s="8" t="s">
        <v>32</v>
      </c>
      <c r="C6" s="9">
        <v>46</v>
      </c>
      <c r="D6" s="7">
        <v>0.1</v>
      </c>
      <c r="E6" s="7">
        <v>6</v>
      </c>
      <c r="F6" s="10">
        <f t="shared" si="0"/>
        <v>27.6</v>
      </c>
    </row>
    <row r="7" s="2" customFormat="1" ht="27" customHeight="1" spans="1:6">
      <c r="A7" s="7">
        <v>5</v>
      </c>
      <c r="B7" s="8" t="s">
        <v>58</v>
      </c>
      <c r="C7" s="9">
        <v>63</v>
      </c>
      <c r="D7" s="7">
        <v>0.1</v>
      </c>
      <c r="E7" s="7">
        <v>6</v>
      </c>
      <c r="F7" s="10">
        <f t="shared" si="0"/>
        <v>37.8</v>
      </c>
    </row>
    <row r="8" s="2" customFormat="1" ht="27" customHeight="1" spans="1:6">
      <c r="A8" s="7">
        <v>6</v>
      </c>
      <c r="B8" s="8" t="s">
        <v>36</v>
      </c>
      <c r="C8" s="9">
        <v>56</v>
      </c>
      <c r="D8" s="7">
        <v>0.1</v>
      </c>
      <c r="E8" s="7">
        <v>6</v>
      </c>
      <c r="F8" s="10">
        <f t="shared" si="0"/>
        <v>33.6</v>
      </c>
    </row>
    <row r="9" s="2" customFormat="1" ht="27" customHeight="1" spans="1:6">
      <c r="A9" s="7">
        <v>7</v>
      </c>
      <c r="B9" s="8" t="s">
        <v>41</v>
      </c>
      <c r="C9" s="9">
        <v>44</v>
      </c>
      <c r="D9" s="7">
        <v>0.1</v>
      </c>
      <c r="E9" s="7">
        <v>6</v>
      </c>
      <c r="F9" s="10">
        <f t="shared" si="0"/>
        <v>26.4</v>
      </c>
    </row>
    <row r="10" s="2" customFormat="1" ht="27" customHeight="1" spans="1:6">
      <c r="A10" s="7">
        <v>8</v>
      </c>
      <c r="B10" s="8" t="s">
        <v>59</v>
      </c>
      <c r="C10" s="9">
        <v>49</v>
      </c>
      <c r="D10" s="7">
        <v>0.1</v>
      </c>
      <c r="E10" s="7">
        <v>6</v>
      </c>
      <c r="F10" s="10">
        <f t="shared" si="0"/>
        <v>29.4</v>
      </c>
    </row>
    <row r="11" s="2" customFormat="1" ht="27" customHeight="1" spans="1:6">
      <c r="A11" s="11" t="s">
        <v>60</v>
      </c>
      <c r="B11" s="12"/>
      <c r="C11" s="13">
        <f>SUM(C3:C10)</f>
        <v>427</v>
      </c>
      <c r="D11" s="13">
        <v>0.1</v>
      </c>
      <c r="E11" s="13">
        <v>6</v>
      </c>
      <c r="F11" s="14">
        <f>SUM(F3:F10)</f>
        <v>256.2</v>
      </c>
    </row>
  </sheetData>
  <mergeCells count="2">
    <mergeCell ref="A1:F1"/>
    <mergeCell ref="A11:B1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玉溪市峨山县党政机关单位</Company>
  <Application>WPS 表格</Application>
  <HeadingPairs>
    <vt:vector size="2" baseType="variant">
      <vt:variant>
        <vt:lpstr>工作表</vt:lpstr>
      </vt:variant>
      <vt:variant>
        <vt:i4>2</vt:i4>
      </vt:variant>
    </vt:vector>
  </HeadingPairs>
  <TitlesOfParts>
    <vt:vector size="2" baseType="lpstr">
      <vt:lpstr>中央一批</vt:lpstr>
      <vt:lpstr>公益性岗位分配表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FFFFFFFFFFFFFFF</cp:lastModifiedBy>
  <dcterms:created xsi:type="dcterms:W3CDTF">2024-12-16T06:58:00Z</dcterms:created>
  <dcterms:modified xsi:type="dcterms:W3CDTF">2026-01-30T08:16:43Z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5A77FD5842EB43FEB5B032F5CD9663E8</vt:lpwstr>
  </property>
  <property fmtid="{D5CDD505-2E9C-101B-9397-08002B2CF9AE}" pid="3" name="KSOProductBuildVer">
    <vt:lpwstr>2052-11.8.2.12309</vt:lpwstr>
  </property>
  <property fmtid="{D5CDD505-2E9C-101B-9397-08002B2CF9AE}" pid="4" name="CalculationRule">
    <vt:i4>0</vt:i4>
  </property>
</Properties>
</file>