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中央二批" sheetId="1" r:id="rId1"/>
    <sheet name="公益性岗位" sheetId="2" r:id="rId2"/>
  </sheets>
  <definedNames>
    <definedName name="_xlnm._FilterDatabase" localSheetId="0" hidden="1">中央二批!$A$4:$IH$13</definedName>
  </definedNames>
  <calcPr calcId="144525"/>
</workbook>
</file>

<file path=xl/sharedStrings.xml><?xml version="1.0" encoding="utf-8"?>
<sst xmlns="http://schemas.openxmlformats.org/spreadsheetml/2006/main" count="46" uniqueCount="42">
  <si>
    <t>附件1-1</t>
  </si>
  <si>
    <t>峨山县2025年中央第二批财政衔接推进乡村振兴补助资金项目安排表</t>
  </si>
  <si>
    <t>序号</t>
  </si>
  <si>
    <t>乡镇(街道)</t>
  </si>
  <si>
    <t>村（社区）</t>
  </si>
  <si>
    <t>项目类型</t>
  </si>
  <si>
    <t>项目名称</t>
  </si>
  <si>
    <t>项目年度</t>
  </si>
  <si>
    <t>项目建设内容</t>
  </si>
  <si>
    <t>合计</t>
  </si>
  <si>
    <t>中央
资金</t>
  </si>
  <si>
    <t>脱贫及监测人口户数</t>
  </si>
  <si>
    <t>脱贫及监测人口人数</t>
  </si>
  <si>
    <t>备注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</si>
  <si>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</si>
  <si>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全县八个乡镇街道</t>
    </r>
  </si>
  <si>
    <t>就业帮扶</t>
  </si>
  <si>
    <r>
      <rPr>
        <sz val="10"/>
        <rFont val="宋体"/>
        <charset val="134"/>
      </rPr>
      <t>峨山县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年下半年衔接资金公益性岗位开发项目</t>
    </r>
  </si>
  <si>
    <r>
      <rPr>
        <sz val="10"/>
        <rFont val="宋体"/>
        <charset val="134"/>
      </rPr>
      <t>按照往年情况预留下半年</t>
    </r>
    <r>
      <rPr>
        <sz val="10"/>
        <rFont val="Times New Roman"/>
        <charset val="134"/>
      </rPr>
      <t>383</t>
    </r>
    <r>
      <rPr>
        <sz val="10"/>
        <rFont val="宋体"/>
        <charset val="134"/>
      </rPr>
      <t>个岗位每人每月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元工资进行测算，预留229.8万元。</t>
    </r>
  </si>
  <si>
    <t>大龙潭乡</t>
  </si>
  <si>
    <t>司城村委会</t>
  </si>
  <si>
    <t>产业项目</t>
  </si>
  <si>
    <t>2025年大龙潭乡云南高原土著鱼研究院保育基地建设项目</t>
  </si>
  <si>
    <t>新建土著鱼资源保护池1个，土著鱼培育池12个，新建管理房1间，供水管道1100米及其附属设施。含管理费1%。</t>
  </si>
  <si>
    <t>双江街道</t>
  </si>
  <si>
    <t>沐勋社区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</si>
  <si>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年双江街道沐勋社区蔬菜储藏加工冷库建设项目</t>
    </r>
  </si>
  <si>
    <t>制冷冷库工程建设300立方米（冷库规格：长14.3米×宽7米×高3米）。其中：1.库体保温系统一套、制冷系统一套、电源设施一套；2.C25场地硬化2000㎡。含管理费1%。</t>
  </si>
  <si>
    <t>附件1-2</t>
  </si>
  <si>
    <t>峨山县2025年下半年衔接资金开发乡村公益性岗位安排明细表</t>
  </si>
  <si>
    <t>乡镇（街道）</t>
  </si>
  <si>
    <t>岗位数量</t>
  </si>
  <si>
    <t>每人每月工资补助（万元）</t>
  </si>
  <si>
    <t>上岗时间（月）</t>
  </si>
  <si>
    <t>补助总金额</t>
  </si>
  <si>
    <t>小街街道</t>
  </si>
  <si>
    <t>化念镇</t>
  </si>
  <si>
    <t>甸中镇</t>
  </si>
  <si>
    <t>塔甸镇</t>
  </si>
  <si>
    <t>岔河乡</t>
  </si>
  <si>
    <t>富良棚乡</t>
  </si>
  <si>
    <t>合 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</si>
</sst>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 "/>
    <numFmt numFmtId="179" formatCode="0_);[Red]\(0\)"/>
  </numFmts>
  <fonts count="4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b/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b/>
      <sz val="14"/>
      <color theme="1"/>
      <name val="方正仿宋_GBK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方正黑体_GBK"/>
      <charset val="134"/>
    </font>
    <font>
      <b/>
      <sz val="12"/>
      <color indexed="8"/>
      <name val="宋体"/>
      <charset val="134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0"/>
      <name val="方正黑体_GBK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b/>
      <sz val="20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8" fillId="13" borderId="1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49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left" vertical="center" wrapText="1"/>
    </xf>
    <xf numFmtId="177" fontId="19" fillId="0" borderId="3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19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H10"/>
  <sheetViews>
    <sheetView workbookViewId="0">
      <selection activeCell="A1" sqref="A1"/>
    </sheetView>
  </sheetViews>
  <sheetFormatPr defaultColWidth="9" defaultRowHeight="36.95" customHeight="1"/>
  <cols>
    <col min="1" max="1" width="9.375" style="17" customWidth="1"/>
    <col min="2" max="2" width="9.25" style="17" customWidth="1"/>
    <col min="3" max="3" width="8.625" style="17" customWidth="1"/>
    <col min="4" max="4" width="9.875" style="17" customWidth="1"/>
    <col min="5" max="5" width="29" style="18" customWidth="1"/>
    <col min="6" max="6" width="6.875" style="17" customWidth="1"/>
    <col min="7" max="7" width="41.75" style="17" customWidth="1"/>
    <col min="8" max="9" width="9" style="17"/>
    <col min="10" max="11" width="8.5" style="19" customWidth="1"/>
    <col min="12" max="12" width="10.625" style="17" customWidth="1"/>
    <col min="13" max="16384" width="9" style="17"/>
  </cols>
  <sheetData>
    <row r="1" customHeight="1" spans="1:1">
      <c r="A1" s="20" t="s">
        <v>0</v>
      </c>
    </row>
    <row r="2" s="14" customFormat="1" ht="48" customHeight="1" spans="1:242">
      <c r="A2" s="21" t="s">
        <v>1</v>
      </c>
      <c r="B2" s="21"/>
      <c r="C2" s="21"/>
      <c r="D2" s="21"/>
      <c r="E2" s="22"/>
      <c r="F2" s="21"/>
      <c r="G2" s="21"/>
      <c r="H2" s="21"/>
      <c r="I2" s="21"/>
      <c r="J2" s="47"/>
      <c r="K2" s="47"/>
      <c r="L2" s="21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</row>
    <row r="3" s="15" customFormat="1" ht="9" customHeight="1" spans="1:242">
      <c r="A3" s="23" t="s">
        <v>2</v>
      </c>
      <c r="B3" s="23" t="s">
        <v>3</v>
      </c>
      <c r="C3" s="24" t="s">
        <v>4</v>
      </c>
      <c r="D3" s="25" t="s">
        <v>5</v>
      </c>
      <c r="E3" s="23" t="s">
        <v>6</v>
      </c>
      <c r="F3" s="23" t="s">
        <v>7</v>
      </c>
      <c r="G3" s="24" t="s">
        <v>8</v>
      </c>
      <c r="H3" s="26" t="s">
        <v>9</v>
      </c>
      <c r="I3" s="24" t="s">
        <v>10</v>
      </c>
      <c r="J3" s="49" t="s">
        <v>11</v>
      </c>
      <c r="K3" s="29" t="s">
        <v>12</v>
      </c>
      <c r="L3" s="50" t="s">
        <v>13</v>
      </c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</row>
    <row r="4" s="15" customFormat="1" ht="35.1" customHeight="1" spans="1:242">
      <c r="A4" s="23"/>
      <c r="B4" s="23"/>
      <c r="C4" s="27"/>
      <c r="D4" s="28"/>
      <c r="E4" s="23"/>
      <c r="F4" s="23"/>
      <c r="G4" s="27"/>
      <c r="H4" s="26"/>
      <c r="I4" s="27"/>
      <c r="J4" s="49"/>
      <c r="K4" s="29"/>
      <c r="L4" s="50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</row>
    <row r="5" s="16" customFormat="1" ht="30" customHeight="1" spans="1:242">
      <c r="A5" s="29"/>
      <c r="B5" s="29"/>
      <c r="C5" s="29"/>
      <c r="D5" s="30"/>
      <c r="E5" s="29"/>
      <c r="F5" s="29"/>
      <c r="G5" s="31" t="s">
        <v>14</v>
      </c>
      <c r="H5" s="32">
        <f>SUM(H6:H8)</f>
        <v>382</v>
      </c>
      <c r="I5" s="32">
        <f>SUM(I6:I8)</f>
        <v>382</v>
      </c>
      <c r="J5" s="52"/>
      <c r="K5" s="52"/>
      <c r="L5" s="53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</row>
    <row r="6" ht="50.1" customHeight="1" spans="1:12">
      <c r="A6" s="33">
        <v>1</v>
      </c>
      <c r="B6" s="34" t="s">
        <v>15</v>
      </c>
      <c r="C6" s="35"/>
      <c r="D6" s="36" t="s">
        <v>16</v>
      </c>
      <c r="E6" s="37" t="s">
        <v>17</v>
      </c>
      <c r="F6" s="38">
        <v>2025</v>
      </c>
      <c r="G6" s="39" t="s">
        <v>18</v>
      </c>
      <c r="H6" s="32">
        <v>229.8</v>
      </c>
      <c r="I6" s="32">
        <v>229.8</v>
      </c>
      <c r="J6" s="32">
        <v>383</v>
      </c>
      <c r="K6" s="32">
        <v>383</v>
      </c>
      <c r="L6" s="55"/>
    </row>
    <row r="7" ht="50.1" customHeight="1" spans="1:12">
      <c r="A7" s="33">
        <v>2</v>
      </c>
      <c r="B7" s="40" t="s">
        <v>19</v>
      </c>
      <c r="C7" s="40" t="s">
        <v>20</v>
      </c>
      <c r="D7" s="36" t="s">
        <v>21</v>
      </c>
      <c r="E7" s="41" t="s">
        <v>22</v>
      </c>
      <c r="F7" s="38">
        <v>2025</v>
      </c>
      <c r="G7" s="42" t="s">
        <v>23</v>
      </c>
      <c r="H7" s="32">
        <v>100</v>
      </c>
      <c r="I7" s="32">
        <v>100</v>
      </c>
      <c r="J7" s="32">
        <v>122</v>
      </c>
      <c r="K7" s="32">
        <v>354</v>
      </c>
      <c r="L7" s="55"/>
    </row>
    <row r="8" ht="71.25" customHeight="1" spans="1:12">
      <c r="A8" s="33">
        <v>3</v>
      </c>
      <c r="B8" s="43" t="s">
        <v>24</v>
      </c>
      <c r="C8" s="43" t="s">
        <v>25</v>
      </c>
      <c r="D8" s="36" t="s">
        <v>21</v>
      </c>
      <c r="E8" s="44" t="s">
        <v>26</v>
      </c>
      <c r="F8" s="45">
        <v>2025</v>
      </c>
      <c r="G8" s="42" t="s">
        <v>27</v>
      </c>
      <c r="H8" s="46">
        <v>52.2</v>
      </c>
      <c r="I8" s="46">
        <v>52.2</v>
      </c>
      <c r="J8" s="32">
        <v>2</v>
      </c>
      <c r="K8" s="32">
        <v>7</v>
      </c>
      <c r="L8" s="56"/>
    </row>
    <row r="9" ht="30" customHeight="1"/>
    <row r="10" ht="30" customHeight="1"/>
  </sheetData>
  <autoFilter ref="A4:IH13">
    <extLst/>
  </autoFilter>
  <mergeCells count="14">
    <mergeCell ref="A2:L2"/>
    <mergeCell ref="B6:C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156944444444444" right="0.196527777777778" top="0.314583333333333" bottom="0.314583333333333" header="0.236111111111111" footer="0.236111111111111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2"/>
  <sheetViews>
    <sheetView tabSelected="1" workbookViewId="0">
      <selection activeCell="A2" sqref="A2:F2"/>
    </sheetView>
  </sheetViews>
  <sheetFormatPr defaultColWidth="8.875" defaultRowHeight="13.5" outlineLevelCol="5"/>
  <cols>
    <col min="1" max="1" width="8.875" style="2"/>
    <col min="2" max="2" width="17.875" style="2" customWidth="1"/>
    <col min="3" max="3" width="14.875" style="2" customWidth="1"/>
    <col min="4" max="4" width="16.75" style="2" customWidth="1"/>
    <col min="5" max="5" width="18.125" style="2" customWidth="1"/>
    <col min="6" max="6" width="16.125" style="2" customWidth="1"/>
    <col min="7" max="16384" width="8.875" style="2"/>
  </cols>
  <sheetData>
    <row r="1" ht="26" customHeight="1" spans="1:1">
      <c r="A1" s="3" t="s">
        <v>28</v>
      </c>
    </row>
    <row r="2" ht="21" spans="1:6">
      <c r="A2" s="4" t="s">
        <v>29</v>
      </c>
      <c r="B2" s="4"/>
      <c r="C2" s="4"/>
      <c r="D2" s="4"/>
      <c r="E2" s="4"/>
      <c r="F2" s="4"/>
    </row>
    <row r="3" s="1" customFormat="1" ht="31.5" spans="1:6">
      <c r="A3" s="5" t="s">
        <v>2</v>
      </c>
      <c r="B3" s="5" t="s">
        <v>30</v>
      </c>
      <c r="C3" s="6" t="s">
        <v>31</v>
      </c>
      <c r="D3" s="6" t="s">
        <v>32</v>
      </c>
      <c r="E3" s="6" t="s">
        <v>33</v>
      </c>
      <c r="F3" s="7" t="s">
        <v>34</v>
      </c>
    </row>
    <row r="4" s="1" customFormat="1" ht="18.75" spans="1:6">
      <c r="A4" s="8">
        <v>1</v>
      </c>
      <c r="B4" s="9" t="s">
        <v>24</v>
      </c>
      <c r="C4" s="10">
        <v>40</v>
      </c>
      <c r="D4" s="8">
        <v>0.1</v>
      </c>
      <c r="E4" s="8">
        <v>6</v>
      </c>
      <c r="F4" s="11">
        <f>E4*D4*C4</f>
        <v>24</v>
      </c>
    </row>
    <row r="5" s="1" customFormat="1" ht="18.75" spans="1:6">
      <c r="A5" s="8">
        <v>2</v>
      </c>
      <c r="B5" s="9" t="s">
        <v>35</v>
      </c>
      <c r="C5" s="10">
        <v>61</v>
      </c>
      <c r="D5" s="8">
        <v>0.1</v>
      </c>
      <c r="E5" s="8">
        <v>6</v>
      </c>
      <c r="F5" s="11">
        <f t="shared" ref="F5:F11" si="0">E5*D5*C5</f>
        <v>36.6</v>
      </c>
    </row>
    <row r="6" s="1" customFormat="1" ht="18.75" spans="1:6">
      <c r="A6" s="8">
        <v>3</v>
      </c>
      <c r="B6" s="9" t="s">
        <v>36</v>
      </c>
      <c r="C6" s="10">
        <v>50</v>
      </c>
      <c r="D6" s="8">
        <v>0.1</v>
      </c>
      <c r="E6" s="8">
        <v>6</v>
      </c>
      <c r="F6" s="11">
        <f t="shared" si="0"/>
        <v>30</v>
      </c>
    </row>
    <row r="7" s="1" customFormat="1" ht="18.75" spans="1:6">
      <c r="A7" s="8">
        <v>4</v>
      </c>
      <c r="B7" s="9" t="s">
        <v>37</v>
      </c>
      <c r="C7" s="10">
        <v>38</v>
      </c>
      <c r="D7" s="8">
        <v>0.1</v>
      </c>
      <c r="E7" s="8">
        <v>6</v>
      </c>
      <c r="F7" s="11">
        <v>24.6</v>
      </c>
    </row>
    <row r="8" s="1" customFormat="1" ht="18.75" spans="1:6">
      <c r="A8" s="8">
        <v>5</v>
      </c>
      <c r="B8" s="9" t="s">
        <v>38</v>
      </c>
      <c r="C8" s="10">
        <v>57</v>
      </c>
      <c r="D8" s="8">
        <v>0.1</v>
      </c>
      <c r="E8" s="8">
        <v>6</v>
      </c>
      <c r="F8" s="11">
        <f t="shared" si="0"/>
        <v>34.2</v>
      </c>
    </row>
    <row r="9" s="1" customFormat="1" ht="18.75" spans="1:6">
      <c r="A9" s="8">
        <v>6</v>
      </c>
      <c r="B9" s="9" t="s">
        <v>39</v>
      </c>
      <c r="C9" s="10">
        <v>51</v>
      </c>
      <c r="D9" s="8">
        <v>0.1</v>
      </c>
      <c r="E9" s="8">
        <v>6</v>
      </c>
      <c r="F9" s="11">
        <f t="shared" si="0"/>
        <v>30.6</v>
      </c>
    </row>
    <row r="10" s="1" customFormat="1" ht="18.75" spans="1:6">
      <c r="A10" s="8">
        <v>7</v>
      </c>
      <c r="B10" s="9" t="s">
        <v>19</v>
      </c>
      <c r="C10" s="10">
        <v>39</v>
      </c>
      <c r="D10" s="8">
        <v>0.1</v>
      </c>
      <c r="E10" s="8">
        <v>6</v>
      </c>
      <c r="F10" s="11">
        <f t="shared" si="0"/>
        <v>23.4</v>
      </c>
    </row>
    <row r="11" s="1" customFormat="1" ht="18.75" spans="1:6">
      <c r="A11" s="8">
        <v>8</v>
      </c>
      <c r="B11" s="9" t="s">
        <v>40</v>
      </c>
      <c r="C11" s="10">
        <v>44</v>
      </c>
      <c r="D11" s="8">
        <v>0.1</v>
      </c>
      <c r="E11" s="8">
        <v>6</v>
      </c>
      <c r="F11" s="11">
        <f t="shared" si="0"/>
        <v>26.4</v>
      </c>
    </row>
    <row r="12" s="1" customFormat="1" ht="18.75" spans="1:6">
      <c r="A12" s="12" t="s">
        <v>41</v>
      </c>
      <c r="B12" s="13"/>
      <c r="C12" s="10">
        <f>SUM(C4:C11)</f>
        <v>380</v>
      </c>
      <c r="D12" s="8">
        <v>0.1</v>
      </c>
      <c r="E12" s="8">
        <v>6</v>
      </c>
      <c r="F12" s="11">
        <f>SUM(F4:F11)</f>
        <v>229.8</v>
      </c>
    </row>
  </sheetData>
  <mergeCells count="2">
    <mergeCell ref="A2:F2"/>
    <mergeCell ref="A12:B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中央二批</vt:lpstr>
      <vt:lpstr>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2024-12-16T06:58:00Z</dcterms:created>
  <dcterms:modified xsi:type="dcterms:W3CDTF">2025-06-19T17:11:04Z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80A5A3B905EC485AA0CCC11878A5D0DA</vt:lpwstr>
  </property>
  <property fmtid="{D5CDD505-2E9C-101B-9397-08002B2CF9AE}" pid="3" name="KSOProductBuildVer">
    <vt:lpwstr>2052-11.8.2.12085</vt:lpwstr>
  </property>
</Properties>
</file>