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<sst xmlns="http://schemas.openxmlformats.org/spreadsheetml/2006/main" count="1089" uniqueCount="399">
  <si>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</si>
  <si>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</si>
  <si>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</si>
  <si>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</si>
  <si>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</si>
  <si>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</si>
  <si>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</si>
  <si>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</si>
  <si>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</si>
  <si>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</si>
  <si>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</si>
  <si>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</si>
  <si>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</si>
  <si>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</si>
  <si>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</si>
  <si>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</si>
  <si>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</si>
  <si>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</si>
  <si>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</si>
  <si>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</si>
  <si>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</si>
  <si>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</si>
  <si>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</si>
  <si>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</si>
  <si>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</si>
  <si>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</si>
  <si>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</si>
  <si>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</si>
  <si>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</si>
  <si>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</si>
  <si>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</si>
  <si>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</si>
  <si>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</si>
  <si>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</si>
  <si>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</si>
  <si>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</si>
  <si>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</si>
  <si>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</si>
  <si>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</si>
  <si>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</si>
  <si>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</si>
  <si>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</si>
  <si>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</si>
  <si>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</si>
  <si>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</si>
  <si>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</si>
  <si>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</si>
  <si>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</si>
  <si>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</si>
  <si>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</si>
  <si>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</si>
  <si>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</si>
  <si>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</si>
  <si>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</si>
  <si>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</si>
  <si>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111004</t>
  </si>
  <si>
    <t>峨山彝族自治县公安局交通管理大队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</si>
  <si>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</si>
  <si>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</si>
  <si>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</si>
  <si>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</si>
  <si>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</si>
  <si>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</si>
  <si>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</si>
  <si>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</si>
  <si>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</si>
  <si>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</si>
  <si>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</si>
  <si>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</si>
  <si>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</si>
  <si>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</si>
  <si>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204</t>
  </si>
  <si>
    <t>公共安全支出</t>
  </si>
  <si>
    <t>20402</t>
  </si>
  <si>
    <t>公安</t>
  </si>
  <si>
    <t>2040201</t>
  </si>
  <si>
    <t>行政运行</t>
  </si>
  <si>
    <t>2040220</t>
  </si>
  <si>
    <t>执法办案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</si>
  <si>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</si>
  <si>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</si>
  <si>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</si>
  <si>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</si>
  <si>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</si>
  <si>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</si>
  <si>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</si>
  <si>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</si>
  <si>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</si>
  <si>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</si>
  <si>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</si>
  <si>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</si>
  <si>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</si>
  <si>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</si>
  <si>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</si>
  <si>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</si>
  <si>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</si>
  <si>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</si>
  <si>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</si>
  <si>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</si>
  <si>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</si>
  <si>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</si>
  <si>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</si>
  <si>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</si>
  <si>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</si>
  <si>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</si>
  <si>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</si>
  <si>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</si>
  <si>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</si>
  <si>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</si>
  <si>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</si>
  <si>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</si>
  <si>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</si>
  <si>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</si>
  <si>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</si>
  <si>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</si>
  <si>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</si>
  <si>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</si>
  <si>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</si>
  <si>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</si>
  <si>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</si>
  <si>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</si>
  <si>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</si>
  <si>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</si>
  <si>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</si>
  <si>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</si>
  <si>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</si>
  <si>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</si>
  <si>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</si>
  <si>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</si>
  <si>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</si>
  <si>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</si>
  <si>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</si>
  <si>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</si>
  <si>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</si>
  <si>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</si>
  <si>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</si>
  <si>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</si>
  <si>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</si>
  <si>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</si>
  <si>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</si>
  <si>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</si>
  <si>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</si>
  <si>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</si>
  <si>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</si>
  <si>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</si>
  <si>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</si>
  <si>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</si>
  <si>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</si>
  <si>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</si>
  <si>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</si>
  <si>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</si>
  <si>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530426210000000015003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</si>
  <si>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</si>
  <si>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</si>
  <si>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</si>
  <si>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</si>
  <si>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</si>
  <si>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</si>
  <si>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</si>
  <si>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530426210000000015005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</si>
  <si>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</si>
  <si>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</si>
  <si>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</si>
  <si>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</si>
  <si>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</si>
  <si>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</si>
  <si>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</si>
  <si>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530426210000000015006</t>
  </si>
  <si>
    <t>30113</t>
  </si>
  <si>
    <t>530426210000000015007</t>
  </si>
  <si>
    <t>对个人和家庭的补助</t>
  </si>
  <si>
    <t>30305</t>
  </si>
  <si>
    <t>生活补助</t>
  </si>
  <si>
    <t>530426210000000015010</t>
  </si>
  <si>
    <t>行政人员公务交通补贴</t>
  </si>
  <si>
    <t>30239</t>
  </si>
  <si>
    <t>其他交通费用</t>
  </si>
  <si>
    <t>530426210000000015013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</si>
  <si>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</si>
  <si>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</si>
  <si>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</si>
  <si>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</si>
  <si>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</si>
  <si>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</si>
  <si>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</si>
  <si>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</si>
  <si>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</si>
  <si>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</si>
  <si>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</si>
  <si>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</si>
  <si>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</si>
  <si>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30299</t>
  </si>
  <si>
    <t>其他商品和服务支出</t>
  </si>
  <si>
    <t>530426231100001495380</t>
  </si>
  <si>
    <t>残疾人就业保障金</t>
  </si>
  <si>
    <t>530426231100001495382</t>
  </si>
  <si>
    <t>综合效能考核奖</t>
  </si>
  <si>
    <t>530426231100001495392</t>
  </si>
  <si>
    <t>退休人员统筹外养老金</t>
  </si>
  <si>
    <t>30302</t>
  </si>
  <si>
    <t>退休费</t>
  </si>
  <si>
    <t>530426241100002189465</t>
  </si>
  <si>
    <t>编外人员工资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</si>
  <si>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</si>
  <si>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</si>
  <si>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</si>
  <si>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</si>
  <si>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</si>
  <si>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</si>
  <si>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</si>
  <si>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</si>
  <si>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</si>
  <si>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峨山交警道路交通管理专户专项工作经费</t>
  </si>
  <si>
    <t>311 专项业务类</t>
  </si>
  <si>
    <t>530426221100000877632</t>
  </si>
  <si>
    <t>30226</t>
  </si>
  <si>
    <t>劳务费</t>
  </si>
  <si>
    <t>峨山县机关事业单位人员死亡遗属生活困难补助资金</t>
  </si>
  <si>
    <t>312 民生类</t>
  </si>
  <si>
    <t>530426231100001179379</t>
  </si>
  <si>
    <t>峨山县交警大队道路交通安全预防工作专项经费</t>
  </si>
  <si>
    <t>530426231100001462275</t>
  </si>
  <si>
    <t>30227</t>
  </si>
  <si>
    <t>委托业务费</t>
  </si>
  <si>
    <t>历年中央转移支付资金</t>
  </si>
  <si>
    <t>530426251100003662215</t>
  </si>
  <si>
    <t>30231</t>
  </si>
  <si>
    <t>公务用车运行维护费</t>
  </si>
  <si>
    <t>31003</t>
  </si>
  <si>
    <t>专用设备购置</t>
  </si>
  <si>
    <t>人民警察伤亡补助资金</t>
  </si>
  <si>
    <t>530426231100001474532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</si>
  <si>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</si>
  <si>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</si>
  <si>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</si>
  <si>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</si>
  <si>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</si>
  <si>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</si>
  <si>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</si>
  <si>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</si>
  <si>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</si>
  <si>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</si>
  <si>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</si>
  <si>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</si>
  <si>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一）坚持和加强党对公安工作的绝对领导。要坚持以习近平新时代中国特色社会主义思想为指导，全面贯彻落实党的二十大、二十届二中、三中全会精神，坚决服从上级党委对公安工作的全面领导、绝对领导，以防范化解重大风险为基点，以公安机关新质战斗力提升工程为载体，以严格规范公正文明执法为基本要求，推动中央重大决策部署和各项公安工作落实到位。
（二）全力维护国家政治安全和社会稳定。强化阵地建设，依法严防严打境内外敌对势力渗透颠覆破坏活动，建立健全整治打击制造传播政治谣言和有害信息长效机制，加强舆论监督引导，持续净化网络政治生态。建立建全和落实好反恐怖工作机制，强化情报信息收集研判和重点领域的集中整治，严密防范暴恐案事件发生。
（三）以强有力的治安行政管理推进平安峨山建设。一是深入开展隐患排查，压事故、保畅通。紧抓人、车、路的源头管理措施，继续推进预防道路交通事故“减量控大”集中整治各阶段重点工作，紧抓“六大攻坚战”，全面抓好道路安全隐患排查整治，强化重点道路特别是农村道路管控力度，以强有力措施，有效预防和遏制较大以上道路交通事故的发生，最大限度地减少交通事故的发生。二是接长农村交通安全短板。结合农村地区固本强基实施方案，继续推进农村公路平交路口交通五小工程设施建设，推动清理整顿“马路市场”“占道摆摊”。深入推进警保合作“两站两员”建设应用，拓宽“大喇叭”宣传覆盖面，持续搞活农村“大喇叭”，推动“一村一警”机制在交通安全方面发挥作用。加强农机、面包车、三轮车和拖拉机的安全管理，深化“双违”治理，继续开展摩托车“送考下乡”，借机积极开展“美丽乡村行”交通安全巡回宣讲。三是多部门联合开展交通安全宣传管理，形成合力。要深挖交通管理力量，将应急、交通运输、运政、公路、派出所和村民小组等力量动员起来，本着“两个至上”原则，积极开展道路交通安全预防工作，实现“1+1&gt;N”。四是加大宣传时效性和精准度。保持数量优势，提升宣传品质，依托学校、工厂、单位职工宣传道路交通安全知识，在事故高发路段增设口号新颖、群众喜闻乐见的宣传警示设置；提高宣传针对性，找准时机精准投放。以警保联动、农村劝导站建设为契机，利用农村街天、宴请、春节等时机，加强农村道路交通安全知识宣传；主动学习“取经”，学习先进地区经验，创新宣传方式，讲述交警故事，提升宣传效果。</t>
  </si>
  <si>
    <t>产出指标</t>
  </si>
  <si>
    <t>数量指标</t>
  </si>
  <si>
    <t>资金下达及执行额度</t>
  </si>
  <si>
    <t>=</t>
  </si>
  <si>
    <t>当年下达的全部中央转移支付资金额度的100%</t>
  </si>
  <si>
    <t>%</t>
  </si>
  <si>
    <t>定量指标</t>
  </si>
  <si>
    <t>按照当年下达资金文件设置</t>
  </si>
  <si>
    <t>质量指标</t>
  </si>
  <si>
    <t>刑事案件破案率</t>
  </si>
  <si>
    <t>&gt;=</t>
  </si>
  <si>
    <t>90</t>
  </si>
  <si>
    <t>按照刑事案件年终考核情况设定</t>
  </si>
  <si>
    <t>时效指标</t>
  </si>
  <si>
    <t>资金执行时限</t>
  </si>
  <si>
    <t>2024年12月31日</t>
  </si>
  <si>
    <t>年-月-日</t>
  </si>
  <si>
    <t>按照转移支付资金管理办法，资金执行年限必须于当年内执行完成</t>
  </si>
  <si>
    <t>效益指标</t>
  </si>
  <si>
    <t>社会效益</t>
  </si>
  <si>
    <t>群众交通安全意识提升，重点交通违法行为同比减少</t>
  </si>
  <si>
    <t>30</t>
  </si>
  <si>
    <t>涉及无牌无证、酒家醉驾的道路交通事故同比上年减少30%。按照当年辖区重点交通违法数与上一年交通违法查处数对比得分</t>
  </si>
  <si>
    <t>满意度指标</t>
  </si>
  <si>
    <t>服务对象满意度</t>
  </si>
  <si>
    <t>群众安全感满意度</t>
  </si>
  <si>
    <t>定性指标</t>
  </si>
  <si>
    <t>峨山县在全省群众安全感满意度调查工作中的相关数据</t>
  </si>
  <si>
    <t>五小工程建设</t>
  </si>
  <si>
    <t>项</t>
  </si>
  <si>
    <t>项目建设合同</t>
  </si>
  <si>
    <t>机动车业务办理</t>
  </si>
  <si>
    <t>6000</t>
  </si>
  <si>
    <t>辆</t>
  </si>
  <si>
    <t>当年机动车业务办理量</t>
  </si>
  <si>
    <t>驾驶证业务办理</t>
  </si>
  <si>
    <t>8000</t>
  </si>
  <si>
    <t>人次</t>
  </si>
  <si>
    <t>驾驶证验收合格率</t>
  </si>
  <si>
    <t>100</t>
  </si>
  <si>
    <t>当年驾驶证制证合格值/全年驾驶证制证数*100%</t>
  </si>
  <si>
    <t>行车证验收合格率</t>
  </si>
  <si>
    <t>当年行车证制证合格值/全年行车证制证数*100%</t>
  </si>
  <si>
    <t>工程验收合格率</t>
  </si>
  <si>
    <t>项目验收合同</t>
  </si>
  <si>
    <t>全面开展“我为群众办实事”，解决群众办“证”难的问题</t>
  </si>
  <si>
    <t>反映社会效益</t>
  </si>
  <si>
    <t>可持续影响</t>
  </si>
  <si>
    <t>隔离栏持续使用年限</t>
  </si>
  <si>
    <t>年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</si>
  <si>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</si>
  <si>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</si>
  <si>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受益人群覆盖率=（调查人群中对设施建设或设施运行的人数或办理车驾管业务/问卷调查人数）*100%</t>
  </si>
  <si>
    <t>资金用于执法办案工作率</t>
  </si>
  <si>
    <t>资金列支方向主要为保障执法办案工作</t>
  </si>
  <si>
    <t>交通类刑事、行政处罚案件数</t>
  </si>
  <si>
    <t>2000</t>
  </si>
  <si>
    <t>件</t>
  </si>
  <si>
    <t>公益性岗位工资及保险人员</t>
  </si>
  <si>
    <t>人</t>
  </si>
  <si>
    <t>资金列支方向主要为保障公益性岗位工资</t>
  </si>
  <si>
    <t>交通类刑事案件破案率</t>
  </si>
  <si>
    <t>化解基层交通矛盾，为经济社会发展提供良好环境</t>
  </si>
  <si>
    <t>维护辖区道路交通稳定发展</t>
  </si>
  <si>
    <t>持续稳定</t>
  </si>
  <si>
    <t>按照2021年工作总结及2022年工作部署得分</t>
  </si>
  <si>
    <t>在峨山县开展群众安全感满意度调查工作中，按照发放调查表满意量/发放调查问卷数</t>
  </si>
  <si>
    <t>办案人员满意度</t>
  </si>
  <si>
    <t>在交警大队民警中开展满意度调查工作中，按照发放调查表满意量/发放调查问卷数</t>
  </si>
  <si>
    <t>根据人民警察伤亡特殊补助金发放标准，补助病故1人，15万元。</t>
  </si>
  <si>
    <t>人民警察伤亡补助</t>
  </si>
  <si>
    <t>按照实际领取人数填报</t>
  </si>
  <si>
    <t>人民警察伤亡补助金</t>
  </si>
  <si>
    <t>150000</t>
  </si>
  <si>
    <t>元/人</t>
  </si>
  <si>
    <t>按照实际审批金额填报</t>
  </si>
  <si>
    <t>发放时效</t>
  </si>
  <si>
    <t>2023年12月31日</t>
  </si>
  <si>
    <t>按照资金补助发放年限填报</t>
  </si>
  <si>
    <t>从优待警政策落实</t>
  </si>
  <si>
    <t>'按照政策全面落实</t>
  </si>
  <si>
    <t>按照从优待警政策全面贯彻落实</t>
  </si>
  <si>
    <t>家属满意度</t>
  </si>
  <si>
    <t>满意度调查</t>
  </si>
  <si>
    <t>本单位遗属补助一人，合计申请金额：11544元。
1.根据云人社发〔2010〕127号文件和玉民发〔2021〕14号文件精神，遗属困难补助从2021年7月起832元/月调整到858元/月，月增26元。
2.根据云人社发〔2010〕127号文件和玉民发〔2022〕16号文件精神，遗嘱生活困难补助由858元/月调整到910元/月，月增52元。</t>
  </si>
  <si>
    <t>补助对象人数</t>
  </si>
  <si>
    <t>1人</t>
  </si>
  <si>
    <t>本单位遗属补助一人，合计申请金额：11544元。</t>
  </si>
  <si>
    <t>在职人员工资发放是否按标准发放</t>
  </si>
  <si>
    <t>1.根据云人社发〔2010〕127号文件和玉民发〔2021〕14号文件精神，遗属困难补助从2021年7月起832元/月调整到858元/月，月增26元。
2.根据云人社发〔2010〕127号文件和玉民发〔2022〕16号文件精神，遗嘱生活困难补助由858元/月调整到910元/月，月增52元。</t>
  </si>
  <si>
    <t>资金到账后，发放是否及时</t>
  </si>
  <si>
    <t>补助政策知晓率</t>
  </si>
  <si>
    <t>峨山县机关事业单位人员死亡遗属生活困难补助审核表</t>
  </si>
  <si>
    <t>受益对象满意度</t>
  </si>
  <si>
    <t>根据受益对象满意度表</t>
  </si>
  <si>
    <t>预算06表</t>
  </si>
  <si>
    <t>2025年部门政府性基金预算支出预算表</t>
  </si>
  <si>
    <t>政府性基金预算支出</t>
  </si>
  <si>
    <t>备注：本单位无部门政府性基金预算支出。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</si>
  <si>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</si>
  <si>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</si>
  <si>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</si>
  <si>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</si>
  <si>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</si>
  <si>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</si>
  <si>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</si>
  <si>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</si>
  <si>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</si>
  <si>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</si>
  <si>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</si>
  <si>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</si>
  <si>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公务用车运行维护费（保险费）</t>
  </si>
  <si>
    <t>元</t>
  </si>
  <si>
    <t>公务用车运行维护费（燃油费）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</si>
  <si>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</si>
  <si>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</si>
  <si>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</si>
  <si>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</si>
  <si>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</si>
  <si>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维修和保养服务</t>
  </si>
  <si>
    <t>B1101 维修保养服务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</si>
  <si>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</si>
  <si>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</si>
  <si>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</si>
  <si>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</si>
  <si>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</si>
  <si>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</si>
  <si>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</si>
  <si>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</si>
  <si>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</si>
  <si>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</si>
  <si>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</si>
  <si>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</si>
  <si>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备注：本单位无对下转移支付预算支出。</t>
  </si>
  <si>
    <t>预算09-2表</t>
  </si>
  <si>
    <t>2025年对下转移支付绩效目标表</t>
  </si>
  <si>
    <t>备注：本单位无对下转移支付绩效目标。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</si>
  <si>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</si>
  <si>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</si>
  <si>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</si>
  <si>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</si>
  <si>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</si>
  <si>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</si>
  <si>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</si>
  <si>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</si>
  <si>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备注：本单位无新增资产配置。</t>
  </si>
  <si>
    <t>预算11表</t>
  </si>
  <si>
    <t>2025年上级补助项目支出预算表</t>
  </si>
  <si>
    <t>上级补助</t>
  </si>
  <si>
    <t>备注：本单位无上级补助项目支出。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</si>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</sst>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hh:mm:ss"/>
    <numFmt numFmtId="178" formatCode="#,##0;\-#,##0;;@"/>
    <numFmt numFmtId="179" formatCode="yyyy\-mm\-dd"/>
    <numFmt numFmtId="180" formatCode="#,##0.00;\-#,##0.0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8"/>
      <name val="宋体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9" fontId="3" fillId="0" borderId="1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8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80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8" fontId="3" fillId="0" borderId="1" xfId="56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78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80" fontId="3" fillId="0" borderId="1" xfId="53" applyNumberFormat="1" applyFont="1" applyBorder="1" applyAlignment="1">
      <alignment horizontal="right" vertical="center" wrapText="1"/>
    </xf>
    <xf numFmtId="180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8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49" fontId="13" fillId="0" borderId="1" xfId="53" applyNumberFormat="1" applyFont="1" applyBorder="1" applyAlignment="1">
      <alignment horizontal="left" vertical="center" wrapText="1"/>
    </xf>
    <xf numFmtId="180" fontId="3" fillId="0" borderId="1" xfId="0" applyNumberFormat="1" applyFont="1" applyBorder="1" applyAlignment="1">
      <alignment horizontal="left" vertical="center" wrapText="1"/>
    </xf>
    <xf numFmtId="180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D33" sqref="D3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"单位名称："&amp;"峨山彝族自治县公安局交通管理大队"</f>
        <v>单位名称：峨山彝族自治县公安局交通管理大队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10877088.81</v>
      </c>
      <c r="C8" s="15" t="str">
        <f>"一"&amp;"、"&amp;"公共安全支出"</f>
        <v>一、公共安全支出</v>
      </c>
      <c r="D8" s="17">
        <v>9694759.21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673719.04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200282.56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338328</v>
      </c>
    </row>
    <row r="12" ht="22.5" customHeight="1" spans="1:4">
      <c r="A12" s="15" t="s">
        <v>12</v>
      </c>
      <c r="B12" s="17">
        <v>30000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>
        <v>30000</v>
      </c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10907088.81</v>
      </c>
      <c r="C19" s="71" t="s">
        <v>19</v>
      </c>
      <c r="D19" s="70">
        <v>10907088.81</v>
      </c>
    </row>
    <row r="20" ht="22.5" customHeight="1" spans="1:4">
      <c r="A20" s="78" t="s">
        <v>20</v>
      </c>
      <c r="B20" s="17"/>
      <c r="C20" s="79" t="s">
        <v>21</v>
      </c>
      <c r="D20" s="49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10907088.81</v>
      </c>
      <c r="C23" s="71" t="s">
        <v>26</v>
      </c>
      <c r="D23" s="70">
        <v>10907088.81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340</v>
      </c>
    </row>
    <row r="3" ht="37.5" customHeight="1" spans="1:6">
      <c r="A3" s="4" t="s">
        <v>341</v>
      </c>
      <c r="B3" s="4"/>
      <c r="C3" s="4"/>
      <c r="D3" s="4"/>
      <c r="E3" s="4"/>
      <c r="F3" s="4"/>
    </row>
    <row r="4" ht="18.75" customHeight="1" spans="1:6">
      <c r="A4" s="44" t="str">
        <f>"单位名称："&amp;"峨山彝族自治县公安局交通管理大队"</f>
        <v>单位名称：峨山彝族自治县公安局交通管理大队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135</v>
      </c>
      <c r="B5" s="13" t="s">
        <v>59</v>
      </c>
      <c r="C5" s="13" t="s">
        <v>60</v>
      </c>
      <c r="D5" s="47" t="s">
        <v>342</v>
      </c>
      <c r="E5" s="47"/>
      <c r="F5" s="47"/>
    </row>
    <row r="6" ht="18.75" customHeight="1" spans="1:6">
      <c r="A6" s="13" t="s">
        <v>59</v>
      </c>
      <c r="B6" s="13" t="s">
        <v>59</v>
      </c>
      <c r="C6" s="13" t="s">
        <v>60</v>
      </c>
      <c r="D6" s="47" t="s">
        <v>34</v>
      </c>
      <c r="E6" s="47" t="s">
        <v>63</v>
      </c>
      <c r="F6" s="47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107</v>
      </c>
      <c r="B9" s="48"/>
      <c r="C9" s="48"/>
      <c r="D9" s="49"/>
      <c r="E9" s="49"/>
      <c r="F9" s="49"/>
    </row>
    <row r="10" customHeight="1" spans="1:1">
      <c r="A10" t="s">
        <v>343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344</v>
      </c>
    </row>
    <row r="3" ht="45" customHeight="1" spans="1:17">
      <c r="A3" s="32" t="s">
        <v>345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346</v>
      </c>
      <c r="B5" s="22" t="s">
        <v>347</v>
      </c>
      <c r="C5" s="22" t="s">
        <v>348</v>
      </c>
      <c r="D5" s="22" t="s">
        <v>349</v>
      </c>
      <c r="E5" s="22" t="s">
        <v>350</v>
      </c>
      <c r="F5" s="22" t="s">
        <v>351</v>
      </c>
      <c r="G5" s="22" t="s">
        <v>142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352</v>
      </c>
      <c r="B6" s="22" t="s">
        <v>347</v>
      </c>
      <c r="C6" s="22" t="s">
        <v>348</v>
      </c>
      <c r="D6" s="22" t="s">
        <v>349</v>
      </c>
      <c r="E6" s="22" t="s">
        <v>350</v>
      </c>
      <c r="F6" s="22" t="s">
        <v>351</v>
      </c>
      <c r="G6" s="22" t="s">
        <v>32</v>
      </c>
      <c r="H6" s="22" t="s">
        <v>35</v>
      </c>
      <c r="I6" s="22" t="s">
        <v>353</v>
      </c>
      <c r="J6" s="22" t="s">
        <v>354</v>
      </c>
      <c r="K6" s="22" t="s">
        <v>38</v>
      </c>
      <c r="L6" s="22" t="s">
        <v>355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178</v>
      </c>
      <c r="B9" s="23"/>
      <c r="C9" s="23"/>
      <c r="D9" s="39"/>
      <c r="E9" s="39"/>
      <c r="F9" s="39"/>
      <c r="G9" s="39">
        <v>30000</v>
      </c>
      <c r="H9" s="39">
        <v>30000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3"/>
      <c r="B10" s="23" t="s">
        <v>356</v>
      </c>
      <c r="C10" s="23" t="str">
        <f>"C1804010201"&amp;"  "&amp;"机动车保险服务"</f>
        <v>C1804010201  机动车保险服务</v>
      </c>
      <c r="D10" s="40" t="s">
        <v>357</v>
      </c>
      <c r="E10" s="24">
        <v>4</v>
      </c>
      <c r="F10" s="39"/>
      <c r="G10" s="39">
        <v>20000</v>
      </c>
      <c r="H10" s="35">
        <v>20000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3"/>
      <c r="B11" s="23" t="s">
        <v>358</v>
      </c>
      <c r="C11" s="23" t="str">
        <f>"C23120302"&amp;"  "&amp;"车辆加油、添加燃料服务"</f>
        <v>C23120302  车辆加油、添加燃料服务</v>
      </c>
      <c r="D11" s="40" t="s">
        <v>357</v>
      </c>
      <c r="E11" s="24">
        <v>1</v>
      </c>
      <c r="F11" s="39"/>
      <c r="G11" s="39">
        <v>10000</v>
      </c>
      <c r="H11" s="35">
        <v>10000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4" t="s">
        <v>32</v>
      </c>
      <c r="B12" s="24"/>
      <c r="C12" s="24"/>
      <c r="D12" s="40"/>
      <c r="E12" s="40"/>
      <c r="F12" s="39"/>
      <c r="G12" s="39">
        <v>30000</v>
      </c>
      <c r="H12" s="39">
        <v>30000</v>
      </c>
      <c r="I12" s="39"/>
      <c r="J12" s="39"/>
      <c r="K12" s="39"/>
      <c r="L12" s="39"/>
      <c r="M12" s="39"/>
      <c r="N12" s="39"/>
      <c r="O12" s="39"/>
      <c r="P12" s="39"/>
      <c r="Q12" s="39"/>
    </row>
  </sheetData>
  <mergeCells count="17">
    <mergeCell ref="A2:M2"/>
    <mergeCell ref="A3:Q3"/>
    <mergeCell ref="A4:M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359</v>
      </c>
    </row>
    <row r="3" ht="45" customHeight="1" spans="1:14">
      <c r="A3" s="32" t="s">
        <v>360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3" t="s">
        <v>346</v>
      </c>
      <c r="B5" s="33" t="s">
        <v>361</v>
      </c>
      <c r="C5" s="33" t="s">
        <v>362</v>
      </c>
      <c r="D5" s="33" t="s">
        <v>142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352</v>
      </c>
      <c r="B6" s="33"/>
      <c r="C6" s="33" t="s">
        <v>363</v>
      </c>
      <c r="D6" s="33" t="s">
        <v>32</v>
      </c>
      <c r="E6" s="33" t="s">
        <v>35</v>
      </c>
      <c r="F6" s="33" t="s">
        <v>353</v>
      </c>
      <c r="G6" s="33" t="s">
        <v>354</v>
      </c>
      <c r="H6" s="33" t="s">
        <v>38</v>
      </c>
      <c r="I6" s="33" t="s">
        <v>355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3" t="s">
        <v>178</v>
      </c>
      <c r="B9" s="23"/>
      <c r="C9" s="23"/>
      <c r="D9" s="35">
        <v>10000</v>
      </c>
      <c r="E9" s="35">
        <v>10000</v>
      </c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/>
      <c r="B10" s="23" t="s">
        <v>364</v>
      </c>
      <c r="C10" s="23" t="s">
        <v>365</v>
      </c>
      <c r="D10" s="35">
        <v>10000</v>
      </c>
      <c r="E10" s="35">
        <v>10000</v>
      </c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4" t="s">
        <v>32</v>
      </c>
      <c r="B11" s="24"/>
      <c r="C11" s="24"/>
      <c r="D11" s="35">
        <v>10000</v>
      </c>
      <c r="E11" s="35">
        <v>10000</v>
      </c>
      <c r="F11" s="35"/>
      <c r="G11" s="35"/>
      <c r="H11" s="35"/>
      <c r="I11" s="35"/>
      <c r="J11" s="35"/>
      <c r="K11" s="35"/>
      <c r="L11" s="35"/>
      <c r="M11" s="35"/>
      <c r="N11" s="35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366</v>
      </c>
    </row>
    <row r="3" ht="45.15" customHeight="1" spans="1:11">
      <c r="A3" s="25" t="s">
        <v>367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368</v>
      </c>
      <c r="B5" s="28" t="s">
        <v>142</v>
      </c>
      <c r="C5" s="28"/>
      <c r="D5" s="28"/>
      <c r="E5" s="28" t="s">
        <v>369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353</v>
      </c>
      <c r="E6" s="28" t="s">
        <v>370</v>
      </c>
      <c r="F6" s="28" t="s">
        <v>371</v>
      </c>
      <c r="G6" s="28" t="s">
        <v>372</v>
      </c>
      <c r="H6" s="28" t="s">
        <v>373</v>
      </c>
      <c r="I6" s="28" t="s">
        <v>374</v>
      </c>
      <c r="J6" s="28" t="s">
        <v>375</v>
      </c>
      <c r="K6" s="28" t="s">
        <v>376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70</v>
      </c>
      <c r="K7" s="29" t="s">
        <v>377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378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35" sqref="A35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379</v>
      </c>
    </row>
    <row r="3" ht="52.05" customHeight="1" spans="1:10">
      <c r="A3" s="25" t="s">
        <v>380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234</v>
      </c>
      <c r="B5" s="22" t="s">
        <v>235</v>
      </c>
      <c r="C5" s="22" t="s">
        <v>236</v>
      </c>
      <c r="D5" s="22" t="s">
        <v>237</v>
      </c>
      <c r="E5" s="22" t="s">
        <v>238</v>
      </c>
      <c r="F5" s="22" t="s">
        <v>239</v>
      </c>
      <c r="G5" s="22" t="s">
        <v>240</v>
      </c>
      <c r="H5" s="22" t="s">
        <v>241</v>
      </c>
      <c r="I5" s="22" t="s">
        <v>242</v>
      </c>
      <c r="J5" s="22" t="s">
        <v>243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381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382</v>
      </c>
    </row>
    <row r="3" ht="41.4" customHeight="1" spans="1:8">
      <c r="A3" s="21" t="s">
        <v>383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135</v>
      </c>
      <c r="B5" s="22" t="s">
        <v>384</v>
      </c>
      <c r="C5" s="22" t="s">
        <v>385</v>
      </c>
      <c r="D5" s="22" t="s">
        <v>386</v>
      </c>
      <c r="E5" s="22" t="s">
        <v>349</v>
      </c>
      <c r="F5" s="22" t="s">
        <v>387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350</v>
      </c>
      <c r="G6" s="22" t="s">
        <v>388</v>
      </c>
      <c r="H6" s="22" t="s">
        <v>389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390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391</v>
      </c>
    </row>
    <row r="3" ht="45" customHeight="1" spans="1:11">
      <c r="A3" s="4" t="s">
        <v>392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"单位名称："&amp;"峨山彝族自治县公安局交通管理大队"</f>
        <v>单位名称：峨山彝族自治县公安局交通管理大队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207</v>
      </c>
      <c r="B5" s="13" t="s">
        <v>137</v>
      </c>
      <c r="C5" s="13" t="s">
        <v>208</v>
      </c>
      <c r="D5" s="13" t="s">
        <v>138</v>
      </c>
      <c r="E5" s="13" t="s">
        <v>139</v>
      </c>
      <c r="F5" s="13" t="s">
        <v>209</v>
      </c>
      <c r="G5" s="13" t="s">
        <v>141</v>
      </c>
      <c r="H5" s="13" t="s">
        <v>32</v>
      </c>
      <c r="I5" s="13" t="s">
        <v>393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394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395</v>
      </c>
    </row>
    <row r="3" ht="45" customHeight="1" spans="1:7">
      <c r="A3" s="4" t="s">
        <v>396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"单位名称："&amp;"峨山彝族自治县公安局交通管理大队"</f>
        <v>单位名称：峨山彝族自治县公安局交通管理大队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208</v>
      </c>
      <c r="B5" s="7" t="s">
        <v>207</v>
      </c>
      <c r="C5" s="7" t="s">
        <v>137</v>
      </c>
      <c r="D5" s="7" t="s">
        <v>397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218</v>
      </c>
      <c r="C9" s="10" t="s">
        <v>217</v>
      </c>
      <c r="D9" s="9" t="s">
        <v>398</v>
      </c>
      <c r="E9" s="11">
        <v>11364</v>
      </c>
      <c r="F9" s="11"/>
      <c r="G9" s="11"/>
    </row>
    <row r="10" ht="20.25" customHeight="1" spans="1:7">
      <c r="A10" s="9" t="s">
        <v>56</v>
      </c>
      <c r="B10" s="9" t="s">
        <v>213</v>
      </c>
      <c r="C10" s="10" t="s">
        <v>220</v>
      </c>
      <c r="D10" s="9" t="s">
        <v>398</v>
      </c>
      <c r="E10" s="11">
        <v>1850000</v>
      </c>
      <c r="F10" s="11"/>
      <c r="G10" s="11"/>
    </row>
    <row r="11" ht="20.25" customHeight="1" spans="1:7">
      <c r="A11" s="9" t="s">
        <v>56</v>
      </c>
      <c r="B11" s="9" t="s">
        <v>213</v>
      </c>
      <c r="C11" s="10" t="s">
        <v>224</v>
      </c>
      <c r="D11" s="9" t="s">
        <v>398</v>
      </c>
      <c r="E11" s="11">
        <v>1389484.8</v>
      </c>
      <c r="F11" s="11"/>
      <c r="G11" s="11"/>
    </row>
    <row r="12" ht="20.25" customHeight="1" spans="1:7">
      <c r="A12" s="9" t="s">
        <v>56</v>
      </c>
      <c r="B12" s="9" t="s">
        <v>218</v>
      </c>
      <c r="C12" s="10" t="s">
        <v>230</v>
      </c>
      <c r="D12" s="9" t="s">
        <v>398</v>
      </c>
      <c r="E12" s="11">
        <v>150000</v>
      </c>
      <c r="F12" s="11"/>
      <c r="G12" s="11"/>
    </row>
    <row r="13" ht="20.25" customHeight="1" spans="1:7">
      <c r="A13" s="12" t="s">
        <v>32</v>
      </c>
      <c r="B13" s="12"/>
      <c r="C13" s="12"/>
      <c r="D13" s="12"/>
      <c r="E13" s="11">
        <v>3400848.8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"单位名称："&amp;"峨山彝族自治县公安局交通管理大队"</f>
        <v>单位名称：峨山彝族自治县公安局交通管理大队</v>
      </c>
      <c r="B4" s="5"/>
      <c r="C4" s="5"/>
      <c r="D4" s="5"/>
      <c r="E4" s="55"/>
      <c r="F4" s="55"/>
      <c r="G4" s="55"/>
      <c r="H4" s="55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 t="s">
        <v>47</v>
      </c>
      <c r="C8" s="14" t="s">
        <v>48</v>
      </c>
      <c r="D8" s="14" t="s">
        <v>49</v>
      </c>
      <c r="E8" s="74" t="s">
        <v>50</v>
      </c>
      <c r="F8" s="14" t="s">
        <v>51</v>
      </c>
      <c r="G8" s="14" t="s">
        <v>52</v>
      </c>
      <c r="H8" s="74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10907088.81</v>
      </c>
      <c r="D9" s="17">
        <v>10877088.81</v>
      </c>
      <c r="E9" s="17">
        <v>10877088.81</v>
      </c>
      <c r="F9" s="17"/>
      <c r="G9" s="17"/>
      <c r="H9" s="17"/>
      <c r="I9" s="17">
        <v>30000</v>
      </c>
      <c r="J9" s="17"/>
      <c r="K9" s="17"/>
      <c r="L9" s="17"/>
      <c r="M9" s="17"/>
      <c r="N9" s="17">
        <v>30000</v>
      </c>
      <c r="O9" s="17"/>
      <c r="P9" s="17"/>
      <c r="Q9" s="17"/>
      <c r="R9" s="17"/>
      <c r="S9" s="17"/>
    </row>
    <row r="10" ht="20.25" customHeight="1" spans="1:19">
      <c r="A10" s="48" t="s">
        <v>32</v>
      </c>
      <c r="B10" s="48"/>
      <c r="C10" s="17">
        <v>10907088.81</v>
      </c>
      <c r="D10" s="17">
        <v>10877088.81</v>
      </c>
      <c r="E10" s="17">
        <v>10877088.81</v>
      </c>
      <c r="F10" s="17"/>
      <c r="G10" s="17"/>
      <c r="H10" s="17"/>
      <c r="I10" s="17">
        <v>30000</v>
      </c>
      <c r="J10" s="17"/>
      <c r="K10" s="17"/>
      <c r="L10" s="17"/>
      <c r="M10" s="17"/>
      <c r="N10" s="17">
        <v>30000</v>
      </c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7" activePane="bottomLeft" state="frozen"/>
      <selection/>
      <selection pane="bottomLeft" activeCell="D17" sqref="D17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4"/>
      <c r="L3" s="54"/>
      <c r="M3" s="54"/>
      <c r="N3" s="54"/>
      <c r="O3" s="54"/>
    </row>
    <row r="4" ht="18.75" customHeight="1" spans="1:15">
      <c r="A4" s="44" t="str">
        <f>"单位名称："&amp;"峨山彝族自治县公安局交通管理大队"</f>
        <v>单位名称：峨山彝族自治县公安局交通管理大队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61</v>
      </c>
      <c r="J5" s="47" t="s">
        <v>62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63</v>
      </c>
      <c r="F6" s="47" t="s">
        <v>64</v>
      </c>
      <c r="G6" s="13"/>
      <c r="H6" s="47"/>
      <c r="I6" s="13"/>
      <c r="J6" s="47" t="s">
        <v>34</v>
      </c>
      <c r="K6" s="47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9694759.21</v>
      </c>
      <c r="D8" s="17">
        <v>9664759.21</v>
      </c>
      <c r="E8" s="17">
        <v>6425274.41</v>
      </c>
      <c r="F8" s="17">
        <v>3239484.8</v>
      </c>
      <c r="G8" s="17"/>
      <c r="H8" s="17"/>
      <c r="I8" s="17"/>
      <c r="J8" s="17">
        <v>30000</v>
      </c>
      <c r="K8" s="17"/>
      <c r="L8" s="17"/>
      <c r="M8" s="17"/>
      <c r="N8" s="17"/>
      <c r="O8" s="17">
        <v>30000</v>
      </c>
    </row>
    <row r="9" ht="20.25" customHeight="1" spans="1:15">
      <c r="A9" s="65" t="s">
        <v>73</v>
      </c>
      <c r="B9" s="65" t="s">
        <v>74</v>
      </c>
      <c r="C9" s="17">
        <v>9694759.21</v>
      </c>
      <c r="D9" s="17">
        <v>9664759.21</v>
      </c>
      <c r="E9" s="17">
        <v>6425274.41</v>
      </c>
      <c r="F9" s="17">
        <v>3239484.8</v>
      </c>
      <c r="G9" s="17"/>
      <c r="H9" s="17"/>
      <c r="I9" s="17"/>
      <c r="J9" s="17">
        <v>30000</v>
      </c>
      <c r="K9" s="17"/>
      <c r="L9" s="17"/>
      <c r="M9" s="17"/>
      <c r="N9" s="17"/>
      <c r="O9" s="17">
        <v>30000</v>
      </c>
    </row>
    <row r="10" ht="20.25" customHeight="1" spans="1:15">
      <c r="A10" s="66" t="s">
        <v>75</v>
      </c>
      <c r="B10" s="66" t="s">
        <v>76</v>
      </c>
      <c r="C10" s="17">
        <v>7303174.41</v>
      </c>
      <c r="D10" s="17">
        <v>7273174.41</v>
      </c>
      <c r="E10" s="17">
        <v>6425274.41</v>
      </c>
      <c r="F10" s="17">
        <v>847900</v>
      </c>
      <c r="G10" s="17"/>
      <c r="H10" s="17"/>
      <c r="I10" s="17"/>
      <c r="J10" s="17">
        <v>30000</v>
      </c>
      <c r="K10" s="17"/>
      <c r="L10" s="17"/>
      <c r="M10" s="17"/>
      <c r="N10" s="17"/>
      <c r="O10" s="17">
        <v>30000</v>
      </c>
    </row>
    <row r="11" ht="20.25" customHeight="1" spans="1:15">
      <c r="A11" s="66" t="s">
        <v>77</v>
      </c>
      <c r="B11" s="66" t="s">
        <v>78</v>
      </c>
      <c r="C11" s="17">
        <v>2241584.8</v>
      </c>
      <c r="D11" s="17">
        <v>2241584.8</v>
      </c>
      <c r="E11" s="17"/>
      <c r="F11" s="17">
        <v>2241584.8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6" t="s">
        <v>79</v>
      </c>
      <c r="B12" s="66" t="s">
        <v>80</v>
      </c>
      <c r="C12" s="17">
        <v>150000</v>
      </c>
      <c r="D12" s="17">
        <v>150000</v>
      </c>
      <c r="E12" s="17"/>
      <c r="F12" s="17">
        <v>150000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81</v>
      </c>
      <c r="B13" s="16" t="s">
        <v>82</v>
      </c>
      <c r="C13" s="17">
        <v>673719.04</v>
      </c>
      <c r="D13" s="17">
        <v>673719.04</v>
      </c>
      <c r="E13" s="17">
        <v>512355.04</v>
      </c>
      <c r="F13" s="17">
        <v>161364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83</v>
      </c>
      <c r="B14" s="65" t="s">
        <v>84</v>
      </c>
      <c r="C14" s="17">
        <v>512355.04</v>
      </c>
      <c r="D14" s="17">
        <v>512355.04</v>
      </c>
      <c r="E14" s="17">
        <v>512355.04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6" t="s">
        <v>85</v>
      </c>
      <c r="B15" s="66" t="s">
        <v>86</v>
      </c>
      <c r="C15" s="17">
        <v>159600</v>
      </c>
      <c r="D15" s="17">
        <v>159600</v>
      </c>
      <c r="E15" s="17">
        <v>159600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6" t="s">
        <v>87</v>
      </c>
      <c r="B16" s="66" t="s">
        <v>88</v>
      </c>
      <c r="C16" s="17">
        <v>352755.04</v>
      </c>
      <c r="D16" s="17">
        <v>352755.04</v>
      </c>
      <c r="E16" s="17">
        <v>352755.04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5" t="s">
        <v>89</v>
      </c>
      <c r="B17" s="65" t="s">
        <v>90</v>
      </c>
      <c r="C17" s="17">
        <v>161364</v>
      </c>
      <c r="D17" s="17">
        <v>161364</v>
      </c>
      <c r="E17" s="17"/>
      <c r="F17" s="17">
        <v>161364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6" t="s">
        <v>91</v>
      </c>
      <c r="B18" s="66" t="s">
        <v>92</v>
      </c>
      <c r="C18" s="17">
        <v>161364</v>
      </c>
      <c r="D18" s="17">
        <v>161364</v>
      </c>
      <c r="E18" s="17"/>
      <c r="F18" s="17">
        <v>161364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93</v>
      </c>
      <c r="B19" s="16" t="s">
        <v>94</v>
      </c>
      <c r="C19" s="17">
        <v>200282.56</v>
      </c>
      <c r="D19" s="17">
        <v>200282.56</v>
      </c>
      <c r="E19" s="17">
        <v>200282.56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95</v>
      </c>
      <c r="B20" s="65" t="s">
        <v>96</v>
      </c>
      <c r="C20" s="17">
        <v>200282.56</v>
      </c>
      <c r="D20" s="17">
        <v>200282.56</v>
      </c>
      <c r="E20" s="17">
        <v>200282.56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97</v>
      </c>
      <c r="B21" s="66" t="s">
        <v>98</v>
      </c>
      <c r="C21" s="17">
        <v>182991.68</v>
      </c>
      <c r="D21" s="17">
        <v>182991.68</v>
      </c>
      <c r="E21" s="17">
        <v>182991.68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6" t="s">
        <v>99</v>
      </c>
      <c r="B22" s="66" t="s">
        <v>100</v>
      </c>
      <c r="C22" s="17">
        <v>17290.88</v>
      </c>
      <c r="D22" s="17">
        <v>17290.88</v>
      </c>
      <c r="E22" s="17">
        <v>17290.88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338328</v>
      </c>
      <c r="D23" s="17">
        <v>338328</v>
      </c>
      <c r="E23" s="17">
        <v>338328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5" t="s">
        <v>103</v>
      </c>
      <c r="B24" s="65" t="s">
        <v>104</v>
      </c>
      <c r="C24" s="17">
        <v>338328</v>
      </c>
      <c r="D24" s="17">
        <v>338328</v>
      </c>
      <c r="E24" s="17">
        <v>338328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6" t="s">
        <v>105</v>
      </c>
      <c r="B25" s="66" t="s">
        <v>106</v>
      </c>
      <c r="C25" s="17">
        <v>338328</v>
      </c>
      <c r="D25" s="17">
        <v>338328</v>
      </c>
      <c r="E25" s="17">
        <v>338328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8" t="s">
        <v>107</v>
      </c>
      <c r="B26" s="48"/>
      <c r="C26" s="17">
        <v>10907088.81</v>
      </c>
      <c r="D26" s="17">
        <v>10877088.81</v>
      </c>
      <c r="E26" s="17">
        <v>7476240.01</v>
      </c>
      <c r="F26" s="17">
        <v>3400848.8</v>
      </c>
      <c r="G26" s="17"/>
      <c r="H26" s="17"/>
      <c r="I26" s="17"/>
      <c r="J26" s="17">
        <v>30000</v>
      </c>
      <c r="K26" s="17"/>
      <c r="L26" s="17"/>
      <c r="M26" s="17"/>
      <c r="N26" s="17"/>
      <c r="O26" s="17">
        <v>30000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"单位名称："&amp;"峨山彝族自治县公安局交通管理大队"</f>
        <v>单位名称：峨山彝族自治县公安局交通管理大队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10877088.81</v>
      </c>
      <c r="C8" s="15" t="s">
        <v>112</v>
      </c>
      <c r="D8" s="17">
        <v>10877088.81</v>
      </c>
    </row>
    <row r="9" ht="22.5" customHeight="1" spans="1:4">
      <c r="A9" s="15" t="s">
        <v>113</v>
      </c>
      <c r="B9" s="17">
        <v>10877088.81</v>
      </c>
      <c r="C9" s="15" t="str">
        <f>"（"&amp;"一"&amp;"）"&amp;"公共安全支出"</f>
        <v>（一）公共安全支出</v>
      </c>
      <c r="D9" s="17">
        <v>9664759.21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673719.04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200282.56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338328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8"/>
      <c r="B16" s="17"/>
      <c r="C16" s="15" t="s">
        <v>117</v>
      </c>
      <c r="D16" s="17"/>
    </row>
    <row r="17" ht="22.5" customHeight="1" spans="1:4">
      <c r="A17" s="69" t="s">
        <v>118</v>
      </c>
      <c r="B17" s="70">
        <v>10877088.81</v>
      </c>
      <c r="C17" s="71" t="s">
        <v>119</v>
      </c>
      <c r="D17" s="70">
        <v>10877088.81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"单位名称："&amp;"峨山彝族自治县公安局交通管理大队"</f>
        <v>单位名称：峨山彝族自治县公安局交通管理大队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122</v>
      </c>
      <c r="B5" s="13" t="s">
        <v>60</v>
      </c>
      <c r="C5" s="47" t="s">
        <v>32</v>
      </c>
      <c r="D5" s="47" t="s">
        <v>63</v>
      </c>
      <c r="E5" s="47"/>
      <c r="F5" s="47"/>
      <c r="G5" s="13" t="s">
        <v>64</v>
      </c>
    </row>
    <row r="6" ht="18.75" customHeight="1" spans="1:7">
      <c r="A6" s="13" t="s">
        <v>59</v>
      </c>
      <c r="B6" s="13" t="s">
        <v>60</v>
      </c>
      <c r="C6" s="47"/>
      <c r="D6" s="47" t="s">
        <v>34</v>
      </c>
      <c r="E6" s="47" t="s">
        <v>123</v>
      </c>
      <c r="F6" s="47" t="s">
        <v>124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9664759.21</v>
      </c>
      <c r="D8" s="17">
        <v>6425274.41</v>
      </c>
      <c r="E8" s="17">
        <v>6086974.41</v>
      </c>
      <c r="F8" s="17">
        <v>338300</v>
      </c>
      <c r="G8" s="17">
        <v>3239484.8</v>
      </c>
    </row>
    <row r="9" ht="20.25" customHeight="1" spans="1:7">
      <c r="A9" s="65" t="s">
        <v>73</v>
      </c>
      <c r="B9" s="65" t="s">
        <v>74</v>
      </c>
      <c r="C9" s="17">
        <v>9664759.21</v>
      </c>
      <c r="D9" s="17">
        <v>6425274.41</v>
      </c>
      <c r="E9" s="17">
        <v>6086974.41</v>
      </c>
      <c r="F9" s="17">
        <v>338300</v>
      </c>
      <c r="G9" s="17">
        <v>3239484.8</v>
      </c>
    </row>
    <row r="10" ht="20.25" customHeight="1" spans="1:7">
      <c r="A10" s="66" t="s">
        <v>75</v>
      </c>
      <c r="B10" s="66" t="s">
        <v>76</v>
      </c>
      <c r="C10" s="17">
        <v>7273174.41</v>
      </c>
      <c r="D10" s="17">
        <v>6425274.41</v>
      </c>
      <c r="E10" s="17">
        <v>6086974.41</v>
      </c>
      <c r="F10" s="17">
        <v>338300</v>
      </c>
      <c r="G10" s="17">
        <v>847900</v>
      </c>
    </row>
    <row r="11" ht="20.25" customHeight="1" spans="1:7">
      <c r="A11" s="66" t="s">
        <v>77</v>
      </c>
      <c r="B11" s="66" t="s">
        <v>78</v>
      </c>
      <c r="C11" s="17">
        <v>2241584.8</v>
      </c>
      <c r="D11" s="17"/>
      <c r="E11" s="17"/>
      <c r="F11" s="17"/>
      <c r="G11" s="17">
        <v>2241584.8</v>
      </c>
    </row>
    <row r="12" ht="20.25" customHeight="1" spans="1:7">
      <c r="A12" s="66" t="s">
        <v>79</v>
      </c>
      <c r="B12" s="66" t="s">
        <v>80</v>
      </c>
      <c r="C12" s="17">
        <v>150000</v>
      </c>
      <c r="D12" s="17"/>
      <c r="E12" s="17"/>
      <c r="F12" s="17"/>
      <c r="G12" s="17">
        <v>150000</v>
      </c>
    </row>
    <row r="13" ht="20.25" customHeight="1" spans="1:7">
      <c r="A13" s="16" t="s">
        <v>81</v>
      </c>
      <c r="B13" s="16" t="s">
        <v>82</v>
      </c>
      <c r="C13" s="17">
        <v>673719.04</v>
      </c>
      <c r="D13" s="17">
        <v>512355.04</v>
      </c>
      <c r="E13" s="17">
        <v>508155.04</v>
      </c>
      <c r="F13" s="17">
        <v>4200</v>
      </c>
      <c r="G13" s="17">
        <v>161364</v>
      </c>
    </row>
    <row r="14" ht="20.25" customHeight="1" spans="1:7">
      <c r="A14" s="65" t="s">
        <v>83</v>
      </c>
      <c r="B14" s="65" t="s">
        <v>84</v>
      </c>
      <c r="C14" s="17">
        <v>512355.04</v>
      </c>
      <c r="D14" s="17">
        <v>512355.04</v>
      </c>
      <c r="E14" s="17">
        <v>508155.04</v>
      </c>
      <c r="F14" s="17">
        <v>4200</v>
      </c>
      <c r="G14" s="17"/>
    </row>
    <row r="15" ht="20.25" customHeight="1" spans="1:7">
      <c r="A15" s="66" t="s">
        <v>85</v>
      </c>
      <c r="B15" s="66" t="s">
        <v>86</v>
      </c>
      <c r="C15" s="17">
        <v>159600</v>
      </c>
      <c r="D15" s="17">
        <v>159600</v>
      </c>
      <c r="E15" s="17">
        <v>155400</v>
      </c>
      <c r="F15" s="17">
        <v>4200</v>
      </c>
      <c r="G15" s="17"/>
    </row>
    <row r="16" ht="20.25" customHeight="1" spans="1:7">
      <c r="A16" s="66" t="s">
        <v>87</v>
      </c>
      <c r="B16" s="66" t="s">
        <v>88</v>
      </c>
      <c r="C16" s="17">
        <v>352755.04</v>
      </c>
      <c r="D16" s="17">
        <v>352755.04</v>
      </c>
      <c r="E16" s="17">
        <v>352755.04</v>
      </c>
      <c r="F16" s="17"/>
      <c r="G16" s="17"/>
    </row>
    <row r="17" ht="20.25" customHeight="1" spans="1:7">
      <c r="A17" s="65" t="s">
        <v>89</v>
      </c>
      <c r="B17" s="65" t="s">
        <v>90</v>
      </c>
      <c r="C17" s="17">
        <v>161364</v>
      </c>
      <c r="D17" s="17"/>
      <c r="E17" s="17"/>
      <c r="F17" s="17"/>
      <c r="G17" s="17">
        <v>161364</v>
      </c>
    </row>
    <row r="18" ht="20.25" customHeight="1" spans="1:7">
      <c r="A18" s="66" t="s">
        <v>91</v>
      </c>
      <c r="B18" s="66" t="s">
        <v>92</v>
      </c>
      <c r="C18" s="17">
        <v>161364</v>
      </c>
      <c r="D18" s="17"/>
      <c r="E18" s="17"/>
      <c r="F18" s="17"/>
      <c r="G18" s="17">
        <v>161364</v>
      </c>
    </row>
    <row r="19" ht="20.25" customHeight="1" spans="1:7">
      <c r="A19" s="16" t="s">
        <v>93</v>
      </c>
      <c r="B19" s="16" t="s">
        <v>94</v>
      </c>
      <c r="C19" s="17">
        <v>200282.56</v>
      </c>
      <c r="D19" s="17">
        <v>200282.56</v>
      </c>
      <c r="E19" s="17">
        <v>200282.56</v>
      </c>
      <c r="F19" s="17"/>
      <c r="G19" s="17"/>
    </row>
    <row r="20" ht="20.25" customHeight="1" spans="1:7">
      <c r="A20" s="65" t="s">
        <v>95</v>
      </c>
      <c r="B20" s="65" t="s">
        <v>96</v>
      </c>
      <c r="C20" s="17">
        <v>200282.56</v>
      </c>
      <c r="D20" s="17">
        <v>200282.56</v>
      </c>
      <c r="E20" s="17">
        <v>200282.56</v>
      </c>
      <c r="F20" s="17"/>
      <c r="G20" s="17"/>
    </row>
    <row r="21" ht="20.25" customHeight="1" spans="1:7">
      <c r="A21" s="66" t="s">
        <v>97</v>
      </c>
      <c r="B21" s="66" t="s">
        <v>98</v>
      </c>
      <c r="C21" s="17">
        <v>182991.68</v>
      </c>
      <c r="D21" s="17">
        <v>182991.68</v>
      </c>
      <c r="E21" s="17">
        <v>182991.68</v>
      </c>
      <c r="F21" s="17"/>
      <c r="G21" s="17"/>
    </row>
    <row r="22" ht="20.25" customHeight="1" spans="1:7">
      <c r="A22" s="66" t="s">
        <v>99</v>
      </c>
      <c r="B22" s="66" t="s">
        <v>100</v>
      </c>
      <c r="C22" s="17">
        <v>17290.88</v>
      </c>
      <c r="D22" s="17">
        <v>17290.88</v>
      </c>
      <c r="E22" s="17">
        <v>17290.88</v>
      </c>
      <c r="F22" s="17"/>
      <c r="G22" s="17"/>
    </row>
    <row r="23" ht="20.25" customHeight="1" spans="1:7">
      <c r="A23" s="16" t="s">
        <v>101</v>
      </c>
      <c r="B23" s="16" t="s">
        <v>102</v>
      </c>
      <c r="C23" s="17">
        <v>338328</v>
      </c>
      <c r="D23" s="17">
        <v>338328</v>
      </c>
      <c r="E23" s="17">
        <v>338328</v>
      </c>
      <c r="F23" s="17"/>
      <c r="G23" s="17"/>
    </row>
    <row r="24" ht="20.25" customHeight="1" spans="1:7">
      <c r="A24" s="65" t="s">
        <v>103</v>
      </c>
      <c r="B24" s="65" t="s">
        <v>104</v>
      </c>
      <c r="C24" s="17">
        <v>338328</v>
      </c>
      <c r="D24" s="17">
        <v>338328</v>
      </c>
      <c r="E24" s="17">
        <v>338328</v>
      </c>
      <c r="F24" s="17"/>
      <c r="G24" s="17"/>
    </row>
    <row r="25" ht="20.25" customHeight="1" spans="1:7">
      <c r="A25" s="66" t="s">
        <v>105</v>
      </c>
      <c r="B25" s="66" t="s">
        <v>106</v>
      </c>
      <c r="C25" s="17">
        <v>338328</v>
      </c>
      <c r="D25" s="17">
        <v>338328</v>
      </c>
      <c r="E25" s="17">
        <v>338328</v>
      </c>
      <c r="F25" s="17"/>
      <c r="G25" s="17"/>
    </row>
    <row r="26" ht="20.25" customHeight="1" spans="1:7">
      <c r="A26" s="48" t="s">
        <v>107</v>
      </c>
      <c r="B26" s="48"/>
      <c r="C26" s="49">
        <v>10877088.81</v>
      </c>
      <c r="D26" s="49">
        <v>7476240.01</v>
      </c>
      <c r="E26" s="49">
        <v>7133740.01</v>
      </c>
      <c r="F26" s="49">
        <v>342500</v>
      </c>
      <c r="G26" s="49">
        <v>3400848.8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3" activePane="bottomLeft" state="frozen"/>
      <selection/>
      <selection pane="bottomLeft" activeCell="D17" sqref="D17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125</v>
      </c>
    </row>
    <row r="3" ht="41.25" customHeight="1" spans="1:6">
      <c r="A3" s="61" t="s">
        <v>126</v>
      </c>
      <c r="B3" s="61"/>
      <c r="C3" s="61"/>
      <c r="D3" s="61"/>
      <c r="E3" s="61"/>
      <c r="F3" s="61"/>
    </row>
    <row r="4" ht="18.75" customHeight="1" spans="1:6">
      <c r="A4" s="5" t="str">
        <f>"单位名称："&amp;"峨山彝族自治县公安局交通管理大队"</f>
        <v>单位名称：峨山彝族自治县公安局交通管理大队</v>
      </c>
      <c r="B4" s="5"/>
      <c r="C4" s="5"/>
      <c r="D4" s="62"/>
      <c r="E4" s="2"/>
      <c r="F4" s="60" t="s">
        <v>29</v>
      </c>
    </row>
    <row r="5" ht="18.75" customHeight="1" spans="1:6">
      <c r="A5" s="13" t="s">
        <v>127</v>
      </c>
      <c r="B5" s="47" t="s">
        <v>128</v>
      </c>
      <c r="C5" s="47" t="s">
        <v>129</v>
      </c>
      <c r="D5" s="47"/>
      <c r="E5" s="47"/>
      <c r="F5" s="47" t="s">
        <v>130</v>
      </c>
    </row>
    <row r="6" ht="18.75" customHeight="1" spans="1:6">
      <c r="A6" s="13"/>
      <c r="B6" s="47"/>
      <c r="C6" s="47" t="s">
        <v>34</v>
      </c>
      <c r="D6" s="47" t="s">
        <v>131</v>
      </c>
      <c r="E6" s="47" t="s">
        <v>132</v>
      </c>
      <c r="F6" s="47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7">
        <v>154000</v>
      </c>
      <c r="B8" s="17"/>
      <c r="C8" s="17">
        <v>154000</v>
      </c>
      <c r="D8" s="17"/>
      <c r="E8" s="17">
        <v>154000</v>
      </c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workbookViewId="0">
      <pane ySplit="1" topLeftCell="A11" activePane="bottomLeft" state="frozen"/>
      <selection/>
      <selection pane="bottomLeft" activeCell="D17" sqref="D17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"单位名称："&amp;"峨山彝族自治县公安局交通管理大队"</f>
        <v>单位名称：峨山彝族自治县公安局交通管理大队</v>
      </c>
      <c r="B4" s="5"/>
      <c r="C4" s="5"/>
      <c r="D4" s="5"/>
      <c r="E4" s="5"/>
      <c r="F4" s="5"/>
      <c r="G4" s="5"/>
      <c r="H4" s="55"/>
      <c r="I4" s="55"/>
      <c r="J4" s="55"/>
      <c r="K4" s="5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6" t="s">
        <v>135</v>
      </c>
      <c r="B5" s="56" t="s">
        <v>136</v>
      </c>
      <c r="C5" s="56" t="s">
        <v>137</v>
      </c>
      <c r="D5" s="56" t="s">
        <v>138</v>
      </c>
      <c r="E5" s="56" t="s">
        <v>139</v>
      </c>
      <c r="F5" s="56" t="s">
        <v>140</v>
      </c>
      <c r="G5" s="56" t="s">
        <v>141</v>
      </c>
      <c r="H5" s="57" t="s">
        <v>32</v>
      </c>
      <c r="I5" s="57" t="s">
        <v>142</v>
      </c>
      <c r="J5" s="56"/>
      <c r="K5" s="56"/>
      <c r="L5" s="56"/>
      <c r="M5" s="56"/>
      <c r="N5" s="56" t="s">
        <v>143</v>
      </c>
      <c r="O5" s="56"/>
      <c r="P5" s="56"/>
      <c r="Q5" s="56" t="s">
        <v>38</v>
      </c>
      <c r="R5" s="56" t="s">
        <v>62</v>
      </c>
      <c r="S5" s="56"/>
      <c r="T5" s="56"/>
      <c r="U5" s="56"/>
      <c r="V5" s="56"/>
      <c r="W5" s="56"/>
    </row>
    <row r="6" ht="18.75" customHeight="1" spans="1:23">
      <c r="A6" s="56"/>
      <c r="B6" s="56"/>
      <c r="C6" s="56"/>
      <c r="D6" s="56"/>
      <c r="E6" s="56"/>
      <c r="F6" s="56"/>
      <c r="G6" s="56"/>
      <c r="H6" s="57" t="s">
        <v>144</v>
      </c>
      <c r="I6" s="57" t="s">
        <v>145</v>
      </c>
      <c r="J6" s="56" t="s">
        <v>36</v>
      </c>
      <c r="K6" s="56" t="s">
        <v>37</v>
      </c>
      <c r="L6" s="56"/>
      <c r="M6" s="56"/>
      <c r="N6" s="56" t="s">
        <v>143</v>
      </c>
      <c r="O6" s="56" t="s">
        <v>36</v>
      </c>
      <c r="P6" s="56" t="s">
        <v>37</v>
      </c>
      <c r="Q6" s="56" t="s">
        <v>38</v>
      </c>
      <c r="R6" s="56" t="s">
        <v>62</v>
      </c>
      <c r="S6" s="56" t="s">
        <v>41</v>
      </c>
      <c r="T6" s="56" t="s">
        <v>42</v>
      </c>
      <c r="U6" s="56" t="s">
        <v>43</v>
      </c>
      <c r="V6" s="56" t="s">
        <v>44</v>
      </c>
      <c r="W6" s="56" t="s">
        <v>45</v>
      </c>
    </row>
    <row r="7" ht="18.75" customHeight="1" spans="1:23">
      <c r="A7" s="56"/>
      <c r="B7" s="56"/>
      <c r="C7" s="56"/>
      <c r="D7" s="56"/>
      <c r="E7" s="56"/>
      <c r="F7" s="56"/>
      <c r="G7" s="56"/>
      <c r="H7" s="57"/>
      <c r="I7" s="57" t="s">
        <v>146</v>
      </c>
      <c r="J7" s="56" t="s">
        <v>147</v>
      </c>
      <c r="K7" s="56" t="s">
        <v>148</v>
      </c>
      <c r="L7" s="56" t="s">
        <v>149</v>
      </c>
      <c r="M7" s="56" t="s">
        <v>150</v>
      </c>
      <c r="N7" s="56" t="s">
        <v>35</v>
      </c>
      <c r="O7" s="56" t="s">
        <v>36</v>
      </c>
      <c r="P7" s="56" t="s">
        <v>37</v>
      </c>
      <c r="Q7" s="56"/>
      <c r="R7" s="56" t="s">
        <v>34</v>
      </c>
      <c r="S7" s="56" t="s">
        <v>41</v>
      </c>
      <c r="T7" s="56" t="s">
        <v>42</v>
      </c>
      <c r="U7" s="56" t="s">
        <v>43</v>
      </c>
      <c r="V7" s="56" t="s">
        <v>44</v>
      </c>
      <c r="W7" s="56" t="s">
        <v>45</v>
      </c>
    </row>
    <row r="8" ht="22.65" customHeight="1" spans="1:23">
      <c r="A8" s="56"/>
      <c r="B8" s="56"/>
      <c r="C8" s="56"/>
      <c r="D8" s="56"/>
      <c r="E8" s="56"/>
      <c r="F8" s="56"/>
      <c r="G8" s="56"/>
      <c r="H8" s="57"/>
      <c r="I8" s="57" t="s">
        <v>34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18.75" customHeight="1" spans="1:23">
      <c r="A9" s="57" t="s">
        <v>46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</row>
    <row r="10" ht="18.75" customHeight="1" spans="1:23">
      <c r="A10" s="9" t="s">
        <v>56</v>
      </c>
      <c r="B10" s="9" t="s">
        <v>151</v>
      </c>
      <c r="C10" s="10" t="s">
        <v>152</v>
      </c>
      <c r="D10" s="9" t="s">
        <v>75</v>
      </c>
      <c r="E10" s="9" t="s">
        <v>76</v>
      </c>
      <c r="F10" s="9" t="s">
        <v>153</v>
      </c>
      <c r="G10" s="9" t="s">
        <v>154</v>
      </c>
      <c r="H10" s="17">
        <v>791268</v>
      </c>
      <c r="I10" s="17">
        <v>791268</v>
      </c>
      <c r="J10" s="17"/>
      <c r="K10" s="17"/>
      <c r="L10" s="17">
        <v>791268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151</v>
      </c>
      <c r="C11" s="10" t="s">
        <v>152</v>
      </c>
      <c r="D11" s="9" t="s">
        <v>75</v>
      </c>
      <c r="E11" s="9" t="s">
        <v>76</v>
      </c>
      <c r="F11" s="9" t="s">
        <v>155</v>
      </c>
      <c r="G11" s="9" t="s">
        <v>156</v>
      </c>
      <c r="H11" s="17">
        <v>376512</v>
      </c>
      <c r="I11" s="17">
        <v>376512</v>
      </c>
      <c r="J11" s="17"/>
      <c r="K11" s="17"/>
      <c r="L11" s="17">
        <v>376512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151</v>
      </c>
      <c r="C12" s="10" t="s">
        <v>152</v>
      </c>
      <c r="D12" s="9" t="s">
        <v>75</v>
      </c>
      <c r="E12" s="9" t="s">
        <v>76</v>
      </c>
      <c r="F12" s="9" t="s">
        <v>155</v>
      </c>
      <c r="G12" s="9" t="s">
        <v>156</v>
      </c>
      <c r="H12" s="17">
        <v>1164420</v>
      </c>
      <c r="I12" s="17">
        <v>1164420</v>
      </c>
      <c r="J12" s="17"/>
      <c r="K12" s="17"/>
      <c r="L12" s="17">
        <v>1164420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151</v>
      </c>
      <c r="C13" s="10" t="s">
        <v>152</v>
      </c>
      <c r="D13" s="9" t="s">
        <v>75</v>
      </c>
      <c r="E13" s="9" t="s">
        <v>76</v>
      </c>
      <c r="F13" s="9" t="s">
        <v>157</v>
      </c>
      <c r="G13" s="9" t="s">
        <v>158</v>
      </c>
      <c r="H13" s="17">
        <v>65939</v>
      </c>
      <c r="I13" s="17">
        <v>65939</v>
      </c>
      <c r="J13" s="17"/>
      <c r="K13" s="17"/>
      <c r="L13" s="17">
        <v>65939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159</v>
      </c>
      <c r="C14" s="10" t="s">
        <v>160</v>
      </c>
      <c r="D14" s="9" t="s">
        <v>87</v>
      </c>
      <c r="E14" s="9" t="s">
        <v>88</v>
      </c>
      <c r="F14" s="9" t="s">
        <v>161</v>
      </c>
      <c r="G14" s="9" t="s">
        <v>162</v>
      </c>
      <c r="H14" s="17">
        <v>352755.04</v>
      </c>
      <c r="I14" s="17">
        <v>352755.04</v>
      </c>
      <c r="J14" s="17"/>
      <c r="K14" s="17"/>
      <c r="L14" s="17">
        <v>352755.04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159</v>
      </c>
      <c r="C15" s="10" t="s">
        <v>160</v>
      </c>
      <c r="D15" s="9" t="s">
        <v>97</v>
      </c>
      <c r="E15" s="9" t="s">
        <v>98</v>
      </c>
      <c r="F15" s="9" t="s">
        <v>163</v>
      </c>
      <c r="G15" s="9" t="s">
        <v>164</v>
      </c>
      <c r="H15" s="17">
        <v>182991.68</v>
      </c>
      <c r="I15" s="17">
        <v>182991.68</v>
      </c>
      <c r="J15" s="17"/>
      <c r="K15" s="17"/>
      <c r="L15" s="17">
        <v>182991.68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159</v>
      </c>
      <c r="C16" s="10" t="s">
        <v>160</v>
      </c>
      <c r="D16" s="9" t="s">
        <v>99</v>
      </c>
      <c r="E16" s="9" t="s">
        <v>100</v>
      </c>
      <c r="F16" s="9" t="s">
        <v>165</v>
      </c>
      <c r="G16" s="9" t="s">
        <v>166</v>
      </c>
      <c r="H16" s="17">
        <v>8818.88</v>
      </c>
      <c r="I16" s="17">
        <v>8818.88</v>
      </c>
      <c r="J16" s="17"/>
      <c r="K16" s="17"/>
      <c r="L16" s="17">
        <v>8818.88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159</v>
      </c>
      <c r="C17" s="10" t="s">
        <v>160</v>
      </c>
      <c r="D17" s="9" t="s">
        <v>99</v>
      </c>
      <c r="E17" s="9" t="s">
        <v>100</v>
      </c>
      <c r="F17" s="9" t="s">
        <v>165</v>
      </c>
      <c r="G17" s="9" t="s">
        <v>166</v>
      </c>
      <c r="H17" s="17">
        <v>8472</v>
      </c>
      <c r="I17" s="17">
        <v>8472</v>
      </c>
      <c r="J17" s="17"/>
      <c r="K17" s="17"/>
      <c r="L17" s="17">
        <v>8472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167</v>
      </c>
      <c r="C18" s="10" t="s">
        <v>106</v>
      </c>
      <c r="D18" s="9" t="s">
        <v>105</v>
      </c>
      <c r="E18" s="9" t="s">
        <v>106</v>
      </c>
      <c r="F18" s="9" t="s">
        <v>168</v>
      </c>
      <c r="G18" s="9" t="s">
        <v>106</v>
      </c>
      <c r="H18" s="17">
        <v>338328</v>
      </c>
      <c r="I18" s="17">
        <v>338328</v>
      </c>
      <c r="J18" s="17"/>
      <c r="K18" s="17"/>
      <c r="L18" s="17">
        <v>338328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169</v>
      </c>
      <c r="C19" s="10" t="s">
        <v>170</v>
      </c>
      <c r="D19" s="9" t="s">
        <v>85</v>
      </c>
      <c r="E19" s="9" t="s">
        <v>86</v>
      </c>
      <c r="F19" s="9" t="s">
        <v>171</v>
      </c>
      <c r="G19" s="9" t="s">
        <v>172</v>
      </c>
      <c r="H19" s="17">
        <v>100800</v>
      </c>
      <c r="I19" s="17">
        <v>100800</v>
      </c>
      <c r="J19" s="17"/>
      <c r="K19" s="17"/>
      <c r="L19" s="17">
        <v>100800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173</v>
      </c>
      <c r="C20" s="10" t="s">
        <v>174</v>
      </c>
      <c r="D20" s="9" t="s">
        <v>75</v>
      </c>
      <c r="E20" s="9" t="s">
        <v>76</v>
      </c>
      <c r="F20" s="9" t="s">
        <v>175</v>
      </c>
      <c r="G20" s="9" t="s">
        <v>176</v>
      </c>
      <c r="H20" s="17">
        <v>153000</v>
      </c>
      <c r="I20" s="17">
        <v>153000</v>
      </c>
      <c r="J20" s="17"/>
      <c r="K20" s="17"/>
      <c r="L20" s="17">
        <v>153000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177</v>
      </c>
      <c r="C21" s="10" t="s">
        <v>178</v>
      </c>
      <c r="D21" s="9" t="s">
        <v>75</v>
      </c>
      <c r="E21" s="9" t="s">
        <v>76</v>
      </c>
      <c r="F21" s="9" t="s">
        <v>179</v>
      </c>
      <c r="G21" s="9" t="s">
        <v>180</v>
      </c>
      <c r="H21" s="17">
        <v>85000</v>
      </c>
      <c r="I21" s="17">
        <v>85000</v>
      </c>
      <c r="J21" s="17"/>
      <c r="K21" s="17"/>
      <c r="L21" s="17">
        <v>85000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177</v>
      </c>
      <c r="C22" s="10" t="s">
        <v>178</v>
      </c>
      <c r="D22" s="9" t="s">
        <v>75</v>
      </c>
      <c r="E22" s="9" t="s">
        <v>76</v>
      </c>
      <c r="F22" s="9" t="s">
        <v>181</v>
      </c>
      <c r="G22" s="9" t="s">
        <v>182</v>
      </c>
      <c r="H22" s="17">
        <v>20000</v>
      </c>
      <c r="I22" s="17">
        <v>20000</v>
      </c>
      <c r="J22" s="17"/>
      <c r="K22" s="17"/>
      <c r="L22" s="17">
        <v>20000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177</v>
      </c>
      <c r="C23" s="10" t="s">
        <v>178</v>
      </c>
      <c r="D23" s="9" t="s">
        <v>75</v>
      </c>
      <c r="E23" s="9" t="s">
        <v>76</v>
      </c>
      <c r="F23" s="9" t="s">
        <v>183</v>
      </c>
      <c r="G23" s="9" t="s">
        <v>184</v>
      </c>
      <c r="H23" s="17">
        <v>10000</v>
      </c>
      <c r="I23" s="17">
        <v>10000</v>
      </c>
      <c r="J23" s="17"/>
      <c r="K23" s="17"/>
      <c r="L23" s="17">
        <v>10000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177</v>
      </c>
      <c r="C24" s="10" t="s">
        <v>178</v>
      </c>
      <c r="D24" s="9" t="s">
        <v>75</v>
      </c>
      <c r="E24" s="9" t="s">
        <v>76</v>
      </c>
      <c r="F24" s="9" t="s">
        <v>185</v>
      </c>
      <c r="G24" s="9" t="s">
        <v>186</v>
      </c>
      <c r="H24" s="17">
        <v>10000</v>
      </c>
      <c r="I24" s="17">
        <v>10000</v>
      </c>
      <c r="J24" s="17"/>
      <c r="K24" s="17"/>
      <c r="L24" s="17">
        <v>10000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177</v>
      </c>
      <c r="C25" s="10" t="s">
        <v>178</v>
      </c>
      <c r="D25" s="9" t="s">
        <v>75</v>
      </c>
      <c r="E25" s="9" t="s">
        <v>76</v>
      </c>
      <c r="F25" s="9" t="s">
        <v>187</v>
      </c>
      <c r="G25" s="9" t="s">
        <v>188</v>
      </c>
      <c r="H25" s="17">
        <v>30000</v>
      </c>
      <c r="I25" s="17">
        <v>30000</v>
      </c>
      <c r="J25" s="17"/>
      <c r="K25" s="17"/>
      <c r="L25" s="17">
        <v>30000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177</v>
      </c>
      <c r="C26" s="10" t="s">
        <v>178</v>
      </c>
      <c r="D26" s="9" t="s">
        <v>75</v>
      </c>
      <c r="E26" s="9" t="s">
        <v>76</v>
      </c>
      <c r="F26" s="9" t="s">
        <v>189</v>
      </c>
      <c r="G26" s="9" t="s">
        <v>190</v>
      </c>
      <c r="H26" s="17">
        <v>15000</v>
      </c>
      <c r="I26" s="17">
        <v>15000</v>
      </c>
      <c r="J26" s="17"/>
      <c r="K26" s="17"/>
      <c r="L26" s="17">
        <v>15000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177</v>
      </c>
      <c r="C27" s="10" t="s">
        <v>178</v>
      </c>
      <c r="D27" s="9" t="s">
        <v>75</v>
      </c>
      <c r="E27" s="9" t="s">
        <v>76</v>
      </c>
      <c r="F27" s="9" t="s">
        <v>175</v>
      </c>
      <c r="G27" s="9" t="s">
        <v>176</v>
      </c>
      <c r="H27" s="17">
        <v>15300</v>
      </c>
      <c r="I27" s="17">
        <v>15300</v>
      </c>
      <c r="J27" s="17"/>
      <c r="K27" s="17"/>
      <c r="L27" s="17">
        <v>15300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177</v>
      </c>
      <c r="C28" s="10" t="s">
        <v>178</v>
      </c>
      <c r="D28" s="9" t="s">
        <v>85</v>
      </c>
      <c r="E28" s="9" t="s">
        <v>86</v>
      </c>
      <c r="F28" s="9" t="s">
        <v>191</v>
      </c>
      <c r="G28" s="9" t="s">
        <v>192</v>
      </c>
      <c r="H28" s="17">
        <v>4200</v>
      </c>
      <c r="I28" s="17">
        <v>4200</v>
      </c>
      <c r="J28" s="17"/>
      <c r="K28" s="17"/>
      <c r="L28" s="17">
        <v>4200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193</v>
      </c>
      <c r="C29" s="10" t="s">
        <v>194</v>
      </c>
      <c r="D29" s="9" t="s">
        <v>75</v>
      </c>
      <c r="E29" s="9" t="s">
        <v>76</v>
      </c>
      <c r="F29" s="9" t="s">
        <v>165</v>
      </c>
      <c r="G29" s="9" t="s">
        <v>166</v>
      </c>
      <c r="H29" s="17">
        <v>39665.41</v>
      </c>
      <c r="I29" s="17">
        <v>39665.41</v>
      </c>
      <c r="J29" s="17"/>
      <c r="K29" s="17"/>
      <c r="L29" s="17">
        <v>39665.41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195</v>
      </c>
      <c r="C30" s="10" t="s">
        <v>196</v>
      </c>
      <c r="D30" s="9" t="s">
        <v>75</v>
      </c>
      <c r="E30" s="9" t="s">
        <v>76</v>
      </c>
      <c r="F30" s="9" t="s">
        <v>157</v>
      </c>
      <c r="G30" s="9" t="s">
        <v>158</v>
      </c>
      <c r="H30" s="17">
        <v>195500</v>
      </c>
      <c r="I30" s="17">
        <v>195500</v>
      </c>
      <c r="J30" s="17"/>
      <c r="K30" s="17"/>
      <c r="L30" s="17">
        <v>195500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56</v>
      </c>
      <c r="B31" s="9" t="s">
        <v>195</v>
      </c>
      <c r="C31" s="10" t="s">
        <v>196</v>
      </c>
      <c r="D31" s="9" t="s">
        <v>75</v>
      </c>
      <c r="E31" s="9" t="s">
        <v>76</v>
      </c>
      <c r="F31" s="9" t="s">
        <v>157</v>
      </c>
      <c r="G31" s="9" t="s">
        <v>158</v>
      </c>
      <c r="H31" s="17">
        <v>93670</v>
      </c>
      <c r="I31" s="17">
        <v>93670</v>
      </c>
      <c r="J31" s="17"/>
      <c r="K31" s="17"/>
      <c r="L31" s="17">
        <v>93670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56</v>
      </c>
      <c r="B32" s="9" t="s">
        <v>197</v>
      </c>
      <c r="C32" s="10" t="s">
        <v>198</v>
      </c>
      <c r="D32" s="9" t="s">
        <v>85</v>
      </c>
      <c r="E32" s="9" t="s">
        <v>86</v>
      </c>
      <c r="F32" s="9" t="s">
        <v>199</v>
      </c>
      <c r="G32" s="9" t="s">
        <v>200</v>
      </c>
      <c r="H32" s="17">
        <v>54600</v>
      </c>
      <c r="I32" s="17">
        <v>54600</v>
      </c>
      <c r="J32" s="17"/>
      <c r="K32" s="17"/>
      <c r="L32" s="17">
        <v>54600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56</v>
      </c>
      <c r="B33" s="9" t="s">
        <v>201</v>
      </c>
      <c r="C33" s="10" t="s">
        <v>202</v>
      </c>
      <c r="D33" s="9" t="s">
        <v>75</v>
      </c>
      <c r="E33" s="9" t="s">
        <v>76</v>
      </c>
      <c r="F33" s="9" t="s">
        <v>203</v>
      </c>
      <c r="G33" s="9" t="s">
        <v>204</v>
      </c>
      <c r="H33" s="17">
        <v>3360000</v>
      </c>
      <c r="I33" s="17">
        <v>3360000</v>
      </c>
      <c r="J33" s="17"/>
      <c r="K33" s="17"/>
      <c r="L33" s="17">
        <v>3360000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12" t="s">
        <v>32</v>
      </c>
      <c r="B34" s="12"/>
      <c r="C34" s="12"/>
      <c r="D34" s="12"/>
      <c r="E34" s="12"/>
      <c r="F34" s="12"/>
      <c r="G34" s="12"/>
      <c r="H34" s="17">
        <v>7476240.01</v>
      </c>
      <c r="I34" s="17">
        <v>7476240.01</v>
      </c>
      <c r="J34" s="17"/>
      <c r="K34" s="17"/>
      <c r="L34" s="17">
        <v>7476240.01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</sheetData>
  <mergeCells count="30">
    <mergeCell ref="A3:W3"/>
    <mergeCell ref="A4:G4"/>
    <mergeCell ref="I5:W5"/>
    <mergeCell ref="I6:M6"/>
    <mergeCell ref="N6:P6"/>
    <mergeCell ref="R6:W6"/>
    <mergeCell ref="A34:G34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E1" workbookViewId="0">
      <pane ySplit="1" topLeftCell="A5" activePane="bottomLeft" state="frozen"/>
      <selection/>
      <selection pane="bottomLeft" activeCell="D17" sqref="D17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205</v>
      </c>
    </row>
    <row r="3" ht="45" customHeight="1" spans="1:23">
      <c r="A3" s="4" t="s">
        <v>206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"单位名称："&amp;"峨山彝族自治县公安局交通管理大队"</f>
        <v>单位名称：峨山彝族自治县公安局交通管理大队</v>
      </c>
      <c r="B4" s="5"/>
      <c r="C4" s="5"/>
      <c r="D4" s="5"/>
      <c r="E4" s="5"/>
      <c r="F4" s="5"/>
      <c r="G4" s="5"/>
      <c r="H4" s="5"/>
      <c r="I4" s="55"/>
      <c r="J4" s="55"/>
      <c r="K4" s="55"/>
      <c r="L4" s="55"/>
      <c r="M4" s="55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207</v>
      </c>
      <c r="B5" s="13" t="s">
        <v>136</v>
      </c>
      <c r="C5" s="13" t="s">
        <v>137</v>
      </c>
      <c r="D5" s="13" t="s">
        <v>208</v>
      </c>
      <c r="E5" s="13" t="s">
        <v>138</v>
      </c>
      <c r="F5" s="13" t="s">
        <v>139</v>
      </c>
      <c r="G5" s="13" t="s">
        <v>209</v>
      </c>
      <c r="H5" s="13" t="s">
        <v>141</v>
      </c>
      <c r="I5" s="47" t="s">
        <v>32</v>
      </c>
      <c r="J5" s="47" t="s">
        <v>210</v>
      </c>
      <c r="K5" s="13"/>
      <c r="L5" s="13"/>
      <c r="M5" s="13"/>
      <c r="N5" s="13" t="s">
        <v>143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144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211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212</v>
      </c>
      <c r="D10" s="9"/>
      <c r="E10" s="9"/>
      <c r="F10" s="9"/>
      <c r="G10" s="9"/>
      <c r="H10" s="9"/>
      <c r="I10" s="11">
        <v>30000</v>
      </c>
      <c r="J10" s="11"/>
      <c r="K10" s="11"/>
      <c r="L10" s="11"/>
      <c r="M10" s="11"/>
      <c r="N10" s="11"/>
      <c r="O10" s="11"/>
      <c r="P10" s="11"/>
      <c r="Q10" s="11"/>
      <c r="R10" s="11">
        <v>30000</v>
      </c>
      <c r="S10" s="11"/>
      <c r="T10" s="11"/>
      <c r="U10" s="11"/>
      <c r="V10" s="11"/>
      <c r="W10" s="11">
        <v>30000</v>
      </c>
    </row>
    <row r="11" ht="18.75" customHeight="1" spans="1:23">
      <c r="A11" s="9" t="s">
        <v>213</v>
      </c>
      <c r="B11" s="9" t="s">
        <v>214</v>
      </c>
      <c r="C11" s="10" t="s">
        <v>212</v>
      </c>
      <c r="D11" s="9" t="s">
        <v>56</v>
      </c>
      <c r="E11" s="9" t="s">
        <v>75</v>
      </c>
      <c r="F11" s="9" t="s">
        <v>76</v>
      </c>
      <c r="G11" s="9" t="s">
        <v>215</v>
      </c>
      <c r="H11" s="9" t="s">
        <v>216</v>
      </c>
      <c r="I11" s="11">
        <v>30000</v>
      </c>
      <c r="J11" s="11"/>
      <c r="K11" s="11"/>
      <c r="L11" s="11"/>
      <c r="M11" s="11"/>
      <c r="N11" s="11"/>
      <c r="O11" s="11"/>
      <c r="P11" s="11"/>
      <c r="Q11" s="11"/>
      <c r="R11" s="11">
        <v>30000</v>
      </c>
      <c r="S11" s="11"/>
      <c r="T11" s="11"/>
      <c r="U11" s="11"/>
      <c r="V11" s="11"/>
      <c r="W11" s="11">
        <v>30000</v>
      </c>
    </row>
    <row r="12" ht="18.75" customHeight="1" spans="1:23">
      <c r="A12" s="23"/>
      <c r="B12" s="23"/>
      <c r="C12" s="10" t="s">
        <v>217</v>
      </c>
      <c r="D12" s="23"/>
      <c r="E12" s="23"/>
      <c r="F12" s="23"/>
      <c r="G12" s="23"/>
      <c r="H12" s="23"/>
      <c r="I12" s="11">
        <v>11364</v>
      </c>
      <c r="J12" s="11">
        <v>11364</v>
      </c>
      <c r="K12" s="11">
        <v>11364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218</v>
      </c>
      <c r="B13" s="9" t="s">
        <v>219</v>
      </c>
      <c r="C13" s="10" t="s">
        <v>217</v>
      </c>
      <c r="D13" s="9" t="s">
        <v>56</v>
      </c>
      <c r="E13" s="9" t="s">
        <v>91</v>
      </c>
      <c r="F13" s="9" t="s">
        <v>92</v>
      </c>
      <c r="G13" s="9" t="s">
        <v>171</v>
      </c>
      <c r="H13" s="9" t="s">
        <v>172</v>
      </c>
      <c r="I13" s="11">
        <v>11364</v>
      </c>
      <c r="J13" s="11">
        <v>11364</v>
      </c>
      <c r="K13" s="11">
        <v>11364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23"/>
      <c r="B14" s="23"/>
      <c r="C14" s="10" t="s">
        <v>220</v>
      </c>
      <c r="D14" s="23"/>
      <c r="E14" s="23"/>
      <c r="F14" s="23"/>
      <c r="G14" s="23"/>
      <c r="H14" s="23"/>
      <c r="I14" s="11">
        <v>1850000</v>
      </c>
      <c r="J14" s="11">
        <v>1850000</v>
      </c>
      <c r="K14" s="11">
        <v>1850000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213</v>
      </c>
      <c r="B15" s="9" t="s">
        <v>221</v>
      </c>
      <c r="C15" s="10" t="s">
        <v>220</v>
      </c>
      <c r="D15" s="9" t="s">
        <v>56</v>
      </c>
      <c r="E15" s="9" t="s">
        <v>77</v>
      </c>
      <c r="F15" s="9" t="s">
        <v>78</v>
      </c>
      <c r="G15" s="9" t="s">
        <v>179</v>
      </c>
      <c r="H15" s="9" t="s">
        <v>180</v>
      </c>
      <c r="I15" s="11">
        <v>450000</v>
      </c>
      <c r="J15" s="11">
        <v>450000</v>
      </c>
      <c r="K15" s="11">
        <v>450000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213</v>
      </c>
      <c r="B16" s="9" t="s">
        <v>221</v>
      </c>
      <c r="C16" s="10" t="s">
        <v>220</v>
      </c>
      <c r="D16" s="9" t="s">
        <v>56</v>
      </c>
      <c r="E16" s="9" t="s">
        <v>77</v>
      </c>
      <c r="F16" s="9" t="s">
        <v>78</v>
      </c>
      <c r="G16" s="9" t="s">
        <v>187</v>
      </c>
      <c r="H16" s="9" t="s">
        <v>188</v>
      </c>
      <c r="I16" s="11">
        <v>450000</v>
      </c>
      <c r="J16" s="11">
        <v>450000</v>
      </c>
      <c r="K16" s="11">
        <v>450000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213</v>
      </c>
      <c r="B17" s="9" t="s">
        <v>221</v>
      </c>
      <c r="C17" s="10" t="s">
        <v>220</v>
      </c>
      <c r="D17" s="9" t="s">
        <v>56</v>
      </c>
      <c r="E17" s="9" t="s">
        <v>77</v>
      </c>
      <c r="F17" s="9" t="s">
        <v>78</v>
      </c>
      <c r="G17" s="9" t="s">
        <v>222</v>
      </c>
      <c r="H17" s="9" t="s">
        <v>223</v>
      </c>
      <c r="I17" s="11">
        <v>450000</v>
      </c>
      <c r="J17" s="11">
        <v>450000</v>
      </c>
      <c r="K17" s="11">
        <v>450000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213</v>
      </c>
      <c r="B18" s="9" t="s">
        <v>221</v>
      </c>
      <c r="C18" s="10" t="s">
        <v>220</v>
      </c>
      <c r="D18" s="9" t="s">
        <v>56</v>
      </c>
      <c r="E18" s="9" t="s">
        <v>77</v>
      </c>
      <c r="F18" s="9" t="s">
        <v>78</v>
      </c>
      <c r="G18" s="9" t="s">
        <v>222</v>
      </c>
      <c r="H18" s="9" t="s">
        <v>223</v>
      </c>
      <c r="I18" s="11">
        <v>350000</v>
      </c>
      <c r="J18" s="11">
        <v>350000</v>
      </c>
      <c r="K18" s="11">
        <v>350000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213</v>
      </c>
      <c r="B19" s="9" t="s">
        <v>221</v>
      </c>
      <c r="C19" s="10" t="s">
        <v>220</v>
      </c>
      <c r="D19" s="9" t="s">
        <v>56</v>
      </c>
      <c r="E19" s="9" t="s">
        <v>79</v>
      </c>
      <c r="F19" s="9" t="s">
        <v>80</v>
      </c>
      <c r="G19" s="9" t="s">
        <v>191</v>
      </c>
      <c r="H19" s="9" t="s">
        <v>192</v>
      </c>
      <c r="I19" s="11">
        <v>150000</v>
      </c>
      <c r="J19" s="11">
        <v>150000</v>
      </c>
      <c r="K19" s="11">
        <v>150000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23"/>
      <c r="B20" s="23"/>
      <c r="C20" s="10" t="s">
        <v>224</v>
      </c>
      <c r="D20" s="23"/>
      <c r="E20" s="23"/>
      <c r="F20" s="23"/>
      <c r="G20" s="23"/>
      <c r="H20" s="23"/>
      <c r="I20" s="11">
        <v>1389484.8</v>
      </c>
      <c r="J20" s="11">
        <v>1389484.8</v>
      </c>
      <c r="K20" s="11">
        <v>1389484.8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213</v>
      </c>
      <c r="B21" s="9" t="s">
        <v>225</v>
      </c>
      <c r="C21" s="10" t="s">
        <v>224</v>
      </c>
      <c r="D21" s="9" t="s">
        <v>56</v>
      </c>
      <c r="E21" s="9" t="s">
        <v>75</v>
      </c>
      <c r="F21" s="9" t="s">
        <v>76</v>
      </c>
      <c r="G21" s="9" t="s">
        <v>222</v>
      </c>
      <c r="H21" s="9" t="s">
        <v>223</v>
      </c>
      <c r="I21" s="11">
        <v>847900</v>
      </c>
      <c r="J21" s="11">
        <v>847900</v>
      </c>
      <c r="K21" s="11">
        <v>847900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213</v>
      </c>
      <c r="B22" s="9" t="s">
        <v>225</v>
      </c>
      <c r="C22" s="10" t="s">
        <v>224</v>
      </c>
      <c r="D22" s="9" t="s">
        <v>56</v>
      </c>
      <c r="E22" s="9" t="s">
        <v>77</v>
      </c>
      <c r="F22" s="9" t="s">
        <v>78</v>
      </c>
      <c r="G22" s="9" t="s">
        <v>179</v>
      </c>
      <c r="H22" s="9" t="s">
        <v>180</v>
      </c>
      <c r="I22" s="11">
        <v>236602.43</v>
      </c>
      <c r="J22" s="11">
        <v>236602.43</v>
      </c>
      <c r="K22" s="11">
        <v>236602.43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213</v>
      </c>
      <c r="B23" s="9" t="s">
        <v>225</v>
      </c>
      <c r="C23" s="10" t="s">
        <v>224</v>
      </c>
      <c r="D23" s="9" t="s">
        <v>56</v>
      </c>
      <c r="E23" s="9" t="s">
        <v>77</v>
      </c>
      <c r="F23" s="9" t="s">
        <v>78</v>
      </c>
      <c r="G23" s="9" t="s">
        <v>183</v>
      </c>
      <c r="H23" s="9" t="s">
        <v>184</v>
      </c>
      <c r="I23" s="11">
        <v>600</v>
      </c>
      <c r="J23" s="11">
        <v>600</v>
      </c>
      <c r="K23" s="11">
        <v>600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213</v>
      </c>
      <c r="B24" s="9" t="s">
        <v>225</v>
      </c>
      <c r="C24" s="10" t="s">
        <v>224</v>
      </c>
      <c r="D24" s="9" t="s">
        <v>56</v>
      </c>
      <c r="E24" s="9" t="s">
        <v>77</v>
      </c>
      <c r="F24" s="9" t="s">
        <v>78</v>
      </c>
      <c r="G24" s="9" t="s">
        <v>185</v>
      </c>
      <c r="H24" s="9" t="s">
        <v>186</v>
      </c>
      <c r="I24" s="11">
        <v>10732.37</v>
      </c>
      <c r="J24" s="11">
        <v>10732.37</v>
      </c>
      <c r="K24" s="11">
        <v>10732.37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213</v>
      </c>
      <c r="B25" s="9" t="s">
        <v>225</v>
      </c>
      <c r="C25" s="10" t="s">
        <v>224</v>
      </c>
      <c r="D25" s="9" t="s">
        <v>56</v>
      </c>
      <c r="E25" s="9" t="s">
        <v>77</v>
      </c>
      <c r="F25" s="9" t="s">
        <v>78</v>
      </c>
      <c r="G25" s="9" t="s">
        <v>222</v>
      </c>
      <c r="H25" s="9" t="s">
        <v>223</v>
      </c>
      <c r="I25" s="11">
        <v>84150</v>
      </c>
      <c r="J25" s="11">
        <v>84150</v>
      </c>
      <c r="K25" s="11">
        <v>84150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213</v>
      </c>
      <c r="B26" s="9" t="s">
        <v>225</v>
      </c>
      <c r="C26" s="10" t="s">
        <v>224</v>
      </c>
      <c r="D26" s="9" t="s">
        <v>56</v>
      </c>
      <c r="E26" s="9" t="s">
        <v>77</v>
      </c>
      <c r="F26" s="9" t="s">
        <v>78</v>
      </c>
      <c r="G26" s="9" t="s">
        <v>226</v>
      </c>
      <c r="H26" s="9" t="s">
        <v>227</v>
      </c>
      <c r="I26" s="11">
        <v>154000</v>
      </c>
      <c r="J26" s="11">
        <v>154000</v>
      </c>
      <c r="K26" s="11">
        <v>154000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213</v>
      </c>
      <c r="B27" s="9" t="s">
        <v>225</v>
      </c>
      <c r="C27" s="10" t="s">
        <v>224</v>
      </c>
      <c r="D27" s="9" t="s">
        <v>56</v>
      </c>
      <c r="E27" s="9" t="s">
        <v>77</v>
      </c>
      <c r="F27" s="9" t="s">
        <v>78</v>
      </c>
      <c r="G27" s="9" t="s">
        <v>191</v>
      </c>
      <c r="H27" s="9" t="s">
        <v>192</v>
      </c>
      <c r="I27" s="11">
        <v>46900</v>
      </c>
      <c r="J27" s="11">
        <v>46900</v>
      </c>
      <c r="K27" s="11">
        <v>46900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213</v>
      </c>
      <c r="B28" s="9" t="s">
        <v>225</v>
      </c>
      <c r="C28" s="10" t="s">
        <v>224</v>
      </c>
      <c r="D28" s="9" t="s">
        <v>56</v>
      </c>
      <c r="E28" s="9" t="s">
        <v>77</v>
      </c>
      <c r="F28" s="9" t="s">
        <v>78</v>
      </c>
      <c r="G28" s="9" t="s">
        <v>228</v>
      </c>
      <c r="H28" s="9" t="s">
        <v>229</v>
      </c>
      <c r="I28" s="11">
        <v>8600</v>
      </c>
      <c r="J28" s="11">
        <v>8600</v>
      </c>
      <c r="K28" s="11">
        <v>8600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23"/>
      <c r="B29" s="23"/>
      <c r="C29" s="10" t="s">
        <v>230</v>
      </c>
      <c r="D29" s="23"/>
      <c r="E29" s="23"/>
      <c r="F29" s="23"/>
      <c r="G29" s="23"/>
      <c r="H29" s="23"/>
      <c r="I29" s="11">
        <v>150000</v>
      </c>
      <c r="J29" s="11">
        <v>150000</v>
      </c>
      <c r="K29" s="11">
        <v>150000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218</v>
      </c>
      <c r="B30" s="9" t="s">
        <v>231</v>
      </c>
      <c r="C30" s="10" t="s">
        <v>230</v>
      </c>
      <c r="D30" s="9" t="s">
        <v>56</v>
      </c>
      <c r="E30" s="9" t="s">
        <v>91</v>
      </c>
      <c r="F30" s="9" t="s">
        <v>92</v>
      </c>
      <c r="G30" s="9" t="s">
        <v>171</v>
      </c>
      <c r="H30" s="9" t="s">
        <v>172</v>
      </c>
      <c r="I30" s="11">
        <v>150000</v>
      </c>
      <c r="J30" s="11">
        <v>150000</v>
      </c>
      <c r="K30" s="11">
        <v>150000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12" t="s">
        <v>32</v>
      </c>
      <c r="B31" s="12"/>
      <c r="C31" s="12"/>
      <c r="D31" s="12"/>
      <c r="E31" s="12"/>
      <c r="F31" s="12"/>
      <c r="G31" s="12"/>
      <c r="H31" s="12"/>
      <c r="I31" s="11">
        <v>3430848.8</v>
      </c>
      <c r="J31" s="11">
        <v>3400848.8</v>
      </c>
      <c r="K31" s="11">
        <v>3400848.8</v>
      </c>
      <c r="L31" s="11"/>
      <c r="M31" s="11"/>
      <c r="N31" s="11"/>
      <c r="O31" s="11"/>
      <c r="P31" s="11"/>
      <c r="Q31" s="11"/>
      <c r="R31" s="11">
        <v>30000</v>
      </c>
      <c r="S31" s="11"/>
      <c r="T31" s="11"/>
      <c r="U31" s="11"/>
      <c r="V31" s="11"/>
      <c r="W31" s="11">
        <v>30000</v>
      </c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5"/>
  <sheetViews>
    <sheetView showZeros="0" workbookViewId="0">
      <pane ySplit="1" topLeftCell="A9" activePane="bottomLeft" state="frozen"/>
      <selection/>
      <selection pane="bottomLeft" activeCell="C9" sqref="C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0" t="s">
        <v>232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19" t="str">
        <f>"单位名称："&amp;"峨山彝族自治县公安局交通管理大队"</f>
        <v>单位名称：峨山彝族自治县公安局交通管理大队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3" t="s">
        <v>234</v>
      </c>
      <c r="B5" s="33" t="s">
        <v>235</v>
      </c>
      <c r="C5" s="33" t="s">
        <v>236</v>
      </c>
      <c r="D5" s="33" t="s">
        <v>237</v>
      </c>
      <c r="E5" s="33" t="s">
        <v>238</v>
      </c>
      <c r="F5" s="33" t="s">
        <v>239</v>
      </c>
      <c r="G5" s="33" t="s">
        <v>240</v>
      </c>
      <c r="H5" s="33" t="s">
        <v>241</v>
      </c>
      <c r="I5" s="33" t="s">
        <v>242</v>
      </c>
      <c r="J5" s="33" t="s">
        <v>243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s="23" t="s">
        <v>56</v>
      </c>
      <c r="B8" s="23"/>
      <c r="C8" s="23"/>
      <c r="E8" s="39"/>
      <c r="F8" s="39"/>
      <c r="G8" s="39"/>
      <c r="H8" s="39"/>
      <c r="I8" s="39"/>
      <c r="J8" s="39"/>
    </row>
    <row r="9" ht="408" customHeight="1" spans="1:10">
      <c r="A9" s="50" t="s">
        <v>224</v>
      </c>
      <c r="B9" s="51" t="s">
        <v>244</v>
      </c>
      <c r="C9" s="24"/>
      <c r="D9" s="24"/>
      <c r="E9" s="39"/>
      <c r="F9" s="39"/>
      <c r="G9" s="39"/>
      <c r="H9" s="39"/>
      <c r="I9" s="39"/>
      <c r="J9" s="39"/>
    </row>
    <row r="10" ht="20.25" customHeight="1" spans="1:10">
      <c r="A10" s="23"/>
      <c r="B10" s="23"/>
      <c r="C10" s="23" t="s">
        <v>245</v>
      </c>
      <c r="D10" s="52" t="s">
        <v>246</v>
      </c>
      <c r="E10" s="53" t="s">
        <v>247</v>
      </c>
      <c r="F10" s="40" t="s">
        <v>248</v>
      </c>
      <c r="G10" s="24" t="s">
        <v>249</v>
      </c>
      <c r="H10" s="40" t="s">
        <v>250</v>
      </c>
      <c r="I10" s="40" t="s">
        <v>251</v>
      </c>
      <c r="J10" s="53" t="s">
        <v>252</v>
      </c>
    </row>
    <row r="11" ht="20.25" customHeight="1" spans="1:10">
      <c r="A11" s="23"/>
      <c r="B11" s="23"/>
      <c r="C11" s="23" t="s">
        <v>245</v>
      </c>
      <c r="D11" s="52" t="s">
        <v>253</v>
      </c>
      <c r="E11" s="53" t="s">
        <v>254</v>
      </c>
      <c r="F11" s="40" t="s">
        <v>255</v>
      </c>
      <c r="G11" s="24" t="s">
        <v>256</v>
      </c>
      <c r="H11" s="40" t="s">
        <v>250</v>
      </c>
      <c r="I11" s="40" t="s">
        <v>251</v>
      </c>
      <c r="J11" s="53" t="s">
        <v>257</v>
      </c>
    </row>
    <row r="12" ht="51" customHeight="1" spans="1:10">
      <c r="A12" s="23"/>
      <c r="B12" s="23"/>
      <c r="C12" s="23" t="s">
        <v>245</v>
      </c>
      <c r="D12" s="52" t="s">
        <v>258</v>
      </c>
      <c r="E12" s="53" t="s">
        <v>259</v>
      </c>
      <c r="F12" s="40" t="s">
        <v>248</v>
      </c>
      <c r="G12" s="24" t="s">
        <v>260</v>
      </c>
      <c r="H12" s="40" t="s">
        <v>261</v>
      </c>
      <c r="I12" s="40" t="s">
        <v>251</v>
      </c>
      <c r="J12" s="53" t="s">
        <v>262</v>
      </c>
    </row>
    <row r="13" ht="51" customHeight="1" spans="1:10">
      <c r="A13" s="23"/>
      <c r="B13" s="23"/>
      <c r="C13" s="23" t="s">
        <v>263</v>
      </c>
      <c r="D13" s="52" t="s">
        <v>264</v>
      </c>
      <c r="E13" s="53" t="s">
        <v>265</v>
      </c>
      <c r="F13" s="40" t="s">
        <v>255</v>
      </c>
      <c r="G13" s="24" t="s">
        <v>266</v>
      </c>
      <c r="H13" s="40" t="s">
        <v>250</v>
      </c>
      <c r="I13" s="40" t="s">
        <v>251</v>
      </c>
      <c r="J13" s="53" t="s">
        <v>267</v>
      </c>
    </row>
    <row r="14" ht="51" customHeight="1" spans="1:10">
      <c r="A14" s="23"/>
      <c r="B14" s="23"/>
      <c r="C14" s="23" t="s">
        <v>268</v>
      </c>
      <c r="D14" s="52" t="s">
        <v>269</v>
      </c>
      <c r="E14" s="53" t="s">
        <v>270</v>
      </c>
      <c r="F14" s="40" t="s">
        <v>248</v>
      </c>
      <c r="G14" s="24" t="s">
        <v>256</v>
      </c>
      <c r="H14" s="40" t="s">
        <v>250</v>
      </c>
      <c r="I14" s="40" t="s">
        <v>271</v>
      </c>
      <c r="J14" s="53" t="s">
        <v>272</v>
      </c>
    </row>
    <row r="15" ht="409" customHeight="1" spans="1:10">
      <c r="A15" s="50" t="s">
        <v>220</v>
      </c>
      <c r="B15" s="51" t="s">
        <v>244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245</v>
      </c>
      <c r="D16" s="52" t="s">
        <v>246</v>
      </c>
      <c r="E16" s="53" t="s">
        <v>273</v>
      </c>
      <c r="F16" s="40" t="s">
        <v>248</v>
      </c>
      <c r="G16" s="24" t="s">
        <v>46</v>
      </c>
      <c r="H16" s="40" t="s">
        <v>274</v>
      </c>
      <c r="I16" s="40" t="s">
        <v>251</v>
      </c>
      <c r="J16" s="53" t="s">
        <v>275</v>
      </c>
    </row>
    <row r="17" ht="20.25" customHeight="1" spans="1:10">
      <c r="A17" s="23"/>
      <c r="B17" s="23"/>
      <c r="C17" s="23" t="s">
        <v>245</v>
      </c>
      <c r="D17" s="52" t="s">
        <v>246</v>
      </c>
      <c r="E17" s="53" t="s">
        <v>276</v>
      </c>
      <c r="F17" s="40" t="s">
        <v>255</v>
      </c>
      <c r="G17" s="24" t="s">
        <v>277</v>
      </c>
      <c r="H17" s="40" t="s">
        <v>278</v>
      </c>
      <c r="I17" s="40" t="s">
        <v>251</v>
      </c>
      <c r="J17" s="53" t="s">
        <v>279</v>
      </c>
    </row>
    <row r="18" ht="20.25" customHeight="1" spans="1:10">
      <c r="A18" s="23"/>
      <c r="B18" s="23"/>
      <c r="C18" s="23" t="s">
        <v>245</v>
      </c>
      <c r="D18" s="52" t="s">
        <v>246</v>
      </c>
      <c r="E18" s="53" t="s">
        <v>280</v>
      </c>
      <c r="F18" s="40" t="s">
        <v>255</v>
      </c>
      <c r="G18" s="24" t="s">
        <v>281</v>
      </c>
      <c r="H18" s="40" t="s">
        <v>282</v>
      </c>
      <c r="I18" s="40" t="s">
        <v>251</v>
      </c>
      <c r="J18" s="53" t="s">
        <v>279</v>
      </c>
    </row>
    <row r="19" ht="51" customHeight="1" spans="1:10">
      <c r="A19" s="23"/>
      <c r="B19" s="23"/>
      <c r="C19" s="23" t="s">
        <v>245</v>
      </c>
      <c r="D19" s="52" t="s">
        <v>253</v>
      </c>
      <c r="E19" s="53" t="s">
        <v>283</v>
      </c>
      <c r="F19" s="40" t="s">
        <v>248</v>
      </c>
      <c r="G19" s="24" t="s">
        <v>284</v>
      </c>
      <c r="H19" s="40" t="s">
        <v>250</v>
      </c>
      <c r="I19" s="40" t="s">
        <v>251</v>
      </c>
      <c r="J19" s="53" t="s">
        <v>285</v>
      </c>
    </row>
    <row r="20" ht="51" customHeight="1" spans="1:10">
      <c r="A20" s="23"/>
      <c r="B20" s="23"/>
      <c r="C20" s="23" t="s">
        <v>245</v>
      </c>
      <c r="D20" s="52" t="s">
        <v>253</v>
      </c>
      <c r="E20" s="53" t="s">
        <v>286</v>
      </c>
      <c r="F20" s="40" t="s">
        <v>248</v>
      </c>
      <c r="G20" s="24" t="s">
        <v>284</v>
      </c>
      <c r="H20" s="40" t="s">
        <v>250</v>
      </c>
      <c r="I20" s="40" t="s">
        <v>251</v>
      </c>
      <c r="J20" s="53" t="s">
        <v>287</v>
      </c>
    </row>
    <row r="21" ht="20.25" customHeight="1" spans="1:10">
      <c r="A21" s="23"/>
      <c r="B21" s="23"/>
      <c r="C21" s="23" t="s">
        <v>245</v>
      </c>
      <c r="D21" s="52" t="s">
        <v>253</v>
      </c>
      <c r="E21" s="53" t="s">
        <v>288</v>
      </c>
      <c r="F21" s="40" t="s">
        <v>248</v>
      </c>
      <c r="G21" s="24" t="s">
        <v>284</v>
      </c>
      <c r="H21" s="40" t="s">
        <v>250</v>
      </c>
      <c r="I21" s="40" t="s">
        <v>251</v>
      </c>
      <c r="J21" s="53" t="s">
        <v>289</v>
      </c>
    </row>
    <row r="22" ht="45" customHeight="1" spans="1:10">
      <c r="A22" s="23"/>
      <c r="B22" s="23"/>
      <c r="C22" s="23" t="s">
        <v>263</v>
      </c>
      <c r="D22" s="52" t="s">
        <v>264</v>
      </c>
      <c r="E22" s="53" t="s">
        <v>290</v>
      </c>
      <c r="F22" s="40" t="s">
        <v>248</v>
      </c>
      <c r="G22" s="24" t="s">
        <v>284</v>
      </c>
      <c r="H22" s="40" t="s">
        <v>250</v>
      </c>
      <c r="I22" s="40" t="s">
        <v>251</v>
      </c>
      <c r="J22" s="53" t="s">
        <v>291</v>
      </c>
    </row>
    <row r="23" ht="51" customHeight="1" spans="1:10">
      <c r="A23" s="23"/>
      <c r="B23" s="23"/>
      <c r="C23" s="23" t="s">
        <v>263</v>
      </c>
      <c r="D23" s="52" t="s">
        <v>292</v>
      </c>
      <c r="E23" s="53" t="s">
        <v>293</v>
      </c>
      <c r="F23" s="40" t="s">
        <v>255</v>
      </c>
      <c r="G23" s="24" t="s">
        <v>50</v>
      </c>
      <c r="H23" s="40" t="s">
        <v>294</v>
      </c>
      <c r="I23" s="40" t="s">
        <v>251</v>
      </c>
      <c r="J23" s="53" t="s">
        <v>295</v>
      </c>
    </row>
    <row r="24" ht="103" customHeight="1" spans="1:10">
      <c r="A24" s="23"/>
      <c r="B24" s="23"/>
      <c r="C24" s="23" t="s">
        <v>268</v>
      </c>
      <c r="D24" s="52" t="s">
        <v>269</v>
      </c>
      <c r="E24" s="53" t="s">
        <v>296</v>
      </c>
      <c r="F24" s="40" t="s">
        <v>255</v>
      </c>
      <c r="G24" s="24" t="s">
        <v>256</v>
      </c>
      <c r="H24" s="40" t="s">
        <v>250</v>
      </c>
      <c r="I24" s="40" t="s">
        <v>251</v>
      </c>
      <c r="J24" s="53" t="s">
        <v>297</v>
      </c>
    </row>
    <row r="25" ht="409" customHeight="1" spans="1:10">
      <c r="A25" s="50" t="s">
        <v>212</v>
      </c>
      <c r="B25" s="51" t="s">
        <v>244</v>
      </c>
      <c r="C25" s="23"/>
      <c r="D25" s="23"/>
      <c r="E25" s="23"/>
      <c r="F25" s="23"/>
      <c r="G25" s="23"/>
      <c r="H25" s="23"/>
      <c r="I25" s="23"/>
      <c r="J25" s="23"/>
    </row>
    <row r="26" ht="20.25" customHeight="1" spans="1:10">
      <c r="A26" s="23"/>
      <c r="B26" s="23"/>
      <c r="C26" s="23" t="s">
        <v>245</v>
      </c>
      <c r="D26" s="52" t="s">
        <v>246</v>
      </c>
      <c r="E26" s="53" t="s">
        <v>298</v>
      </c>
      <c r="F26" s="40" t="s">
        <v>255</v>
      </c>
      <c r="G26" s="24" t="s">
        <v>284</v>
      </c>
      <c r="H26" s="40" t="s">
        <v>250</v>
      </c>
      <c r="I26" s="40" t="s">
        <v>251</v>
      </c>
      <c r="J26" s="53" t="s">
        <v>299</v>
      </c>
    </row>
    <row r="27" ht="20.25" customHeight="1" spans="1:10">
      <c r="A27" s="23"/>
      <c r="B27" s="23"/>
      <c r="C27" s="23" t="s">
        <v>245</v>
      </c>
      <c r="D27" s="52" t="s">
        <v>246</v>
      </c>
      <c r="E27" s="53" t="s">
        <v>300</v>
      </c>
      <c r="F27" s="40" t="s">
        <v>255</v>
      </c>
      <c r="G27" s="24" t="s">
        <v>301</v>
      </c>
      <c r="H27" s="40" t="s">
        <v>302</v>
      </c>
      <c r="I27" s="40" t="s">
        <v>251</v>
      </c>
      <c r="J27" s="53" t="s">
        <v>299</v>
      </c>
    </row>
    <row r="28" ht="20.25" customHeight="1" spans="1:10">
      <c r="A28" s="23"/>
      <c r="B28" s="23"/>
      <c r="C28" s="23" t="s">
        <v>245</v>
      </c>
      <c r="D28" s="52" t="s">
        <v>246</v>
      </c>
      <c r="E28" s="53" t="s">
        <v>303</v>
      </c>
      <c r="F28" s="40" t="s">
        <v>248</v>
      </c>
      <c r="G28" s="24" t="s">
        <v>48</v>
      </c>
      <c r="H28" s="40" t="s">
        <v>304</v>
      </c>
      <c r="I28" s="40" t="s">
        <v>251</v>
      </c>
      <c r="J28" s="53" t="s">
        <v>305</v>
      </c>
    </row>
    <row r="29" ht="20.25" customHeight="1" spans="1:10">
      <c r="A29" s="23"/>
      <c r="B29" s="23"/>
      <c r="C29" s="23" t="s">
        <v>245</v>
      </c>
      <c r="D29" s="52" t="s">
        <v>253</v>
      </c>
      <c r="E29" s="53" t="s">
        <v>306</v>
      </c>
      <c r="F29" s="40" t="s">
        <v>255</v>
      </c>
      <c r="G29" s="24" t="s">
        <v>256</v>
      </c>
      <c r="H29" s="40" t="s">
        <v>250</v>
      </c>
      <c r="I29" s="40" t="s">
        <v>251</v>
      </c>
      <c r="J29" s="53" t="s">
        <v>299</v>
      </c>
    </row>
    <row r="30" ht="49" customHeight="1" spans="1:10">
      <c r="A30" s="23"/>
      <c r="B30" s="23"/>
      <c r="C30" s="23" t="s">
        <v>263</v>
      </c>
      <c r="D30" s="52" t="s">
        <v>264</v>
      </c>
      <c r="E30" s="53" t="s">
        <v>307</v>
      </c>
      <c r="F30" s="40" t="s">
        <v>255</v>
      </c>
      <c r="G30" s="24" t="s">
        <v>256</v>
      </c>
      <c r="H30" s="40" t="s">
        <v>250</v>
      </c>
      <c r="I30" s="40" t="s">
        <v>251</v>
      </c>
      <c r="J30" s="53" t="s">
        <v>262</v>
      </c>
    </row>
    <row r="31" ht="49" customHeight="1" spans="1:10">
      <c r="A31" s="23"/>
      <c r="B31" s="23"/>
      <c r="C31" s="23" t="s">
        <v>263</v>
      </c>
      <c r="D31" s="52" t="s">
        <v>292</v>
      </c>
      <c r="E31" s="53" t="s">
        <v>308</v>
      </c>
      <c r="F31" s="40" t="s">
        <v>248</v>
      </c>
      <c r="G31" s="24" t="s">
        <v>309</v>
      </c>
      <c r="H31" s="40" t="s">
        <v>274</v>
      </c>
      <c r="I31" s="40" t="s">
        <v>271</v>
      </c>
      <c r="J31" s="53" t="s">
        <v>310</v>
      </c>
    </row>
    <row r="32" ht="53" customHeight="1" spans="1:10">
      <c r="A32" s="23"/>
      <c r="B32" s="23"/>
      <c r="C32" s="23" t="s">
        <v>268</v>
      </c>
      <c r="D32" s="52" t="s">
        <v>269</v>
      </c>
      <c r="E32" s="53" t="s">
        <v>303</v>
      </c>
      <c r="F32" s="40" t="s">
        <v>255</v>
      </c>
      <c r="G32" s="24" t="s">
        <v>256</v>
      </c>
      <c r="H32" s="40" t="s">
        <v>250</v>
      </c>
      <c r="I32" s="40" t="s">
        <v>251</v>
      </c>
      <c r="J32" s="53" t="s">
        <v>311</v>
      </c>
    </row>
    <row r="33" ht="44" customHeight="1" spans="1:10">
      <c r="A33" s="23"/>
      <c r="B33" s="23"/>
      <c r="C33" s="23" t="s">
        <v>268</v>
      </c>
      <c r="D33" s="52" t="s">
        <v>269</v>
      </c>
      <c r="E33" s="53" t="s">
        <v>312</v>
      </c>
      <c r="F33" s="40" t="s">
        <v>255</v>
      </c>
      <c r="G33" s="24" t="s">
        <v>256</v>
      </c>
      <c r="H33" s="40" t="s">
        <v>250</v>
      </c>
      <c r="I33" s="40" t="s">
        <v>251</v>
      </c>
      <c r="J33" s="53" t="s">
        <v>313</v>
      </c>
    </row>
    <row r="34" ht="83" customHeight="1" spans="1:10">
      <c r="A34" s="50" t="s">
        <v>230</v>
      </c>
      <c r="B34" s="23" t="s">
        <v>314</v>
      </c>
      <c r="C34" s="23"/>
      <c r="D34" s="23"/>
      <c r="E34" s="23"/>
      <c r="F34" s="23"/>
      <c r="G34" s="23"/>
      <c r="H34" s="23"/>
      <c r="I34" s="23"/>
      <c r="J34" s="23"/>
    </row>
    <row r="35" ht="20.25" customHeight="1" spans="1:10">
      <c r="A35" s="23"/>
      <c r="B35" s="23"/>
      <c r="C35" s="23" t="s">
        <v>245</v>
      </c>
      <c r="D35" s="52" t="s">
        <v>246</v>
      </c>
      <c r="E35" s="53" t="s">
        <v>315</v>
      </c>
      <c r="F35" s="40" t="s">
        <v>248</v>
      </c>
      <c r="G35" s="24" t="s">
        <v>46</v>
      </c>
      <c r="H35" s="40" t="s">
        <v>304</v>
      </c>
      <c r="I35" s="40" t="s">
        <v>251</v>
      </c>
      <c r="J35" s="53" t="s">
        <v>316</v>
      </c>
    </row>
    <row r="36" ht="20.25" customHeight="1" spans="1:10">
      <c r="A36" s="23"/>
      <c r="B36" s="23"/>
      <c r="C36" s="23" t="s">
        <v>245</v>
      </c>
      <c r="D36" s="52" t="s">
        <v>246</v>
      </c>
      <c r="E36" s="53" t="s">
        <v>317</v>
      </c>
      <c r="F36" s="40" t="s">
        <v>248</v>
      </c>
      <c r="G36" s="24" t="s">
        <v>318</v>
      </c>
      <c r="H36" s="40" t="s">
        <v>319</v>
      </c>
      <c r="I36" s="40" t="s">
        <v>251</v>
      </c>
      <c r="J36" s="53" t="s">
        <v>320</v>
      </c>
    </row>
    <row r="37" ht="20.25" customHeight="1" spans="1:10">
      <c r="A37" s="23"/>
      <c r="B37" s="23"/>
      <c r="C37" s="23" t="s">
        <v>245</v>
      </c>
      <c r="D37" s="52" t="s">
        <v>258</v>
      </c>
      <c r="E37" s="53" t="s">
        <v>321</v>
      </c>
      <c r="F37" s="40" t="s">
        <v>255</v>
      </c>
      <c r="G37" s="24" t="s">
        <v>322</v>
      </c>
      <c r="H37" s="40" t="s">
        <v>261</v>
      </c>
      <c r="I37" s="40" t="s">
        <v>251</v>
      </c>
      <c r="J37" s="53" t="s">
        <v>323</v>
      </c>
    </row>
    <row r="38" ht="52" customHeight="1" spans="1:10">
      <c r="A38" s="23"/>
      <c r="B38" s="23"/>
      <c r="C38" s="23" t="s">
        <v>263</v>
      </c>
      <c r="D38" s="52" t="s">
        <v>264</v>
      </c>
      <c r="E38" s="53" t="s">
        <v>324</v>
      </c>
      <c r="F38" s="40" t="s">
        <v>248</v>
      </c>
      <c r="G38" s="24" t="s">
        <v>325</v>
      </c>
      <c r="H38" s="40" t="s">
        <v>274</v>
      </c>
      <c r="I38" s="40" t="s">
        <v>251</v>
      </c>
      <c r="J38" s="53" t="s">
        <v>326</v>
      </c>
    </row>
    <row r="39" ht="20.25" customHeight="1" spans="1:10">
      <c r="A39" s="23"/>
      <c r="B39" s="23"/>
      <c r="C39" s="23" t="s">
        <v>268</v>
      </c>
      <c r="D39" s="52" t="s">
        <v>269</v>
      </c>
      <c r="E39" s="53" t="s">
        <v>327</v>
      </c>
      <c r="F39" s="40" t="s">
        <v>255</v>
      </c>
      <c r="G39" s="24" t="s">
        <v>256</v>
      </c>
      <c r="H39" s="40" t="s">
        <v>250</v>
      </c>
      <c r="I39" s="40" t="s">
        <v>251</v>
      </c>
      <c r="J39" s="53" t="s">
        <v>328</v>
      </c>
    </row>
    <row r="40" ht="113" customHeight="1" spans="1:10">
      <c r="A40" s="50" t="s">
        <v>217</v>
      </c>
      <c r="B40" s="23" t="s">
        <v>329</v>
      </c>
      <c r="C40" s="23"/>
      <c r="D40" s="23"/>
      <c r="E40" s="23"/>
      <c r="F40" s="23"/>
      <c r="G40" s="23"/>
      <c r="H40" s="23"/>
      <c r="I40" s="23"/>
      <c r="J40" s="23"/>
    </row>
    <row r="41" ht="20.25" customHeight="1" spans="1:10">
      <c r="A41" s="23"/>
      <c r="B41" s="23"/>
      <c r="C41" s="23" t="s">
        <v>245</v>
      </c>
      <c r="D41" s="52" t="s">
        <v>246</v>
      </c>
      <c r="E41" s="53" t="s">
        <v>330</v>
      </c>
      <c r="F41" s="40" t="s">
        <v>248</v>
      </c>
      <c r="G41" s="24" t="s">
        <v>331</v>
      </c>
      <c r="H41" s="40" t="s">
        <v>319</v>
      </c>
      <c r="I41" s="40" t="s">
        <v>251</v>
      </c>
      <c r="J41" s="53" t="s">
        <v>332</v>
      </c>
    </row>
    <row r="42" ht="100" customHeight="1" spans="1:10">
      <c r="A42" s="23"/>
      <c r="B42" s="23"/>
      <c r="C42" s="23" t="s">
        <v>245</v>
      </c>
      <c r="D42" s="52" t="s">
        <v>253</v>
      </c>
      <c r="E42" s="53" t="s">
        <v>333</v>
      </c>
      <c r="F42" s="40" t="s">
        <v>248</v>
      </c>
      <c r="G42" s="24" t="s">
        <v>331</v>
      </c>
      <c r="H42" s="40" t="s">
        <v>319</v>
      </c>
      <c r="I42" s="40" t="s">
        <v>251</v>
      </c>
      <c r="J42" s="53" t="s">
        <v>334</v>
      </c>
    </row>
    <row r="43" ht="108" customHeight="1" spans="1:10">
      <c r="A43" s="23"/>
      <c r="B43" s="23"/>
      <c r="C43" s="23" t="s">
        <v>245</v>
      </c>
      <c r="D43" s="52" t="s">
        <v>258</v>
      </c>
      <c r="E43" s="53" t="s">
        <v>335</v>
      </c>
      <c r="F43" s="40" t="s">
        <v>248</v>
      </c>
      <c r="G43" s="24" t="s">
        <v>284</v>
      </c>
      <c r="H43" s="40" t="s">
        <v>250</v>
      </c>
      <c r="I43" s="40" t="s">
        <v>251</v>
      </c>
      <c r="J43" s="53" t="s">
        <v>334</v>
      </c>
    </row>
    <row r="44" ht="54" customHeight="1" spans="1:10">
      <c r="A44" s="23"/>
      <c r="B44" s="23"/>
      <c r="C44" s="23" t="s">
        <v>263</v>
      </c>
      <c r="D44" s="52" t="s">
        <v>264</v>
      </c>
      <c r="E44" s="53" t="s">
        <v>336</v>
      </c>
      <c r="F44" s="40" t="s">
        <v>248</v>
      </c>
      <c r="G44" s="24" t="s">
        <v>284</v>
      </c>
      <c r="H44" s="40" t="s">
        <v>250</v>
      </c>
      <c r="I44" s="40" t="s">
        <v>251</v>
      </c>
      <c r="J44" s="53" t="s">
        <v>337</v>
      </c>
    </row>
    <row r="45" ht="20.25" customHeight="1" spans="1:10">
      <c r="A45" s="23"/>
      <c r="B45" s="23"/>
      <c r="C45" s="23" t="s">
        <v>268</v>
      </c>
      <c r="D45" s="52" t="s">
        <v>269</v>
      </c>
      <c r="E45" s="53" t="s">
        <v>338</v>
      </c>
      <c r="F45" s="40" t="s">
        <v>248</v>
      </c>
      <c r="G45" s="24" t="s">
        <v>284</v>
      </c>
      <c r="H45" s="40" t="s">
        <v>250</v>
      </c>
      <c r="I45" s="40" t="s">
        <v>251</v>
      </c>
      <c r="J45" s="53" t="s">
        <v>339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dcterms:created xsi:type="dcterms:W3CDTF">2025-03-12T01:55:00Z</dcterms:created>
  <dcterms:modified xsi:type="dcterms:W3CDTF">2025-03-12T03:18:18Z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82E216F5D22C4C269EE44E4C0527F836_13</vt:lpwstr>
  </property>
  <property fmtid="{D5CDD505-2E9C-101B-9397-08002B2CF9AE}" pid="3" name="KSOProductBuildVer">
    <vt:lpwstr>2052-11.8.6.11825</vt:lpwstr>
  </property>
</Properties>
</file>