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tabRatio="729" firstSheet="8"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Print_Titles" localSheetId="1">'部门收入预算表01-2'!$1:$8</definedName>
    <definedName name="_xlnm.Print_Titles" localSheetId="6">部门基本支出预算表04!$1:$10</definedName>
    <definedName name="_xlnm.Print_Titles" localSheetId="16">部门项目中期规划预算表12!$1:$8</definedName>
  </definedNames>
  <calcPr calcId="144525"/>
</workbook>
</file>

<file path=xl/sharedStrings.xml><?xml version="1.0" encoding="utf-8"?>
<sst xmlns="http://schemas.openxmlformats.org/spreadsheetml/2006/main" count="16289" uniqueCount="2487">
  <si>
    <t>预算01-1表</t>
  </si>
  <si>
    <t>2025年部门财务收支预算总表</t>
  </si>
  <si>
    <t>单位名称：峨山彝族自治县教育体育局</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</si>
  <si>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</si>
  <si>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</si>
  <si>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</si>
  <si>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</si>
  <si>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</si>
  <si>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</si>
  <si>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</si>
  <si>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</si>
  <si>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</si>
  <si>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</si>
  <si>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</si>
  <si>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</si>
  <si>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</si>
  <si>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</si>
  <si>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</si>
  <si>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</si>
  <si>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</si>
  <si>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</si>
  <si>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</si>
  <si>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</si>
  <si>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</si>
  <si>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</si>
  <si>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</si>
  <si>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</si>
  <si>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</si>
  <si>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</si>
  <si>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</si>
  <si>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</si>
  <si>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</si>
  <si>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</si>
  <si>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</si>
  <si>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</si>
  <si>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</si>
  <si>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</si>
  <si>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</si>
  <si>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</si>
  <si>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</si>
  <si>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</si>
  <si>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</si>
  <si>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</si>
  <si>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</si>
  <si>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</si>
  <si>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</si>
  <si>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</si>
  <si>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</si>
  <si>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</si>
  <si>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</si>
  <si>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</si>
  <si>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</si>
  <si>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</si>
  <si>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</si>
  <si>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</si>
  <si>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</si>
  <si>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t>
  </si>
  <si>
    <t>峨山彝族自治县教育体育局</t>
  </si>
  <si>
    <t>105001</t>
  </si>
  <si>
    <t>105004</t>
  </si>
  <si>
    <t>峨山彝族自治县幼儿园</t>
  </si>
  <si>
    <t>105023</t>
  </si>
  <si>
    <t>峨山彝族自治县第一中学</t>
  </si>
  <si>
    <t>105024</t>
  </si>
  <si>
    <t>峨山彝族自治县职业高级中学</t>
  </si>
  <si>
    <t>105005</t>
  </si>
  <si>
    <t>峨山彝族自治县双江小学</t>
  </si>
  <si>
    <t>105006</t>
  </si>
  <si>
    <t>峨山彝族自治县双江第二小学</t>
  </si>
  <si>
    <t>105007</t>
  </si>
  <si>
    <t>峨山彝族自治县小街中心小学校</t>
  </si>
  <si>
    <t>105008</t>
  </si>
  <si>
    <t>峨山彝族自治县岔河中心小学校</t>
  </si>
  <si>
    <t>105009</t>
  </si>
  <si>
    <t>峨山彝族自治县甸中中心小学校</t>
  </si>
  <si>
    <t>105010</t>
  </si>
  <si>
    <t>峨山彝族自治县大龙潭中心小学校</t>
  </si>
  <si>
    <t>105011</t>
  </si>
  <si>
    <t>峨山彝族自治县富良棚中心小学校</t>
  </si>
  <si>
    <t>105012</t>
  </si>
  <si>
    <t>峨山彝族自治县塔甸中心小学校</t>
  </si>
  <si>
    <t>105013</t>
  </si>
  <si>
    <t>峨山彝族自治县化念中心小学校</t>
  </si>
  <si>
    <t>105014</t>
  </si>
  <si>
    <t>峨山彝族自治县双江中学</t>
  </si>
  <si>
    <t>105015</t>
  </si>
  <si>
    <t>峨山彝族自治县锦屏中学</t>
  </si>
  <si>
    <t>105016</t>
  </si>
  <si>
    <t>峨山彝族自治县小街中学</t>
  </si>
  <si>
    <t>105017</t>
  </si>
  <si>
    <t>峨山彝族自治县岔河中学</t>
  </si>
  <si>
    <t>105018</t>
  </si>
  <si>
    <t>峨山彝族自治县甸中中学</t>
  </si>
  <si>
    <t>105019</t>
  </si>
  <si>
    <t>峨山彝族自治县大龙潭中学</t>
  </si>
  <si>
    <t>105020</t>
  </si>
  <si>
    <t>峨山彝族自治县富良棚中学</t>
  </si>
  <si>
    <t>105021</t>
  </si>
  <si>
    <t>峨山彝族自治县塔甸中学</t>
  </si>
  <si>
    <t>105022</t>
  </si>
  <si>
    <t>峨山彝族自治县化念中学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</si>
  <si>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</si>
  <si>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</si>
  <si>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</si>
  <si>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</si>
  <si>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</si>
  <si>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</si>
  <si>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</si>
  <si>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</si>
  <si>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</si>
  <si>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</si>
  <si>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</si>
  <si>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</si>
  <si>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</si>
  <si>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</si>
  <si>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</si>
  <si>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</si>
  <si>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20501</t>
  </si>
  <si>
    <t>教育管理事务</t>
  </si>
  <si>
    <t>2050101</t>
  </si>
  <si>
    <t>行政运行</t>
  </si>
  <si>
    <t>2050199</t>
  </si>
  <si>
    <t>其他教育管理事务支出</t>
  </si>
  <si>
    <t>20502</t>
  </si>
  <si>
    <t>普通教育</t>
  </si>
  <si>
    <t>2050201</t>
  </si>
  <si>
    <t>学前教育</t>
  </si>
  <si>
    <t>2050202</t>
  </si>
  <si>
    <t>小学教育</t>
  </si>
  <si>
    <t>2050203</t>
  </si>
  <si>
    <t>初中教育</t>
  </si>
  <si>
    <t>2050204</t>
  </si>
  <si>
    <t>高中教育</t>
  </si>
  <si>
    <t>2050205</t>
  </si>
  <si>
    <t>高等教育</t>
  </si>
  <si>
    <t>2050299</t>
  </si>
  <si>
    <t>其他普通教育支出</t>
  </si>
  <si>
    <t>20503</t>
  </si>
  <si>
    <t>职业教育</t>
  </si>
  <si>
    <t>2050302</t>
  </si>
  <si>
    <t>中等职业教育</t>
  </si>
  <si>
    <t>20507</t>
  </si>
  <si>
    <t>特殊教育</t>
  </si>
  <si>
    <t>2050701</t>
  </si>
  <si>
    <t>特殊学校教育</t>
  </si>
  <si>
    <t>20509</t>
  </si>
  <si>
    <t>教育费附加安排的支出</t>
  </si>
  <si>
    <t>2050999</t>
  </si>
  <si>
    <t>其他教育费附加安排的支出</t>
  </si>
  <si>
    <t>20599</t>
  </si>
  <si>
    <t>其他教育支出</t>
  </si>
  <si>
    <t>2059999</t>
  </si>
  <si>
    <t>207</t>
  </si>
  <si>
    <t>文化旅游体育与传媒支出</t>
  </si>
  <si>
    <t>20703</t>
  </si>
  <si>
    <t>体育</t>
  </si>
  <si>
    <t>2070301</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</si>
  <si>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</si>
  <si>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</si>
  <si>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</si>
  <si>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</si>
  <si>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</si>
  <si>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</si>
  <si>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</si>
  <si>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</si>
  <si>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</si>
  <si>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</si>
  <si>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</si>
  <si>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</si>
  <si>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</si>
  <si>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</si>
  <si>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</si>
  <si>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</si>
  <si>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</si>
  <si>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</si>
  <si>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</si>
  <si>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</si>
  <si>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</si>
  <si>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</si>
  <si>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</si>
  <si>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</si>
  <si>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</si>
  <si>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</si>
  <si>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</si>
  <si>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</si>
  <si>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</si>
  <si>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</si>
  <si>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</si>
  <si>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</si>
  <si>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</si>
  <si>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</si>
  <si>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</si>
  <si>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</si>
  <si>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</si>
  <si>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</si>
  <si>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</si>
  <si>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</si>
  <si>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</si>
  <si>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</si>
  <si>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</si>
  <si>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</si>
  <si>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</si>
  <si>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</si>
  <si>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</si>
  <si>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</si>
  <si>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</si>
  <si>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</si>
  <si>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</si>
  <si>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</si>
  <si>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</si>
  <si>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</si>
  <si>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</si>
  <si>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</si>
  <si>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</si>
  <si>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</si>
  <si>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</si>
  <si>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</si>
  <si>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</si>
  <si>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</si>
  <si>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</si>
  <si>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项目名称</t>
  </si>
  <si>
    <t>功能科目编码</t>
  </si>
  <si>
    <t>功能科目名称</t>
  </si>
  <si>
    <t>经济科目部门</t>
  </si>
  <si>
    <t>经济科目名称</t>
  </si>
  <si>
    <t>资金来源</t>
  </si>
  <si>
    <t>财政拨款结转结余</t>
  </si>
  <si>
    <t>总计</t>
  </si>
  <si>
    <t>一般公共预算资金</t>
  </si>
  <si>
    <t>全年数</t>
  </si>
  <si>
    <t>已提前安排</t>
  </si>
  <si>
    <t>抵扣上年垫付资金</t>
  </si>
  <si>
    <t>本次下达</t>
  </si>
  <si>
    <t>另文下达</t>
  </si>
  <si>
    <t>530426210000000015476</t>
  </si>
  <si>
    <t>一般公用经费</t>
  </si>
  <si>
    <t>30205</t>
  </si>
  <si>
    <t>水费</t>
  </si>
  <si>
    <t>30239</t>
  </si>
  <si>
    <t>其他交通费用</t>
  </si>
  <si>
    <t>30201</t>
  </si>
  <si>
    <t>办公费</t>
  </si>
  <si>
    <t>30207</t>
  </si>
  <si>
    <t>邮电费</t>
  </si>
  <si>
    <t>30211</t>
  </si>
  <si>
    <t>差旅费</t>
  </si>
  <si>
    <t>30226</t>
  </si>
  <si>
    <t>劳务费</t>
  </si>
  <si>
    <t>30206</t>
  </si>
  <si>
    <t>电费</t>
  </si>
  <si>
    <t>30299</t>
  </si>
  <si>
    <t>其他商品和服务支出</t>
  </si>
  <si>
    <t>530426210000000016286</t>
  </si>
  <si>
    <t>行政人员支出工资</t>
  </si>
  <si>
    <t>30101</t>
  </si>
  <si>
    <t>基本工资</t>
  </si>
  <si>
    <t>30102</t>
  </si>
  <si>
    <t>津贴补贴</t>
  </si>
  <si>
    <t>30103</t>
  </si>
  <si>
    <t>奖金</t>
  </si>
  <si>
    <t>530426210000000016287</t>
  </si>
  <si>
    <t>事业人员支出工资</t>
  </si>
  <si>
    <t>30107</t>
  </si>
  <si>
    <t>绩效工资</t>
  </si>
  <si>
    <t>530426210000000016288</t>
  </si>
  <si>
    <t>社会保障缴费</t>
  </si>
  <si>
    <t>30112</t>
  </si>
  <si>
    <t>其他社会保障缴费</t>
  </si>
  <si>
    <t>30108</t>
  </si>
  <si>
    <t>机关事业单位基本养老保险缴费</t>
  </si>
  <si>
    <t>30110</t>
  </si>
  <si>
    <t>职工基本医疗保险缴费</t>
  </si>
  <si>
    <t>530426210000000016289</t>
  </si>
  <si>
    <t>30113</t>
  </si>
  <si>
    <t>530426210000000016290</t>
  </si>
  <si>
    <t>对个人和家庭的补助</t>
  </si>
  <si>
    <t>30305</t>
  </si>
  <si>
    <t>生活补助</t>
  </si>
  <si>
    <t>530426210000000016292</t>
  </si>
  <si>
    <t>公车购置及运维费</t>
  </si>
  <si>
    <t>30231</t>
  </si>
  <si>
    <t>公务用车运行维护费</t>
  </si>
  <si>
    <t>530426210000000016293</t>
  </si>
  <si>
    <t>行政人员公务交通补贴</t>
  </si>
  <si>
    <t>530426210000000016294</t>
  </si>
  <si>
    <t>工会经费</t>
  </si>
  <si>
    <t>30228</t>
  </si>
  <si>
    <t>530426231100001477467</t>
  </si>
  <si>
    <t>福利费</t>
  </si>
  <si>
    <t>30229</t>
  </si>
  <si>
    <t>530426231100001477488</t>
  </si>
  <si>
    <t>奖励性绩效工资</t>
  </si>
  <si>
    <t>530426231100001477489</t>
  </si>
  <si>
    <t>残疾人就业保障金</t>
  </si>
  <si>
    <t>530426231100001477492</t>
  </si>
  <si>
    <t>综合效能考核奖</t>
  </si>
  <si>
    <t>530426231100001489777</t>
  </si>
  <si>
    <t>退休人员统筹外养老金</t>
  </si>
  <si>
    <t>30302</t>
  </si>
  <si>
    <t>退休费</t>
  </si>
  <si>
    <t>530426241100002218596</t>
  </si>
  <si>
    <t>工作业务经费专项资金</t>
  </si>
  <si>
    <t>530426241100002268816</t>
  </si>
  <si>
    <t>编外人员工资</t>
  </si>
  <si>
    <t>30199</t>
  </si>
  <si>
    <t>其他工资福利支出</t>
  </si>
  <si>
    <t>530426241100003089875</t>
  </si>
  <si>
    <t>峨山县青少年学生校外活动中心专项资金</t>
  </si>
  <si>
    <t>530426210000000014701</t>
  </si>
  <si>
    <t>530426210000000016518</t>
  </si>
  <si>
    <t>530426210000000016519</t>
  </si>
  <si>
    <t>530426210000000016520</t>
  </si>
  <si>
    <t>530426210000000016521</t>
  </si>
  <si>
    <t>530426210000000016524</t>
  </si>
  <si>
    <t>530426231100001468964</t>
  </si>
  <si>
    <t>530426231100001468988</t>
  </si>
  <si>
    <t>530426231100001468992</t>
  </si>
  <si>
    <t>530426231100001499032</t>
  </si>
  <si>
    <t>530426251100003597893</t>
  </si>
  <si>
    <t>编外人员（非税安排）工资资金</t>
  </si>
  <si>
    <t>530426210000000014563</t>
  </si>
  <si>
    <t>530426210000000014564</t>
  </si>
  <si>
    <t>530426210000000014565</t>
  </si>
  <si>
    <t>530426210000000014566</t>
  </si>
  <si>
    <t>530426210000000014569</t>
  </si>
  <si>
    <t>530426210000000014571</t>
  </si>
  <si>
    <t>530426231100001468060</t>
  </si>
  <si>
    <t>530426231100001468061</t>
  </si>
  <si>
    <t>530426231100001468074</t>
  </si>
  <si>
    <t>530426231100001484284</t>
  </si>
  <si>
    <t>530426210000000016652</t>
  </si>
  <si>
    <t>530426210000000016653</t>
  </si>
  <si>
    <t>530426210000000016654</t>
  </si>
  <si>
    <t>530426210000000016655</t>
  </si>
  <si>
    <t>530426210000000016658</t>
  </si>
  <si>
    <t>530426210000000016660</t>
  </si>
  <si>
    <t>530426231100001493602</t>
  </si>
  <si>
    <t>530426231100001493619</t>
  </si>
  <si>
    <t>530426231100001493620</t>
  </si>
  <si>
    <t>530426231100001493622</t>
  </si>
  <si>
    <t>530426241100002860609</t>
  </si>
  <si>
    <t>优秀奖经费</t>
  </si>
  <si>
    <t>530426251100003729959</t>
  </si>
  <si>
    <t>编外人员（非税安排）工资经费</t>
  </si>
  <si>
    <t>530426210000000014885</t>
  </si>
  <si>
    <t>530426210000000014886</t>
  </si>
  <si>
    <t>530426210000000014887</t>
  </si>
  <si>
    <t>530426210000000014888</t>
  </si>
  <si>
    <t>530426210000000014890</t>
  </si>
  <si>
    <t>530426210000000014892</t>
  </si>
  <si>
    <t>530426231100001476280</t>
  </si>
  <si>
    <t>530426231100001476303</t>
  </si>
  <si>
    <t>530426231100001476375</t>
  </si>
  <si>
    <t>530426231100001493371</t>
  </si>
  <si>
    <t>530426241100002112251</t>
  </si>
  <si>
    <t>530426251100003587550</t>
  </si>
  <si>
    <t>义务教育课后服务自有经费</t>
  </si>
  <si>
    <t>530426210000000014826</t>
  </si>
  <si>
    <t>530426210000000014827</t>
  </si>
  <si>
    <t>530426210000000014828</t>
  </si>
  <si>
    <t>530426210000000014829</t>
  </si>
  <si>
    <t>530426210000000014832</t>
  </si>
  <si>
    <t>530426210000000014834</t>
  </si>
  <si>
    <t>530426231100001468015</t>
  </si>
  <si>
    <t>530426231100001468032</t>
  </si>
  <si>
    <t>530426231100001468036</t>
  </si>
  <si>
    <t>530426231100001476294</t>
  </si>
  <si>
    <t>530426241100002133573</t>
  </si>
  <si>
    <t>530426251100003582084</t>
  </si>
  <si>
    <t>义务教育课后服务自有资金</t>
  </si>
  <si>
    <t>530426210000000016615</t>
  </si>
  <si>
    <t>530426210000000016616</t>
  </si>
  <si>
    <t>530426210000000016617</t>
  </si>
  <si>
    <t>530426210000000016618</t>
  </si>
  <si>
    <t>530426210000000016621</t>
  </si>
  <si>
    <t>530426210000000016622</t>
  </si>
  <si>
    <t>530426231100001468538</t>
  </si>
  <si>
    <t>530426231100001468662</t>
  </si>
  <si>
    <t>530426231100001492616</t>
  </si>
  <si>
    <t>530426241100002124308</t>
  </si>
  <si>
    <t>530426251100003609064</t>
  </si>
  <si>
    <t>义务教育学校课后服务自有资金</t>
  </si>
  <si>
    <t>530426251100003733210</t>
  </si>
  <si>
    <t>530426210000000014874</t>
  </si>
  <si>
    <t>530426210000000014875</t>
  </si>
  <si>
    <t>530426210000000014876</t>
  </si>
  <si>
    <t>530426210000000014877</t>
  </si>
  <si>
    <t>530426210000000014880</t>
  </si>
  <si>
    <t>530426210000000014882</t>
  </si>
  <si>
    <t>530426231100001496800</t>
  </si>
  <si>
    <t>530426231100001496801</t>
  </si>
  <si>
    <t>530426231100001496802</t>
  </si>
  <si>
    <t>530426231100001496813</t>
  </si>
  <si>
    <t>530426241100002215038</t>
  </si>
  <si>
    <t>530426251100003580774</t>
  </si>
  <si>
    <t>岔河小学义务教育课后服务自有资金</t>
  </si>
  <si>
    <t>530426251100003727630</t>
  </si>
  <si>
    <t>530426210000000014798</t>
  </si>
  <si>
    <t>530426210000000014799</t>
  </si>
  <si>
    <t>530426210000000014800</t>
  </si>
  <si>
    <t>530426210000000014802</t>
  </si>
  <si>
    <t>530426210000000014808</t>
  </si>
  <si>
    <t>530426210000000014812</t>
  </si>
  <si>
    <t>530426221100000876892</t>
  </si>
  <si>
    <t>甸中小学专户专项资金</t>
  </si>
  <si>
    <t>530426231100001471729</t>
  </si>
  <si>
    <t>530426231100001471740</t>
  </si>
  <si>
    <t>530426231100001475637</t>
  </si>
  <si>
    <t>530426231100001502227</t>
  </si>
  <si>
    <t>530426241100002128430</t>
  </si>
  <si>
    <t>530426251100003727800</t>
  </si>
  <si>
    <t>530426210000000015530</t>
  </si>
  <si>
    <t>530426210000000015531</t>
  </si>
  <si>
    <t>530426210000000015532</t>
  </si>
  <si>
    <t>530426210000000015533</t>
  </si>
  <si>
    <t>530426210000000015536</t>
  </si>
  <si>
    <t>530426210000000015538</t>
  </si>
  <si>
    <t>530426231100001467593</t>
  </si>
  <si>
    <t>530426231100001467614</t>
  </si>
  <si>
    <t>530426231100001467616</t>
  </si>
  <si>
    <t>530426231100001478642</t>
  </si>
  <si>
    <t>530426241100002343415</t>
  </si>
  <si>
    <t>530426251100003580764</t>
  </si>
  <si>
    <t>大龙潭小学义务教育课后服务自有资金</t>
  </si>
  <si>
    <t>530426251100003728178</t>
  </si>
  <si>
    <t>530426210000000016450</t>
  </si>
  <si>
    <t>530426210000000016451</t>
  </si>
  <si>
    <t>530426210000000016452</t>
  </si>
  <si>
    <t>530426210000000016453</t>
  </si>
  <si>
    <t>530426210000000016456</t>
  </si>
  <si>
    <t>530426210000000016457</t>
  </si>
  <si>
    <t>530426231100001492180</t>
  </si>
  <si>
    <t>530426231100001492183</t>
  </si>
  <si>
    <t>530426231100001492196</t>
  </si>
  <si>
    <t>530426231100001492211</t>
  </si>
  <si>
    <t>530426241100002115242</t>
  </si>
  <si>
    <t>530426251100003608846</t>
  </si>
  <si>
    <t>课后服务自有资金</t>
  </si>
  <si>
    <t>530426251100003728021</t>
  </si>
  <si>
    <t>530426210000000016664</t>
  </si>
  <si>
    <t>530426210000000016665</t>
  </si>
  <si>
    <t>530426210000000016666</t>
  </si>
  <si>
    <t>530426210000000016667</t>
  </si>
  <si>
    <t>530426210000000016670</t>
  </si>
  <si>
    <t>530426210000000016672</t>
  </si>
  <si>
    <t>530426231100001492624</t>
  </si>
  <si>
    <t>530426231100001492627</t>
  </si>
  <si>
    <t>530426231100001492635</t>
  </si>
  <si>
    <t>530426231100001492650</t>
  </si>
  <si>
    <t>530426241100002261306</t>
  </si>
  <si>
    <t>530426241100002372104</t>
  </si>
  <si>
    <t>塔甸小学大西代课教师劳务费资金</t>
  </si>
  <si>
    <t>530426251100003728224</t>
  </si>
  <si>
    <t>530426210000000015432</t>
  </si>
  <si>
    <t>530426210000000015433</t>
  </si>
  <si>
    <t>530426210000000015434</t>
  </si>
  <si>
    <t>530426210000000015435</t>
  </si>
  <si>
    <t>530426210000000015437</t>
  </si>
  <si>
    <t>530426210000000015439</t>
  </si>
  <si>
    <t>530426231100001469440</t>
  </si>
  <si>
    <t>530426231100001469445</t>
  </si>
  <si>
    <t>530426231100001489335</t>
  </si>
  <si>
    <t>530426241100002235965</t>
  </si>
  <si>
    <t>530426241100002335566</t>
  </si>
  <si>
    <t>530426251100003727527</t>
  </si>
  <si>
    <t>530426210000000014894</t>
  </si>
  <si>
    <t>530426210000000014895</t>
  </si>
  <si>
    <t>530426210000000014896</t>
  </si>
  <si>
    <t>530426210000000014897</t>
  </si>
  <si>
    <t>530426210000000014901</t>
  </si>
  <si>
    <t>530426210000000014902</t>
  </si>
  <si>
    <t>530426231100001468206</t>
  </si>
  <si>
    <t>530426231100001468221</t>
  </si>
  <si>
    <t>530426231100001468225</t>
  </si>
  <si>
    <t>530426231100001476512</t>
  </si>
  <si>
    <t>530426241100002342750</t>
  </si>
  <si>
    <t>530426251100003579144</t>
  </si>
  <si>
    <t>530426210000000015115</t>
  </si>
  <si>
    <t>530426210000000015116</t>
  </si>
  <si>
    <t>530426210000000015117</t>
  </si>
  <si>
    <t>530426210000000015118</t>
  </si>
  <si>
    <t>530426210000000015121</t>
  </si>
  <si>
    <t>530426210000000015123</t>
  </si>
  <si>
    <t>530426231100001476845</t>
  </si>
  <si>
    <t>530426231100001476852</t>
  </si>
  <si>
    <t>530426231100001476868</t>
  </si>
  <si>
    <t>530426231100001542551</t>
  </si>
  <si>
    <t>530426241100002345150</t>
  </si>
  <si>
    <t>530426251100003589908</t>
  </si>
  <si>
    <t>530426210000000016637</t>
  </si>
  <si>
    <t>530426210000000016638</t>
  </si>
  <si>
    <t>530426210000000016639</t>
  </si>
  <si>
    <t>530426210000000016640</t>
  </si>
  <si>
    <t>530426210000000016643</t>
  </si>
  <si>
    <t>530426210000000016645</t>
  </si>
  <si>
    <t>530426231100001493601</t>
  </si>
  <si>
    <t>530426231100001493613</t>
  </si>
  <si>
    <t>530426231100001493615</t>
  </si>
  <si>
    <t>530426251100003571078</t>
  </si>
  <si>
    <t>530426251100003576623</t>
  </si>
  <si>
    <t>小街中学义务教育课后服务自有资金</t>
  </si>
  <si>
    <t>530426210000000015619</t>
  </si>
  <si>
    <t>530426210000000015620</t>
  </si>
  <si>
    <t>530426210000000015621</t>
  </si>
  <si>
    <t>530426210000000015622</t>
  </si>
  <si>
    <t>530426210000000015624</t>
  </si>
  <si>
    <t>530426210000000015626</t>
  </si>
  <si>
    <t>530426231100001496885</t>
  </si>
  <si>
    <t>530426231100001496886</t>
  </si>
  <si>
    <t>530426231100001496907</t>
  </si>
  <si>
    <t>530426231100001496908</t>
  </si>
  <si>
    <t>530426241100002187301</t>
  </si>
  <si>
    <t>530426251100003578973</t>
  </si>
  <si>
    <t>岔河中学义务教育课后服务自有资金</t>
  </si>
  <si>
    <t>530426210000000014947</t>
  </si>
  <si>
    <t>530426210000000014948</t>
  </si>
  <si>
    <t>530426210000000014949</t>
  </si>
  <si>
    <t>530426210000000014950</t>
  </si>
  <si>
    <t>530426210000000014953</t>
  </si>
  <si>
    <t>530426210000000014955</t>
  </si>
  <si>
    <t>530426231100001493887</t>
  </si>
  <si>
    <t>530426231100001493890</t>
  </si>
  <si>
    <t>530426231100001493893</t>
  </si>
  <si>
    <t>530426241100002332603</t>
  </si>
  <si>
    <t>530426251100003583581</t>
  </si>
  <si>
    <t>530426210000000015244</t>
  </si>
  <si>
    <t>530426210000000015245</t>
  </si>
  <si>
    <t>530426210000000015246</t>
  </si>
  <si>
    <t>530426210000000015247</t>
  </si>
  <si>
    <t>530426210000000015250</t>
  </si>
  <si>
    <t>530426210000000015252</t>
  </si>
  <si>
    <t>530426231100001467858</t>
  </si>
  <si>
    <t>530426231100001467862</t>
  </si>
  <si>
    <t>530426231100001467864</t>
  </si>
  <si>
    <t>530426231100001493598</t>
  </si>
  <si>
    <t>530426241100002345621</t>
  </si>
  <si>
    <t>530426251100003614258</t>
  </si>
  <si>
    <t>2025课后服务自有资金</t>
  </si>
  <si>
    <t>530426210000000016505</t>
  </si>
  <si>
    <t>530426210000000016506</t>
  </si>
  <si>
    <t>530426210000000016507</t>
  </si>
  <si>
    <t>530426210000000016508</t>
  </si>
  <si>
    <t>530426210000000016510</t>
  </si>
  <si>
    <t>530426210000000016511</t>
  </si>
  <si>
    <t>530426231100001474038</t>
  </si>
  <si>
    <t>530426231100001474053</t>
  </si>
  <si>
    <t>530426231100001490779</t>
  </si>
  <si>
    <t>530426231100001490780</t>
  </si>
  <si>
    <t>530426241100002342796</t>
  </si>
  <si>
    <t>530426251100003611899</t>
  </si>
  <si>
    <t>富良棚中学课后服务自有资金</t>
  </si>
  <si>
    <t>530426210000000016626</t>
  </si>
  <si>
    <t>530426210000000016627</t>
  </si>
  <si>
    <t>530426210000000016628</t>
  </si>
  <si>
    <t>530426210000000016629</t>
  </si>
  <si>
    <t>530426210000000016632</t>
  </si>
  <si>
    <t>530426210000000016634</t>
  </si>
  <si>
    <t>530426231100001498832</t>
  </si>
  <si>
    <t>530426231100001498833</t>
  </si>
  <si>
    <t>530426231100001498849</t>
  </si>
  <si>
    <t>530426231100001498851</t>
  </si>
  <si>
    <t>530426241100002342573</t>
  </si>
  <si>
    <t>530426251100003610048</t>
  </si>
  <si>
    <t>塔甸中学义务教育课后服务自有资金</t>
  </si>
  <si>
    <t>530426251100003843788</t>
  </si>
  <si>
    <t>2025年事业单位考核优秀奖专项资金</t>
  </si>
  <si>
    <t>530426210000000015659</t>
  </si>
  <si>
    <t>530426210000000015660</t>
  </si>
  <si>
    <t>530426210000000015661</t>
  </si>
  <si>
    <t>530426210000000015662</t>
  </si>
  <si>
    <t>530426210000000015664</t>
  </si>
  <si>
    <t>530426210000000015666</t>
  </si>
  <si>
    <t>530426231100001494406</t>
  </si>
  <si>
    <t>530426231100001494415</t>
  </si>
  <si>
    <t>530426231100001494428</t>
  </si>
  <si>
    <t>530426231100001494430</t>
  </si>
  <si>
    <t>530426241100002340583</t>
  </si>
  <si>
    <t>530426251100003611660</t>
  </si>
  <si>
    <t>2025义务教育课后服务自有资金</t>
  </si>
  <si>
    <t>预算05-1表</t>
  </si>
  <si>
    <t>2025年部门项目支出预算表</t>
  </si>
  <si>
    <t>项目分类</t>
  </si>
  <si>
    <t>项目单位</t>
  </si>
  <si>
    <t>经济科目编码</t>
  </si>
  <si>
    <t>本年拨款</t>
  </si>
  <si>
    <t>其中：本次下达</t>
  </si>
  <si>
    <t>（非税）初高中学业水平考试考务费专项经费</t>
  </si>
  <si>
    <t>313 事业发展类</t>
  </si>
  <si>
    <t>530426210000000018436</t>
  </si>
  <si>
    <t>峨山县基础教育学校校长差别化职级奖励资金</t>
  </si>
  <si>
    <t>311 专项业务类</t>
  </si>
  <si>
    <t>530426221100001148266</t>
  </si>
  <si>
    <t>30309</t>
  </si>
  <si>
    <t>奖励金</t>
  </si>
  <si>
    <t>峨山县幼儿园建设项目经费</t>
  </si>
  <si>
    <t>312 民生类</t>
  </si>
  <si>
    <t>530426231100001469892</t>
  </si>
  <si>
    <t>30227</t>
  </si>
  <si>
    <t>委托业务费</t>
  </si>
  <si>
    <t>峨山县中小学教育教学质量奖励项目资金</t>
  </si>
  <si>
    <t>530426251100003578797</t>
  </si>
  <si>
    <t>机关事业单位人员死亡遗属生活困难补助资金</t>
  </si>
  <si>
    <t>530426231100001160153</t>
  </si>
  <si>
    <t>30304</t>
  </si>
  <si>
    <t>抚恤金</t>
  </si>
  <si>
    <t>生源地助学贷款风险补偿专项资金</t>
  </si>
  <si>
    <t>530426210000000017984</t>
  </si>
  <si>
    <t>30308</t>
  </si>
  <si>
    <t>助学金</t>
  </si>
  <si>
    <t>学前教育家庭经济困难幼儿补助资金</t>
  </si>
  <si>
    <t>530426210000000013961</t>
  </si>
  <si>
    <t>学前教育生均公用经费</t>
  </si>
  <si>
    <t>530426210000000013945</t>
  </si>
  <si>
    <t>支付初中理化生实验器材设备购置专项资金</t>
  </si>
  <si>
    <t>530426251100003634333</t>
  </si>
  <si>
    <t>峨山县幼儿园非税收入补助资金</t>
  </si>
  <si>
    <t>530426210000000016958</t>
  </si>
  <si>
    <t>30202</t>
  </si>
  <si>
    <t>印刷费</t>
  </si>
  <si>
    <t>30213</t>
  </si>
  <si>
    <t>维修（护）费</t>
  </si>
  <si>
    <t>30215</t>
  </si>
  <si>
    <t>会议费</t>
  </si>
  <si>
    <t>31002</t>
  </si>
  <si>
    <t>办公设备购置</t>
  </si>
  <si>
    <t>峨山县幼儿园学前教育家庭经济困难幼儿补助资金经费</t>
  </si>
  <si>
    <t>530426231100001855476</t>
  </si>
  <si>
    <t>峨山县幼儿园学前教育生均公用经费补助资金</t>
  </si>
  <si>
    <t>530426210000000017463</t>
  </si>
  <si>
    <t>30216</t>
  </si>
  <si>
    <t>培训费</t>
  </si>
  <si>
    <t>肾移植手术职工医疗补助资金</t>
  </si>
  <si>
    <t>530426231100001173697</t>
  </si>
  <si>
    <t>张凤仙去世丧葬费抚恤资金</t>
  </si>
  <si>
    <t>530426231100001174281</t>
  </si>
  <si>
    <t>支持学前教育发展市级专项资金一级示范幼儿园奖补金专项资金</t>
  </si>
  <si>
    <t>530426221100000999752</t>
  </si>
  <si>
    <t>城乡义务教育阶段公用经费专项资金</t>
  </si>
  <si>
    <t>530426210000000017102</t>
  </si>
  <si>
    <t>机关事业单位人员丧葬费、抚恤金、遗属生活困难补助资金</t>
  </si>
  <si>
    <t>530426251100003582494</t>
  </si>
  <si>
    <t>农村义务教育学生营养改善计划补助资金</t>
  </si>
  <si>
    <t>530426210000000017365</t>
  </si>
  <si>
    <t>义务教育家庭经济困难学生生活补助经费</t>
  </si>
  <si>
    <t>530426231100001710359</t>
  </si>
  <si>
    <t>530426210000000017161</t>
  </si>
  <si>
    <t>离岗退养民办教师退养费资金</t>
  </si>
  <si>
    <t>530426231100001173222</t>
  </si>
  <si>
    <t>530426210000000017562</t>
  </si>
  <si>
    <t>丧葬费抚恤金及遗属生活困难补助资金</t>
  </si>
  <si>
    <t>530426251100003582690</t>
  </si>
  <si>
    <t>530426210000000017428</t>
  </si>
  <si>
    <t>义务教育阶段家庭经济困难学生生活补助经费</t>
  </si>
  <si>
    <t>530426210000000017416</t>
  </si>
  <si>
    <t>义务教育距家十公里外就读路费补助县级专项资金</t>
  </si>
  <si>
    <t>530426221100000713799</t>
  </si>
  <si>
    <t>530426210000000017166</t>
  </si>
  <si>
    <t>机关事业单位职工死亡抚恤金丧葬费补助资金</t>
  </si>
  <si>
    <t>530426231100001166858</t>
  </si>
  <si>
    <t>机关事业单位职工遗属生活补助资金</t>
  </si>
  <si>
    <t>530426231100001160219</t>
  </si>
  <si>
    <t>离岗民师生活补助资金</t>
  </si>
  <si>
    <t>530426231100001167006</t>
  </si>
  <si>
    <t>530426210000000017705</t>
  </si>
  <si>
    <t>小街中心小学校非税收入补助资金</t>
  </si>
  <si>
    <t>530426210000000017633</t>
  </si>
  <si>
    <t>530426210000000017702</t>
  </si>
  <si>
    <t>530426210000000017701</t>
  </si>
  <si>
    <t>义务教育阶段家庭经济困难学生生活补助资金</t>
  </si>
  <si>
    <t>530426210000000017703</t>
  </si>
  <si>
    <t>义务教育距家十公里外就读路费补助项目专项资金</t>
  </si>
  <si>
    <t>530426221100000709985</t>
  </si>
  <si>
    <t>岔河中心小学校非税收入补助资金</t>
  </si>
  <si>
    <t>530426210000000017881</t>
  </si>
  <si>
    <t>530426210000000017059</t>
  </si>
  <si>
    <t>单位职工遗属生活补助资金</t>
  </si>
  <si>
    <t>530426231100001146894</t>
  </si>
  <si>
    <t>530426210000000017508</t>
  </si>
  <si>
    <t>学前教育家庭经济困难幼儿资助经费</t>
  </si>
  <si>
    <t>530426210000000017492</t>
  </si>
  <si>
    <t>530426210000000017504</t>
  </si>
  <si>
    <t>530426210000000017505</t>
  </si>
  <si>
    <t>义务教育距家十公里外就读路费补助资金</t>
  </si>
  <si>
    <t>530426221100000712631</t>
  </si>
  <si>
    <t>甸中中心幼儿园非税收入补助资金</t>
  </si>
  <si>
    <t>530426210000000017986</t>
  </si>
  <si>
    <t>家庭经济困难学生生活补助资金</t>
  </si>
  <si>
    <t>530426231100001712828</t>
  </si>
  <si>
    <t>农村义务教育阶段公用经费专项资金</t>
  </si>
  <si>
    <t>530426231100001712487</t>
  </si>
  <si>
    <t>丧葬费、抚恤金经费</t>
  </si>
  <si>
    <t>530426231100001409744</t>
  </si>
  <si>
    <t>530426210000000017636</t>
  </si>
  <si>
    <t>530426210000000017635</t>
  </si>
  <si>
    <t>遗属补助经费</t>
  </si>
  <si>
    <t>530426231100001375310</t>
  </si>
  <si>
    <t>530426221100000720225</t>
  </si>
  <si>
    <t>义务教育学生营养改善计划补助资金</t>
  </si>
  <si>
    <t>530426231100001712707</t>
  </si>
  <si>
    <t>530426210000000017035</t>
  </si>
  <si>
    <t>大龙潭小学机关事业单位人员死亡遗属生活困难补助项目资金</t>
  </si>
  <si>
    <t>530426231100001171071</t>
  </si>
  <si>
    <t>大龙潭小学机关事业单位在职（退休）人员抚恤金、丧葬费项目资金</t>
  </si>
  <si>
    <t>530426231100001171491</t>
  </si>
  <si>
    <t>大龙潭小学离岗退养名师补助项目资金</t>
  </si>
  <si>
    <t>530426231100001196450</t>
  </si>
  <si>
    <t>峨山县大龙潭小学非税收入补助资金</t>
  </si>
  <si>
    <t>530426210000000018122</t>
  </si>
  <si>
    <t>530426210000000017460</t>
  </si>
  <si>
    <t>530426210000000017535</t>
  </si>
  <si>
    <t>学前教育生均公用经费补助资金</t>
  </si>
  <si>
    <t>530426210000000017482</t>
  </si>
  <si>
    <t>义务教育家庭经济困难学生生活补助资金</t>
  </si>
  <si>
    <t>530426210000000017536</t>
  </si>
  <si>
    <t>义务教育距家十公里外就读路费县级补助资金</t>
  </si>
  <si>
    <t>530426221100000709468</t>
  </si>
  <si>
    <t>530426210000000017030</t>
  </si>
  <si>
    <t>峨山县富良棚小学非税收入补助资金</t>
  </si>
  <si>
    <t>530426210000000017649</t>
  </si>
  <si>
    <t>抚恤金、丧葬费资金</t>
  </si>
  <si>
    <t>530426251100003585340</t>
  </si>
  <si>
    <t>红塔集团捐赠富良棚小学更换学生计算机教室电脑专项资金</t>
  </si>
  <si>
    <t>530426210000000018182</t>
  </si>
  <si>
    <t>530426251100003581988</t>
  </si>
  <si>
    <t>学前教育家庭经济困难幼儿资助补助资金</t>
  </si>
  <si>
    <t>530426210000000017499</t>
  </si>
  <si>
    <t>530426210000000017498</t>
  </si>
  <si>
    <t>遗属补助资金</t>
  </si>
  <si>
    <t>530426231100001160955</t>
  </si>
  <si>
    <t>530426210000000017500</t>
  </si>
  <si>
    <t>义务教育阶段学生路费补助专项资金</t>
  </si>
  <si>
    <t>530426221100000709549</t>
  </si>
  <si>
    <t>530426210000000017094</t>
  </si>
  <si>
    <t>峨山县塔甸小学非税收入补助资金</t>
  </si>
  <si>
    <t>530426210000000018017</t>
  </si>
  <si>
    <t>峨山县塔甸小学离岗民师生活补助资金</t>
  </si>
  <si>
    <t>530426231100001193975</t>
  </si>
  <si>
    <t>峨山县塔甸小学遗属生活困难补助资金</t>
  </si>
  <si>
    <t>530426231100001171300</t>
  </si>
  <si>
    <t>530426210000000017699</t>
  </si>
  <si>
    <t>530426210000000017689</t>
  </si>
  <si>
    <t>530426210000000017692</t>
  </si>
  <si>
    <t>530426210000000017690</t>
  </si>
  <si>
    <t>义务教育距家十公里外就读路费补助资金项目专项资金</t>
  </si>
  <si>
    <t>530426221100000710347</t>
  </si>
  <si>
    <t>530426241100002402285</t>
  </si>
  <si>
    <t>530426210000000017100</t>
  </si>
  <si>
    <t>化念小学事业单位在职（退休）人员抚恤金、丧葬费资金</t>
  </si>
  <si>
    <t>530426231100001161883</t>
  </si>
  <si>
    <t>化念中心小学机关事业单位人员死亡遗属生活困难补助资金</t>
  </si>
  <si>
    <t>530426231100001161616</t>
  </si>
  <si>
    <t>530426210000000017614</t>
  </si>
  <si>
    <t>530426210000000017478</t>
  </si>
  <si>
    <t>530426210000000017477</t>
  </si>
  <si>
    <t>530426210000000017479</t>
  </si>
  <si>
    <t>530426221100000709911</t>
  </si>
  <si>
    <t>530426210000000017054</t>
  </si>
  <si>
    <t>抚恤金、丧葬费及遗属生活困难补助资金</t>
  </si>
  <si>
    <t>530426251100003581178</t>
  </si>
  <si>
    <t>530426210000000017591</t>
  </si>
  <si>
    <t>530426210000000017399</t>
  </si>
  <si>
    <t>530426210000000017158</t>
  </si>
  <si>
    <t>机关事业在职（退休）人员抚恤金、丧葬费资金</t>
  </si>
  <si>
    <t>530426241100002126685</t>
  </si>
  <si>
    <t>锦屏中学义务教育阶段家庭经济困难学生生活补助经费</t>
  </si>
  <si>
    <t>530426231100001824112</t>
  </si>
  <si>
    <t>农村义务教育学生营养改善计划补助经费</t>
  </si>
  <si>
    <t>530426210000000017494</t>
  </si>
  <si>
    <t>530426221100000719538</t>
  </si>
  <si>
    <t>530426210000000017036</t>
  </si>
  <si>
    <t>峨山县小街中学跨村路费补助资金</t>
  </si>
  <si>
    <t>530426221100000728349</t>
  </si>
  <si>
    <t>530426210000000017643</t>
  </si>
  <si>
    <t>小街中学遗属补助经费</t>
  </si>
  <si>
    <t>530426241100002127841</t>
  </si>
  <si>
    <t>530426210000000017685</t>
  </si>
  <si>
    <t>530426210000000017111</t>
  </si>
  <si>
    <t>530426210000000017645</t>
  </si>
  <si>
    <t>义务教育阶段家庭经济困难生活补助资金</t>
  </si>
  <si>
    <t>530426210000000017567</t>
  </si>
  <si>
    <t>530426221100000796654</t>
  </si>
  <si>
    <t>机关事业单位遗属生活补助经费</t>
  </si>
  <si>
    <t>530426251100003582860</t>
  </si>
  <si>
    <t>义务教育阶段学生距家十公里以外路费补助经费</t>
  </si>
  <si>
    <t>530426251100003583388</t>
  </si>
  <si>
    <t>义务教育学校公用经费县级资金</t>
  </si>
  <si>
    <t>530426251100003582993</t>
  </si>
  <si>
    <t>义务教育学校家庭经济困难学生生活补助经费</t>
  </si>
  <si>
    <t>530426251100003583352</t>
  </si>
  <si>
    <t>义务教育学校营养膳食补助经费县级资金</t>
  </si>
  <si>
    <t>530426251100003583152</t>
  </si>
  <si>
    <t>530426210000000017037</t>
  </si>
  <si>
    <t>530426210000000017473</t>
  </si>
  <si>
    <t>530426251100003609931</t>
  </si>
  <si>
    <t>530426210000000017474</t>
  </si>
  <si>
    <t>530426221100000714002</t>
  </si>
  <si>
    <t>530426210000000017032</t>
  </si>
  <si>
    <t>峨山县富良棚中学机关事业单位人员死亡遗属生活困难补助经费</t>
  </si>
  <si>
    <t>530426231100001241111</t>
  </si>
  <si>
    <t>非税收入玉溪卷烟厂（红塔集团）捐赠校园教学场所改造、加固补助资金</t>
  </si>
  <si>
    <t>530426211100000148256</t>
  </si>
  <si>
    <t>30905</t>
  </si>
  <si>
    <t>基础设施建设</t>
  </si>
  <si>
    <t>530426210000000017761</t>
  </si>
  <si>
    <t>530426210000000017815</t>
  </si>
  <si>
    <t>530426210000000017440</t>
  </si>
  <si>
    <t>塔甸中学城乡义务教育阶段公用经费专项资金</t>
  </si>
  <si>
    <t>530426231100001712875</t>
  </si>
  <si>
    <t>530426231100001466476</t>
  </si>
  <si>
    <t>义务教育阶段家庭经济困难学生生活补助专项资金</t>
  </si>
  <si>
    <t>530426210000000017441</t>
  </si>
  <si>
    <t>530426210000000017073</t>
  </si>
  <si>
    <t>530426210000000017772</t>
  </si>
  <si>
    <t>530426231100001209491</t>
  </si>
  <si>
    <t>530426210000000017767</t>
  </si>
  <si>
    <t>530426221100000728157</t>
  </si>
  <si>
    <t>“高层次人才引进计划”教育体育行业专家工作站专项资金</t>
  </si>
  <si>
    <t>530426221100001097812</t>
  </si>
  <si>
    <t>“兴玉英才支持计划”引进退休名师、名校长市级补助资金</t>
  </si>
  <si>
    <t>530426241100002997833</t>
  </si>
  <si>
    <t>（单位资金安排）峨山县第一中学专户专项资金</t>
  </si>
  <si>
    <t>530426251100003729168</t>
  </si>
  <si>
    <t>（非税安排）峨山县第一中学普通高中教育收费收入补助资金</t>
  </si>
  <si>
    <t>530426251100003729127</t>
  </si>
  <si>
    <t>峨山县第一中学丧葬费、抚恤金补助资金</t>
  </si>
  <si>
    <t>530426251100003809659</t>
  </si>
  <si>
    <t>峨山县第一中学添置和更新设施设备资金</t>
  </si>
  <si>
    <t>530426231100002391825</t>
  </si>
  <si>
    <t>530426231100001137564</t>
  </si>
  <si>
    <t>普通高中国家助学金资助专项资金</t>
  </si>
  <si>
    <t>530426210000000017382</t>
  </si>
  <si>
    <t>普通高中建档立卡等家庭经济困难学生免学费补助专项资金</t>
  </si>
  <si>
    <t>530426210000000017381</t>
  </si>
  <si>
    <t>普通高中建档立卡学生生活费补助资金</t>
  </si>
  <si>
    <t>530426210000000017383</t>
  </si>
  <si>
    <t>普通高中人口较少数民族学生“三免一补”补助资金</t>
  </si>
  <si>
    <t>530426231100001137072</t>
  </si>
  <si>
    <t>普通高中县级助学金补助资金</t>
  </si>
  <si>
    <t>530426231100001136885</t>
  </si>
  <si>
    <t>普通高中学校生均公用经费</t>
  </si>
  <si>
    <t>530426231100001147057</t>
  </si>
  <si>
    <t>职工医疗救助金资金</t>
  </si>
  <si>
    <t>530426231100001143859</t>
  </si>
  <si>
    <t>30399</t>
  </si>
  <si>
    <t>其他对个人和家庭的补助</t>
  </si>
  <si>
    <t>峨山县职业高级中学非税收入补助资金</t>
  </si>
  <si>
    <t>530426221100000365391</t>
  </si>
  <si>
    <t>30218</t>
  </si>
  <si>
    <t>专用材料费</t>
  </si>
  <si>
    <t>峨山县职业高级中学教育收费收入补助资金</t>
  </si>
  <si>
    <t>530426231100001945928</t>
  </si>
  <si>
    <t>抚恤金经费</t>
  </si>
  <si>
    <t>530426231100001172468</t>
  </si>
  <si>
    <t>丧葬费经费</t>
  </si>
  <si>
    <t>530426231100001172472</t>
  </si>
  <si>
    <t>530426231100001172462</t>
  </si>
  <si>
    <t>职业中专学校生均公用经费</t>
  </si>
  <si>
    <t>530426231100001161383</t>
  </si>
  <si>
    <t>中等职业教育免学费专项资金</t>
  </si>
  <si>
    <t>530426210000000017301</t>
  </si>
  <si>
    <t>中等职业学校国家助学金补助资金</t>
  </si>
  <si>
    <t>530426210000000017300</t>
  </si>
  <si>
    <t>中职学校省政府奖学金补助资金</t>
  </si>
  <si>
    <t>530426231100001872779</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</si>
  <si>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</si>
  <si>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</si>
  <si>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</si>
  <si>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</si>
  <si>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</si>
  <si>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</si>
  <si>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</si>
  <si>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</si>
  <si>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</si>
  <si>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</si>
  <si>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</si>
  <si>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</si>
  <si>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1.项目实施覆盖峨山县双江、小街、岔河、甸中、大龙潭、富良棚、塔甸、化念八个乡镇，受益对象为双双幼儿园、塔甸亚尼幼儿园、小街金太阳幼儿园、化念睿幼儿园、宝泉幼儿园、实验幼儿园、博雅艺术幼儿、文明社区幼儿园等12所普惠性民办幼儿园在园接受学前教育的家庭经济困难的儿童。
2.坚持学前教育的公平性、公益性和普惠性，保障人民享有接受良好教育的机会。加大学前教育各级财政的投入，建立学前教育资助制度，对家庭经济困难儿童、孤儿和残疾儿童入园给予资助，使应资助的入园儿童基本得到资助。
3.2025年补助人数约900人（包含2024年未实施的511人），补助标准300元/生/年，上级资金261900元，本级资金8100元。2025年秋季学期实施。
</t>
  </si>
  <si>
    <t>产出指标</t>
  </si>
  <si>
    <t>数量指标</t>
  </si>
  <si>
    <t>补助人数</t>
  </si>
  <si>
    <t>&gt;=</t>
  </si>
  <si>
    <t>900</t>
  </si>
  <si>
    <t>人</t>
  </si>
  <si>
    <t>定量指标</t>
  </si>
  <si>
    <t>反映补助人数</t>
  </si>
  <si>
    <t>质量指标</t>
  </si>
  <si>
    <t>资助人数占在园幼儿比例</t>
  </si>
  <si>
    <t>30</t>
  </si>
  <si>
    <t>%</t>
  </si>
  <si>
    <t>反映资助人数占在园幼儿比例</t>
  </si>
  <si>
    <t>建档立卡贫困幼儿资助比例</t>
  </si>
  <si>
    <t>=</t>
  </si>
  <si>
    <t>100</t>
  </si>
  <si>
    <t>反映建档立卡贫困幼儿资助比例</t>
  </si>
  <si>
    <t>时效指标</t>
  </si>
  <si>
    <t>　 资助资金当年到位率</t>
  </si>
  <si>
    <t>反映资助资金当年到位率</t>
  </si>
  <si>
    <t>效益指标</t>
  </si>
  <si>
    <t>社会效益</t>
  </si>
  <si>
    <t>在园幼儿家长对政策的知晓度</t>
  </si>
  <si>
    <t>95</t>
  </si>
  <si>
    <t>反映在园幼儿家长对政策的知晓度</t>
  </si>
  <si>
    <t>减轻家庭经济困难幼儿家庭经济负担</t>
  </si>
  <si>
    <t>适当减轻</t>
  </si>
  <si>
    <t>定性指标</t>
  </si>
  <si>
    <t>反应减轻家庭经济困难幼儿家庭经济负担</t>
  </si>
  <si>
    <t>满意度指标</t>
  </si>
  <si>
    <t>服务对象满意度</t>
  </si>
  <si>
    <t>受助幼儿满意度</t>
  </si>
  <si>
    <t>90</t>
  </si>
  <si>
    <t>反映受助幼儿满意度</t>
  </si>
  <si>
    <t>受助幼儿家长满意度</t>
  </si>
  <si>
    <t>反映受助幼儿家长满意度</t>
  </si>
  <si>
    <t xml:space="preserve">1.根据不同岗位和学校规模的大小，以学校发展目标管理考核结果和管理成果为主要依据，对学校管理岗位实施年度绩效增量考核奖励。每年统筹安排资金用于激励全县中小学、幼儿园教育教学质量提升。
2.设置普通高中高考奖、职业高级中学高考奖、初中学业水平考试奖、小学教学质量监测优秀奖、峨山县幼儿园办园质量奖、教育教学管理综合奖，根据一本上线人数及本科率、“职教高考”综合上线率及本科上线率、全县初中学业水平考试全科平均分、学年末小学教学质量监测成绩、学年末目标管理考核、全县中小学教学成绩核增奖励进一步推动全县中小学教师的工作积极性、提升教师素质。
</t>
  </si>
  <si>
    <t>设置教学质量奖励</t>
  </si>
  <si>
    <t>项</t>
  </si>
  <si>
    <t>反映设置教学质量奖励数量</t>
  </si>
  <si>
    <t>奖励发放合标率</t>
  </si>
  <si>
    <t>反映奖励发放按标准执行</t>
  </si>
  <si>
    <t>资金到位后及时支付率</t>
  </si>
  <si>
    <t>反映资金到位后及时支付</t>
  </si>
  <si>
    <t>提高教师教学积极性</t>
  </si>
  <si>
    <t>提高</t>
  </si>
  <si>
    <t>反映提高教师教学积极性</t>
  </si>
  <si>
    <t>促进峨山县教育优质发展</t>
  </si>
  <si>
    <t>促进</t>
  </si>
  <si>
    <t>反映促进峨山县教育优质发展</t>
  </si>
  <si>
    <t>教师满意度</t>
  </si>
  <si>
    <t>反映教师满意度</t>
  </si>
  <si>
    <t>1.2025年该项目主要覆盖蓝天幼儿园、双双幼儿园、小街金太阳幼儿园、峨山睿智幼儿园、宝泉幼儿园、实验幼儿园、博雅艺术幼儿、化念睿思幼儿园8所幼儿园，人数约701人，补助标准100元/生·年。
2.公用经费支出规范化，除了维持学校日常运转，保障教师培训费由学校按照不低于年度公用经费总额的10%安排，用于教师参加培训。
3.通过项目开展提高学校的办学水平，促进学生健康快乐成长。</t>
  </si>
  <si>
    <t>年用电量</t>
  </si>
  <si>
    <t>20000</t>
  </si>
  <si>
    <t>千瓦时</t>
  </si>
  <si>
    <t>反映学校年用电量</t>
  </si>
  <si>
    <t>年房屋修缮面积</t>
  </si>
  <si>
    <t>1000</t>
  </si>
  <si>
    <t>平方米</t>
  </si>
  <si>
    <t>反映年房屋修缮面积</t>
  </si>
  <si>
    <t>购买教学具数量</t>
  </si>
  <si>
    <t>200</t>
  </si>
  <si>
    <t>件</t>
  </si>
  <si>
    <t>反应够买教学具数量</t>
  </si>
  <si>
    <t>资助标准达标率</t>
  </si>
  <si>
    <t>反资助标准达标率</t>
  </si>
  <si>
    <t>资助人数覆盖率</t>
  </si>
  <si>
    <t>反映资助人数覆盖率</t>
  </si>
  <si>
    <t>补助对象政策的知晓度</t>
  </si>
  <si>
    <t>反映补助对象政策的知晓度</t>
  </si>
  <si>
    <t>学生满意度</t>
  </si>
  <si>
    <t>80</t>
  </si>
  <si>
    <t>反映学生满意度</t>
  </si>
  <si>
    <t>家长满意度</t>
  </si>
  <si>
    <t>反映家长满意度</t>
  </si>
  <si>
    <t>对具有基础教育学校校长职级的在岗在校（园）长进行职级奖励，奖励标准为一级校长职级奖励资金1200元/月，二级校长职级奖励资金1000元/月，三级校长职级奖励资金800元/月，四级校长职级奖励资金600元/月，五级校长奖励资金400元/月。建立符合基础教育学校特点和校长成长规律的培养、选拔、使用机制，严格选拔机制，根据基础教育学校校长职级的在岗在校（园）长职级评选标准及结果发放相应奖励。</t>
  </si>
  <si>
    <t>2023年校长职级奖励人数</t>
  </si>
  <si>
    <t>34</t>
  </si>
  <si>
    <t>反映2025年校长职级奖励人数</t>
  </si>
  <si>
    <t>职级奖励发放标准准确率</t>
  </si>
  <si>
    <t>反映职级奖励是否按标准准确发放</t>
  </si>
  <si>
    <t>资金下达后及时发放</t>
  </si>
  <si>
    <t>天</t>
  </si>
  <si>
    <t>资金下达后是否及时发放</t>
  </si>
  <si>
    <t>提升教育工作积极性</t>
  </si>
  <si>
    <t>明显提升</t>
  </si>
  <si>
    <t>反映教育工作积极性是否提到提高</t>
  </si>
  <si>
    <t>校（园）长满意度</t>
  </si>
  <si>
    <t>反映校（园）长满意程度</t>
  </si>
  <si>
    <t>按照国家教育考试考务统一标准，推进教育考试规范化、专业化，进一步加强考务管理，强化考试安全，严肃考风考纪，确保考试顺利进行。
1.开展2025年各项考试工作，组织考试巡考,领送守试卷，确保无试卷泄密事件发生。 
2.组织好2025年6次各类招生考试工作，分别是2次全省高中学业水平考试，2次全省高考英语听力、口语考试，1次全国普通高考及1次全省初中学业水平考试。
3.按照各类考试考务费发放的规定，按要求发放各项考试费用。</t>
  </si>
  <si>
    <t>完成国家级招生考试工作</t>
  </si>
  <si>
    <t>1.00</t>
  </si>
  <si>
    <t>次</t>
  </si>
  <si>
    <t>反映当年组织国家级招生考试工作次数</t>
  </si>
  <si>
    <t>完成省级招生考试工作</t>
  </si>
  <si>
    <t>反映当年组织省级招生考试工作次数</t>
  </si>
  <si>
    <t>设备验收合格率</t>
  </si>
  <si>
    <t>反映购买相关设备合格率</t>
  </si>
  <si>
    <t>考试作弊事件</t>
  </si>
  <si>
    <t>&lt;=</t>
  </si>
  <si>
    <t>将作弊事件次数控制在4次以下，保证考场纪律</t>
  </si>
  <si>
    <t>试卷泄密事件</t>
  </si>
  <si>
    <t>0</t>
  </si>
  <si>
    <t>杜绝试卷泄密事件发生</t>
  </si>
  <si>
    <t>考生及家长满意度</t>
  </si>
  <si>
    <t>反映组织考试考生及家长满意度</t>
  </si>
  <si>
    <t>峨山县幼儿园建设项目符合《玉溪市美丽100校园行动计划暨中小学校舍安全工程实施方案》。项目于2014年11月由县政府批复（峨政复﹝2014﹞53号）同意项目选址开始，先后开展了项目可行性研究报告编制及审批，土地预审，水土保持方案编制及审批，环境影响评价，施工图设计及审查，土方回填，场地平整、挡墙砌筑等前期工作，于2015年9月正式开工建设。2017年4月项目竣工验收备案、投入使用，2018年3月完成项目结算审计。现教育教学工作开展正常。项目的实施改善了办园条件，有利于幼儿的终身发展，不仅营造安全有序、舒适优美的环境，而且加强了幼儿强健的体魄、健康的心灵、丰富的人文素养的培养。同时该项目的实施为每一位教师提供自主发展的最佳空间，以师生互动、师生对话为基础，构建了师生共同发展的平台，促进我园不断获得生机和发展。峨山县幼儿园建设项目欠款共计30.71万元（其中监理费20万元，审计费7万元，绿化费用3.71万元），计划2025年完成项目欠款的支付。2025年1-3月支付绿化费3.71万元；2025年4-6月支付项目跟踪审计费7万元；2025年7-12月支付监理费20万元。</t>
  </si>
  <si>
    <t>工程总量</t>
  </si>
  <si>
    <t>10800</t>
  </si>
  <si>
    <t>反映工程量完成情况。</t>
  </si>
  <si>
    <t>竣工验收合格率</t>
  </si>
  <si>
    <t>反映项目验收情况。
竣工验收合格率=（验收合格单元工程数量/完工单元工程总数）×100%</t>
  </si>
  <si>
    <t>资金到位后支付及时率</t>
  </si>
  <si>
    <t>反映资金到位后支付情况</t>
  </si>
  <si>
    <t>解决峨山县城幼儿入园难的问题，促进峨山县幼儿教育事业的发展</t>
  </si>
  <si>
    <t>有效促进</t>
  </si>
  <si>
    <t>反映项目带来的社会效益</t>
  </si>
  <si>
    <t>可持续影响</t>
  </si>
  <si>
    <t>满足广大家长对优质幼教资源的需求，给社会稳定带来积极作用，促进峨山县社会经济的稳定发展</t>
  </si>
  <si>
    <t>稳定发展</t>
  </si>
  <si>
    <t>反映该项目给社会稳定带来的积极作用，促进峨山县社会经济的稳定发展</t>
  </si>
  <si>
    <t>适龄儿童家长满意度</t>
  </si>
  <si>
    <t>调查人群中对设施建设或设施运行的满意度</t>
  </si>
  <si>
    <t>1.根据遗属生活困难补助相关文件精神及人社局工资科调标通知，按照相关政策文件要求落实应保尽保，应退尽退的要求，确保“不漏一户、不落一人”，确保数据真实、准确。确定我单位2025年共有1名遗属补助发放人员，城镇死亡遗属生活困难补助标准为956元/人/月,2025年预算金额为956×12=11,472.00元，均为县级资金。
2.严格执行补助标准给予补助，及时调整抚恤金、丧葬费标准，做好发放人员的档案资料管理。我单位共有1名抚恤金、丧葬费发放人员，2025年预算金额为本人生前月基本工资或基本离退休费：3368.51元，20倍为67370.2元；丧葬补助费1200元，共计68570.20元，均为县级资金。</t>
  </si>
  <si>
    <t>补助对象人数</t>
  </si>
  <si>
    <t>反映应补助对象的人数情况。</t>
  </si>
  <si>
    <t>补助对象认定准确率</t>
  </si>
  <si>
    <t>反映补助对象认定的准确情况</t>
  </si>
  <si>
    <t>补助标准执行合规率</t>
  </si>
  <si>
    <t>反映补助标准执行合规率</t>
  </si>
  <si>
    <t>补助发放及时率</t>
  </si>
  <si>
    <t>反映发放单位在资金到位后及时发放补助资金的情况。
补助发放及时率=资金到位后时限内发放补助资金额/应发放补助资金额*100%</t>
  </si>
  <si>
    <t>政策知晓率</t>
  </si>
  <si>
    <t>反映政策知晓率</t>
  </si>
  <si>
    <t>生活状况改善</t>
  </si>
  <si>
    <t>有效改善</t>
  </si>
  <si>
    <t>反映实施该项目对于改善遗属生活状况的影响程度</t>
  </si>
  <si>
    <t>补助对象满意度</t>
  </si>
  <si>
    <t>反映补助对象满意度</t>
  </si>
  <si>
    <t>根据《玉溪市财政局 玉溪市教育体育局关于下达2021年义务教育薄弱环节改善与能力提升中央补助资金的通知》（玉财教〔2021〕257号），确保实验室建设和教学仪器配备应达到《云南省中小学教育技术装备标准》要求：
1.引导各学校要根据理化生学科考试大纲，及时盘点各校实验器材，参考《2021年初中实验室设备采购标准》填写需求表，统计实验器材需求情况，按时上交到峨山县教育体育局电教信息中心，形成采购需求表。
2.峨山彝族自治县教育体育局（甲方）委托云南玉洋项目管理咨询有限公司（乙方）按照政府采购法律法规，采用询价的方式采购初中理化生设备一批，根据采购要求及标准，对实验器材通过验收，利用专项资金及时支付款项。
3.及时了解学校器材物资配备情况，不断完善学校理化生实验室设施，保障理化生学科实验操作考试顺利完成。</t>
  </si>
  <si>
    <t>购置物理实验室设备</t>
  </si>
  <si>
    <t>批</t>
  </si>
  <si>
    <t>反映购置物理实验室设备，如：放大镜53个、红液温度计60支、摩擦计60套、小灯座200个等等。</t>
  </si>
  <si>
    <t>购置化学实验室设备</t>
  </si>
  <si>
    <t>反映购置化学实验室设备，如：试管架70个、多用滴管架135个、滴管105支等等。</t>
  </si>
  <si>
    <t>购置生物实验室器材设备</t>
  </si>
  <si>
    <t>反映购置生物实验室器材设备，如：护目镜398个、标记笔58支、盖玻片150包等等。</t>
  </si>
  <si>
    <t>反映设备验收合格率</t>
  </si>
  <si>
    <t>改善学校实验室条件</t>
  </si>
  <si>
    <t>反映对改善学校实验室条件的影响程度</t>
  </si>
  <si>
    <t>师生满意度</t>
  </si>
  <si>
    <t>反映师生满意程度</t>
  </si>
  <si>
    <t>一、项目开展时间：严格按照国家、省确定此项目的实施意见、管理办法及国家助学贷款操作规程等规定的时间，具体安排如下：1.每年3-4月为宣传动员阶段。2. 5-6月为预申请阶段。3. 7月中旬至10月初为贷款受理阶段。4. 10月中旬为电子合同复审阶段。5. 10月底-11月上旬，国开行云南省分行对电子合同进行终审。6.12月为总结阶段。  二、项目实施内容及措施：（一）内容：生源地助学贷款风险补偿结余奖励资金用于县级学生资助管理中心生源地信用助学贷款管理工作，专账核算、专款专用，用途包括：（1）与生源地信用助学贷款管理工作相关的直接支出，包括宣传教育、业务培训、交通通讯、办公设备购置等日常业务支出；（2）弥补学生因死亡、失踪和丧失劳动能力确实无力归还生源地信用助学贷款所形成的风险。（二）措施：工作措施：完善机构，配足人员；协调部门，为学生办理贷款业务开绿灯；宣传到位，提高信用助学贷款办理工作的实效性；深入学校、家庭，摸清县情，掌握第一手资料；拓宽渠道，为家庭困难学生寻求资助；深入学校，注重调研，掌握第一手资料；注重贷款风险分析，预测风险，防范未然；严格材料审核程序，在保证应有资助的同时，规范办理。  三、资金安排：生源地信用助学贷款风险补偿金实行结余奖励和亏空分担。风险补偿金若超出生源地信用助学贷款损失，超出部分由国家开发银行奖励给县级学生资助管理中心；若低于生源地信用助学贷款损失，不足部分由国家开发银行和县级财政部门各分担50％。2025就读地方高校的学生预计为1540人，生源地信用助学贷款风险补偿金约为130000元。由于2024年生源地信用助学贷款风险补偿金110000元未实施，所以将资金列入项目本级资金安排，合计240000元。四：预期效果：通过生源地助学贷款项目，能够资助经济困难学生顺利完成学业，使优秀学子得以深造，解决贫困学子按时交纳学费困难。保障高校正常的财务秩序，缓解高校资助经费不足的矛盾，培养学生自立自强能力和诚实守信的优良品格，为各阶层公民获得公平、公正的教育机会提供社会保障机制，使社会成员都能平等享有高等教育的权利，加速峨山县人才培养。</t>
  </si>
  <si>
    <t>预测就读地方高校的学生人数</t>
  </si>
  <si>
    <t>1700</t>
  </si>
  <si>
    <t>反映2025年预测就读地方高校的学生人数</t>
  </si>
  <si>
    <t>拨付率</t>
  </si>
  <si>
    <t>反映拨付率</t>
  </si>
  <si>
    <t>资金到位及时率</t>
  </si>
  <si>
    <t>反映资金到位及时率</t>
  </si>
  <si>
    <t>资金支付完成时间</t>
  </si>
  <si>
    <t>12</t>
  </si>
  <si>
    <t>月</t>
  </si>
  <si>
    <t>反映资金拨付完成时间</t>
  </si>
  <si>
    <t>学生完成教育率</t>
  </si>
  <si>
    <t>该指标用来描述贷款学生完成教育的情况</t>
  </si>
  <si>
    <t>减轻生源地助学贷款工作风险</t>
  </si>
  <si>
    <t>减轻</t>
  </si>
  <si>
    <t>该指标用来描述减轻生源地助学贷款工作风险情况</t>
  </si>
  <si>
    <t>受助学生及家长满意率</t>
  </si>
  <si>
    <t>85</t>
  </si>
  <si>
    <t>该指标用来描述受助学生及家长对此项目实施的满意程度</t>
  </si>
  <si>
    <t>该项目已实施完成，未支付，已完成采购计划，将于2025年积极争取资金进行支付：
1.已采购平衡木及安吉游戏，并计划2025年内完成20010元支付任务。
2.已采购塑料投把道具，管道跨栏，并计划2025年内完成37730元支付任务。
3.已采购广场舞音箱，画架，并并计划2025年内完成10260元支付任务。</t>
  </si>
  <si>
    <t>购置设备数量</t>
  </si>
  <si>
    <t>129</t>
  </si>
  <si>
    <t>台（套）</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</si>
  <si>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</si>
  <si>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</si>
  <si>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</si>
  <si>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</si>
  <si>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</si>
  <si>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经济效益</t>
  </si>
  <si>
    <t>设备采购经济性</t>
  </si>
  <si>
    <t>万元</t>
  </si>
  <si>
    <t>反映设备采购成本低于计划数所获得的经济效益。</t>
  </si>
  <si>
    <t>设备使用年限</t>
  </si>
  <si>
    <t>年</t>
  </si>
  <si>
    <t>反映新投入设备使用年限情况。</t>
  </si>
  <si>
    <t>使用人员满意度</t>
  </si>
  <si>
    <t>反映服务对象对购置设备的整体满意情况。
使用人员满意度=（对购置设备满意的人数/问卷调查人数）*100%。</t>
  </si>
  <si>
    <t xml:space="preserve">2025年完成对93名幼儿的困难生活补助，补助资金27900元并发放到位
1、该项目实施覆盖峨山县幼儿园26个教学班，受益对象为在园接受学前教育的家庭经济困难的儿童。
2.补助标准300元/生·年，秋季学期实施。
3.建立学前教育资助制度。
4.9-10月，对家庭经济困难幼儿进行认定，对申报资助的学生开展班级、幼儿园的评审并报上级主管部门核定后公示。11-12月，组织项目资金的发放。1月，对实施的项目进行总结和上报。
</t>
  </si>
  <si>
    <t>家庭经济困难幼儿资助人数</t>
  </si>
  <si>
    <t>83</t>
  </si>
  <si>
    <t>个</t>
  </si>
  <si>
    <t>反映应保尽保、应救尽救对象的人数（人次）情况。</t>
  </si>
  <si>
    <t>反映救助资金社会化发放的比例情况。
救助资金社会化发放率=采用社会化发放的救助资金额/发放救助资金总额*100%</t>
  </si>
  <si>
    <t>资助实施年限</t>
  </si>
  <si>
    <t>反映发放单位及时发放救助资金的情况。
救助发放及时率=时限内发放救助资金额/应发放救助资金额*100%</t>
  </si>
  <si>
    <t>反映救助政策的宣传效果情况。
政策知晓率=调查中救助政策知晓人数/调查总人数*100%</t>
  </si>
  <si>
    <t>300</t>
  </si>
  <si>
    <t>元/学年</t>
  </si>
  <si>
    <t>反映救助促进受助对象生活状况的改善情况。</t>
  </si>
  <si>
    <t>反映获救助对象的满意程度。
救助对象满意度=调查中满意和较满意的获救助人员数/调查总人数*100%</t>
  </si>
  <si>
    <t>根据《玉溪市人民政府办公室关于印发玉溪市教育领域财政事权和支出责任划分改革实施方案的通知》（玉政办发[2020]14号）要求，此项公用经费补助资金由市财政与各县（市、区）财政按照比例分担：市财政分担60%，县财政分担40%，每年12月份前逐笔拨付完毕。从 2018年秋季学期起，全省建立公办幼儿园生均公用经费财政拨款制度，省属公办幼儿园生均公用经费拨款标准按照 600 元/生·年执行，各地的拨款标准不得低于 400 元/生·年。峨山县幼儿园2021年在园幼儿人数为933人，该笔生均公用经费合计：373200元。经幼儿园班子讨论，对该笔资金项目使用安排如下：
1.电费按照电力公司要求，当月使用，下月支付得方式支付。预计每月用电量为6000千瓦时。
2.水费按照水资源公司的支付要求，偶数月支付资金。预计每月用水量为2500吨。
3.文具采购采用记账的方式，在财政资金充足的情况下，3、6、9、12月份分别支付。
4.培训费中，与专家签约部分采取一次性支付，于培训结束后全额支付。培训中产生的相关费用产生后立即支付。预计本年度开展2次大规模的教师培训会。
5.日常零星修缮按照季度支付，预计每月修缮次数40次。</t>
  </si>
  <si>
    <t>外出培训培训人次</t>
  </si>
  <si>
    <t>20</t>
  </si>
  <si>
    <t>人次</t>
  </si>
  <si>
    <t>反映教师培训费占学校年度公用经费的比例</t>
  </si>
  <si>
    <t>用水量</t>
  </si>
  <si>
    <t>5000</t>
  </si>
  <si>
    <t>吨</t>
  </si>
  <si>
    <t>按实际支付统计情况</t>
  </si>
  <si>
    <t>用电量</t>
  </si>
  <si>
    <t>60000</t>
  </si>
  <si>
    <t>相关文件</t>
  </si>
  <si>
    <t>日常零星修缮维护次数</t>
  </si>
  <si>
    <t>400</t>
  </si>
  <si>
    <t>验收合格率</t>
  </si>
  <si>
    <t>按实际验收合格情况</t>
  </si>
  <si>
    <t>对于改善办学条件积极影响</t>
  </si>
  <si>
    <t>明显改善</t>
  </si>
  <si>
    <t>调查访谈对生均公用经费使用对幼儿园办学条件的影响</t>
  </si>
  <si>
    <t>教师接受培训满意度</t>
  </si>
  <si>
    <t>教师对教师培训的满意程度</t>
  </si>
  <si>
    <t>办公用品耗材使用者满意度</t>
  </si>
  <si>
    <t>教师，学生对采购物品满意度</t>
  </si>
  <si>
    <t xml:space="preserve">本年年度目标如下：
1、邮电费按照电信公司要求，当月使用，下月支付得方式支付。
2、维修修缮费用及办公费采购采用记账的方式，在财政资金充足的情况下，3、6、9、12月份分别支付。
3、差旅费采取随报随销的方式，职工外出产生费用后尽快通过公务卡支付给职工。
4、劳务费用于支付临时工工资，每月30号支付当月工资。
5、工程欠款及其他相关费用根据财政情况，在条件允许的情况下支付给承包商。该项目的实施将逐步改善的办园条件，完备现代化教育设施设备，构建师生共同发展的平台，促进幼儿的全面发展。
</t>
  </si>
  <si>
    <t>学前教育职工外出差旅培训</t>
  </si>
  <si>
    <t>&gt;</t>
  </si>
  <si>
    <t>40</t>
  </si>
  <si>
    <t>根据2023年培训情况，预测2024年度培训</t>
  </si>
  <si>
    <t>聘用合同制工作人员</t>
  </si>
  <si>
    <t>51</t>
  </si>
  <si>
    <t>峨山县幼儿园2021年工作人员122人，政府供养人员69人，其余为临时工，劳动报酬由非税收入支出</t>
  </si>
  <si>
    <t>幼儿园开班数</t>
  </si>
  <si>
    <t>26</t>
  </si>
  <si>
    <t>班次</t>
  </si>
  <si>
    <t>教育局批准开班数量</t>
  </si>
  <si>
    <t>培训人员参会率</t>
  </si>
  <si>
    <t>反应会议费用的情况</t>
  </si>
  <si>
    <t>培训完成时间</t>
  </si>
  <si>
    <t>反映是否能够在规定时间内完成培训目标</t>
  </si>
  <si>
    <t>办公用品综合使用率</t>
  </si>
  <si>
    <t>设备安装结束后学生及老师使用情</t>
  </si>
  <si>
    <t>教育教学能力提高</t>
  </si>
  <si>
    <t>反映补助资金促进幼儿园教育教学能力提高的情况。</t>
  </si>
  <si>
    <t>解决适量儿童入园问题</t>
  </si>
  <si>
    <t>60</t>
  </si>
  <si>
    <t>映项目设计受益人群或地区的实现情况。
受益人群覆盖率=（实际实现受益人群数/计划实现受益人群数）*100%</t>
  </si>
  <si>
    <t>教师培训满意度</t>
  </si>
  <si>
    <t>教师对培训的满意度</t>
  </si>
  <si>
    <t>根据县委会议纪要</t>
  </si>
  <si>
    <t>救助对象人数（人次）</t>
  </si>
  <si>
    <t>人/人次</t>
  </si>
  <si>
    <t>政策宣传单发放数量</t>
  </si>
  <si>
    <t>份</t>
  </si>
  <si>
    <t>反映补助政策宣传单的发放数量情况。</t>
  </si>
  <si>
    <t>救助对象认定准确率</t>
  </si>
  <si>
    <t>反映救助对象认定的准确情况。
救助对象认定准确率=抽检符合标准的救助对象数/抽检实际救助对象数*100%</t>
  </si>
  <si>
    <t>救助标准执行合规率</t>
  </si>
  <si>
    <t>反映救助按标准执行的情况。
救助标准执行合规率=按照救助标准核定发放的资金额/发放资金总额*100%</t>
  </si>
  <si>
    <t>救助资金社会化发放率</t>
  </si>
  <si>
    <t>救助事项公示度</t>
  </si>
  <si>
    <t>反映救助事项在特定办事大厅、官网、媒体或其他渠道按规定进行公示的情况。
救助事项公示度=按规定公布事项数/按规定应公布事项数*100%</t>
  </si>
  <si>
    <t>救助发放及时率</t>
  </si>
  <si>
    <t>500</t>
  </si>
  <si>
    <t>元</t>
  </si>
  <si>
    <t>救助对象满意度</t>
  </si>
  <si>
    <t>空我单位 张凤仙 同志已 2022年4月10 日病故，并于 2022年4月11日火化，不存在二次装棺情况，符合抚恤金及丧葬费发放的相关条件，其抚恤金为 45715.8.元（本人生前月基本工资或基本离退休费： 2225.79元，  20倍为44515.8元）；丧葬费：1200元，两项合计：45715.8</t>
  </si>
  <si>
    <t>2025年度目标：根据云发改（2004）536号云南省发改委、省财政厅、省教育厅《关于调整规范我省高等学校、普通高中学费收费标准及有关问题的通知》，我校收取的教育性收费共两项：（1）普通高中学费收费标准为每学期每生500元；（2）普通高中住宿费收费标准为每学期每生80元。根据2024年10月学生人数1800人，预测我校2024年普通高中教育性收费合计2088000元，其中普通高中学费1800000元，住宿费288000元。根据《峨山县人民政府关于峨山县第一中学奖励性绩效考核的专题会议纪要》、《玉溪市人民政府关于深化普通高中改革促进优质均衡发展的实施意见》（玉政发﹝2018﹞30 号）文件的相关要求，建议按照财政收支两条线的相关规定和非税收入管理办法的相关规定，财政统筹非税收入的 30%作为峨山一中奖励性绩效考核，剩余 70%及时返回学校使用。剩余 70%主要用于维持学校日常运转支出，主要包括：教学业务费、实验费、教师培训费、文体活动费、水电费、取暖费、办公费、邮电费、劳务费、交通差旅费、仪器设备及图书资料购置费、校舍及仪器设备的日常维修维护等。</t>
  </si>
  <si>
    <t>开展教师培训（或派出教师培训）次数</t>
  </si>
  <si>
    <t>反映教师培训情况</t>
  </si>
  <si>
    <t>电话使用时间</t>
  </si>
  <si>
    <t>反映办公通讯保障情况</t>
  </si>
  <si>
    <t>保障维修维护月数</t>
  </si>
  <si>
    <t>反映教学设备、办公设备等正常使用情况</t>
  </si>
  <si>
    <t>绩效工资所占非税比率</t>
  </si>
  <si>
    <t>反映教师绩效工资占学校年度教育收费的比率，绩效工资所占非税比率=本年发放绩效工资/本年学费住宿费收入×100%</t>
  </si>
  <si>
    <t>项目完成时间</t>
  </si>
  <si>
    <t>2025-12-31</t>
  </si>
  <si>
    <t>年-月-日</t>
  </si>
  <si>
    <t>反映项目完成时间</t>
  </si>
  <si>
    <t>维持学校日常运转支出</t>
  </si>
  <si>
    <t>有效保障</t>
  </si>
  <si>
    <t>反映学校日常运转支出保障情况</t>
  </si>
  <si>
    <t>教育收费非税返还比例</t>
  </si>
  <si>
    <t>反映教育收费非税返还比例</t>
  </si>
  <si>
    <t>普通高中教育年限</t>
  </si>
  <si>
    <t>反映普通高中教育年限</t>
  </si>
  <si>
    <t>全校师生满意度</t>
  </si>
  <si>
    <t>反映受益对象满意度。满意度=满意人数/发放有效问卷数</t>
  </si>
  <si>
    <t>为全面贯彻党的十八大及十八届三中、四中、五中、六中全会精神和习近平总书记重要讲话精神，落实党中央、国务院决策部署，切实做好普通高中建档立卡贫困户学生资助工作，确保建档立卡贫困户学生获得精准资助，阻断贫困代际传递，传递党和政府的关怀，让每一个家庭经济困难学生都能成为有用之才。从2017年秋季学期起，对普通高中全日制在校生中的建档立卡贫困户学生，除享受其他政策外再给予每人每年2500元的生活费补助。严格按照国家、省、市确定各级各类学生资助项目的实施意见、方案、细则、管理办法等规定的时间，及时足额拨付资金，确保各级各类学生资助项目按时、有效实施。
1、该项目实施覆盖峨山县双江、小街、岔河、甸中、大龙潭、富良棚、塔甸、化念八个乡镇，补助对象为2025年春季学期和秋季学期峨山一中建档立卡等家庭经济困难学生，补助标准2500元/人·年。
2、落实普通高中学生资助政策，对普通高中全日制在校生中的建档立卡贫困户学生，除享受其他政策外再给予生活费补助，确保建档立卡学生就学权利。
3、2025年3月至6月完成春季学期生活费补助的评审、公示、发放工作，完成50%资金拨付目标；2025年9月至12月份完成秋季学期生活费补助的评审、公示、发放工作，完成剩余50%资金拨付目标。实际支出金额以县财政拨款金额和实际资助名单为准。</t>
  </si>
  <si>
    <t>反映建档立卡等家庭经济困难学生生活费补助人数</t>
  </si>
  <si>
    <t>补助标准达标率</t>
  </si>
  <si>
    <t>反映建档立卡等家庭经济困难学生生活费补助达标情况，补助标准达标率=实际发放标准/应该发放标准×100%</t>
  </si>
  <si>
    <t>补助资金当年到位率</t>
  </si>
  <si>
    <t>反映建档立卡等家庭经济困难学生生活费补助资金到位情况，补助资金当年到位率=本年实际下达资金数/本年应下达资金数×100%</t>
  </si>
  <si>
    <t>缓解学生家庭经济困难</t>
  </si>
  <si>
    <t>有效缓解</t>
  </si>
  <si>
    <t>反映建档立卡等家庭经济困难学生生活费补助缓解学生家庭经济困难情况</t>
  </si>
  <si>
    <t>建档立卡学生覆盖率</t>
  </si>
  <si>
    <t>反映建档立卡学生生活费补助覆盖率情况，建档立卡学生覆盖率=资助建档立卡学生数/在校生建档立卡学生数×100%</t>
  </si>
  <si>
    <t>普通高中资助年限</t>
  </si>
  <si>
    <t>反映普通高中资助年限情况</t>
  </si>
  <si>
    <t>峨山一中建档立卡学生、家长满意度</t>
  </si>
  <si>
    <t>反映反映建档立卡等家庭经济困难学生生活费补助资助学生和家长满意度情况，满意度=满意人数/发放有效问卷数×100%</t>
  </si>
  <si>
    <t>根据 《中共玉溪市委玉溪市人民政府关于加快我市人口较少民族和贫困少数民族聚居区经济社会发展的意见》玉发〔2009〕4号文件精神，对我校人口较少民族聚居的284个村民小组的农村在校高中生实行“三免一补”政策，即：免学费、住宿费、教科书费和每生每年补助1500元生活费。免费项目按实际发生数给予免除，所需经费按属地管理原则，分级承担，在市属中学就读的由市财政承担，在县属中学就读的由县级财政承担。2024年我校普通高中人口较少数民族学生“三免一补”预算标准为4000元每生每年，即按实际交费金额免除学费、住宿费、教科书费和每生每年补助1500元生活费。根据2024年我校少小民族“三免一补”补助情况，预测我校2025年少小民族“三免一补”5人，共52000元，本次申报项目库总额52000元，均为县级资金。</t>
  </si>
  <si>
    <t>资助学生人数</t>
  </si>
  <si>
    <t>15</t>
  </si>
  <si>
    <t>反映“三免一补”资助学生人数情况</t>
  </si>
  <si>
    <t>获补对象准确率</t>
  </si>
  <si>
    <t>反映“三免一补”资助对象准确率情况，准确率=发放学生人数/评审通过人数×100%</t>
  </si>
  <si>
    <t>补助完成率</t>
  </si>
  <si>
    <t>反映“三免一补”资助完成率情况，补助完成率=本年实际发放数/本年应发放数×100%</t>
  </si>
  <si>
    <t>补助事项公示度</t>
  </si>
  <si>
    <t>反映“三免一补”资助信息公示情况</t>
  </si>
  <si>
    <t>反映“三免一补”项目完成时间情况</t>
  </si>
  <si>
    <t>资助发放及时率</t>
  </si>
  <si>
    <t>反映“三免一补”项目发放时间情况，补助发放率=本年实际发放数/本年应发放数×100%</t>
  </si>
  <si>
    <t>资助对象政策知晓度</t>
  </si>
  <si>
    <t>反映资助对象对“三免一补”政策的知晓情况</t>
  </si>
  <si>
    <t>反映“三免一补”实施后对学生家庭经济改善情况</t>
  </si>
  <si>
    <t>反映“三免一补”资助实施年度情况</t>
  </si>
  <si>
    <t>受助学生及家长满意度</t>
  </si>
  <si>
    <t>反映受助学生及家长满意度情况，满意度=满意人数/有效问卷数×100%</t>
  </si>
  <si>
    <t>2025年目标：2025年3月至6月份完成春季县级助学金的评审、公示、发放工作，完成50%资金拨付目标；2025年9月至12月份完成秋季县级助学金的评审、公示、发放工作，完成剩余50%资金拨目标付（实际资助金额已财政拨款和资助名册为准）。为有利推进教育领域健全城乡发展一体化体制机制建设，着力优化教育布局,实现普通高中学校教育在更高层次的均衡发展，促进教育公平、提高教育质量，按精准识别、精准资助的要求，强化学生资助动态管理，现“应助尽助”的目标，确保不让一名学生因贫失学，一户脱贫户因学返贫。</t>
  </si>
  <si>
    <t>2000</t>
  </si>
  <si>
    <t>反映普通高中县级助学金资助人数情况。</t>
  </si>
  <si>
    <t>资助月数</t>
  </si>
  <si>
    <t>反映普通高中县级助学金资助月数情况</t>
  </si>
  <si>
    <t>反映普通高中县级助学金资助标准达标率情况，补助标准达标率=实际补助标准/应补助标准×100%</t>
  </si>
  <si>
    <t>在校生覆盖率</t>
  </si>
  <si>
    <t>反映普通高中县级助学金资助覆盖范围情况，在校生覆盖率=实际发放学生范围/在校生人数×100%</t>
  </si>
  <si>
    <t>补助资金到位率</t>
  </si>
  <si>
    <t>反映普通高中县级助学金资助资金到位率情况，补助资金到位率=本年实际下达资金数/本年应下达资金数×100%</t>
  </si>
  <si>
    <t>反映普通高中县级助学金资助完成时间情况</t>
  </si>
  <si>
    <t>有效改善学生生活条件</t>
  </si>
  <si>
    <t>反映普通高中县级助学金资助后学生生活改善情况</t>
  </si>
  <si>
    <t>政策知晓度</t>
  </si>
  <si>
    <t>反映普通高中县级助学金资助对象政策知晓情况</t>
  </si>
  <si>
    <t>普通高中年限</t>
  </si>
  <si>
    <t>反映普通高中就读年限情况</t>
  </si>
  <si>
    <t>资助对象满意度</t>
  </si>
  <si>
    <t>反映普通高中县级助学金资助对象满意度情况，满意度=满意人数/有效问卷数×100%</t>
  </si>
  <si>
    <t>2025年3月至6月份完成春季学期国助金的评审、公示、发放工作，完成50%资金拨付目标；2025年9月至12月份完成秋季学期国助金的评审、公示、发放工作，完成剩余50%资金拨目标付（实际资助金额已财政拨款和资助名册为准）。为有利推进教育领域健全城乡发展一体化体制机制建设，着力优化教育布局,实现普通高中学校教育在更高层次的均衡发展，促进教育公平、提高教育质量，按精准识别、精准资助的要求，强化学生资助动态管理，现“应助尽助”的目标，确保不让一名学生因贫失学，一户脱贫户因学返贫。</t>
  </si>
  <si>
    <t>反映普通高中国家助学金资助人数情况</t>
  </si>
  <si>
    <t>一等国助金标准</t>
  </si>
  <si>
    <t>2500</t>
  </si>
  <si>
    <t>元/生·年</t>
  </si>
  <si>
    <t>反映普通高中国家助学金资助标准情况</t>
  </si>
  <si>
    <t>二等国助金标准</t>
  </si>
  <si>
    <t>1500</t>
  </si>
  <si>
    <t>资助人数占在校学生比率</t>
  </si>
  <si>
    <t>反映资助人数占在校学生比率，资助人数占在校学生比率=资助人数/在校生人数×100%</t>
  </si>
  <si>
    <t>反映建档立卡学生资助比率，建档立卡学生覆盖率=实际资助建档立卡学生/建档立卡学生总人数×100%</t>
  </si>
  <si>
    <t>反映普通高中国家助学金达标情况</t>
  </si>
  <si>
    <t>有效保障困难学生生活</t>
  </si>
  <si>
    <t>反映困难学生生活保障情况</t>
  </si>
  <si>
    <t>反映普通高中国家助学金资助情况</t>
  </si>
  <si>
    <t>受助学生满意度</t>
  </si>
  <si>
    <t>反映受资助学生满意情况</t>
  </si>
  <si>
    <t>受助家长满意度</t>
  </si>
  <si>
    <t>反映受资助学生家长满意情况</t>
  </si>
  <si>
    <t>2025年目标：引进、培养创新人才，开展学术和技术交流活动评选推荐工作站数量2个，高层次人才引进数量2人，专家工作站年度考核结果95%，评审结果通过率100%，入选工作人员满意度90%。通过开展专家工作站，以“深度合作，携手发展”为宗旨，以发展峨山教育事业为目标，开展教师专业和职业成长交流培训，指导峨山县教师教育教学实践与科学研究，辅导、修改、汇编教师科学研究文集与文学作品集，合作开展相关少数民族文化研究，组织“非遗进校园”展示展演活动等工作，促进推动十四五期间峨山县教育事业高质量发展。</t>
  </si>
  <si>
    <t>评选推荐工作站数量</t>
  </si>
  <si>
    <t>反应专家工作站数量情况</t>
  </si>
  <si>
    <t>高层次人才引进数量</t>
  </si>
  <si>
    <t>反应高层次人才引进数量情况</t>
  </si>
  <si>
    <t>专家工作站年度考核结果</t>
  </si>
  <si>
    <t>反应专家工作站年度考核情况</t>
  </si>
  <si>
    <t>2023-12-31</t>
  </si>
  <si>
    <t>反应项目完成时间情况</t>
  </si>
  <si>
    <t>评审结果通过率</t>
  </si>
  <si>
    <t>反应专家工作站评审结果通过率，评审结果通过率=评审通过工作站数量/参与评审工作站数量×100%</t>
  </si>
  <si>
    <t>按市人才工作领导小组评审计划时限完成评审</t>
  </si>
  <si>
    <t>反应评审完成情况</t>
  </si>
  <si>
    <t>专家工作站成员满意度</t>
  </si>
  <si>
    <t>反应专家工作站成员满意度情况，满意度=满意人数/有效问卷数×100%</t>
  </si>
  <si>
    <t>学校教师满意度</t>
  </si>
  <si>
    <t>反应学校教师满意度情况，满意度=满意人数/有效问卷数×100%</t>
  </si>
  <si>
    <t>完成普汉富、赵茜丧葬费抚恤金支出合计76051.20元。</t>
  </si>
  <si>
    <t>补助总人数</t>
  </si>
  <si>
    <t>反映补助的总人数情况</t>
  </si>
  <si>
    <t>补助总金额</t>
  </si>
  <si>
    <t>86051.20</t>
  </si>
  <si>
    <t>反映补助的总金额数</t>
  </si>
  <si>
    <t>资金拨付对象的准确率</t>
  </si>
  <si>
    <t>反映本单位本年度资金拨付对象的准确率（资金拨付对象的准确率=拨付正确的对象数/总的拨付对象数*100%）</t>
  </si>
  <si>
    <t>降低困难人群生活成本</t>
  </si>
  <si>
    <t>反映获得补贴后降低困难人群生活成本的金额</t>
  </si>
  <si>
    <t>反映开展项目后，项目收益对象对项目的满意情况（服务对象满意度=满意对象数/总的对象数*100%）</t>
  </si>
  <si>
    <t>2025年目标：为认真贯彻落实国家、省、市、县招生制度改革和普通高中改革发展要求，进一步深化我校普通高中教育综合改革，加快推进普通高中优质化、特色化、多元化发展，提升普通高中优质均衡发展水平和育人质量，打造全市领先、人民满意的高中教育。根据《玉溪市财政局关于下达2023年峨山县第一中学添置和更新设施设备资金的通知》（玉财教〔2023〕246号）和《峨山县教育高质量发展三年行动计划（2022—2024 年）》（峨发〔2022〕14 号）文件精神，我校2024年将积极购置和更新相关办公设备和办学设施。通过峨山县第一中学添置和更新设备资金项目的实施，提高普通高中教育保障水平，确保深化高中改革工作顺利推进，完善高中教育投入机制,全面促进高中教育提质增效。该项目促进各级各类教育协调发展，使教育质量得到更快提升，优质教育资源总量不断扩大，基本满足人民群众接受高质量、高水平教育的需求，促进普通高中教育优质均衡发展。</t>
  </si>
  <si>
    <t>台/套</t>
  </si>
  <si>
    <t>反映设备购置/更新的产品质量情况。
验收通过率=（通过验收的购置数量/购置总数量）*100%。</t>
  </si>
  <si>
    <t>设备部署及时率</t>
  </si>
  <si>
    <t>反映新购设备按时部署情况。
设备部署及时率=（及时部署设备数量/新购设备总数）*100%。</t>
  </si>
  <si>
    <t>反映设备采购成本/更新成本低于计划数所获得的经济效益。</t>
  </si>
  <si>
    <t>根据《峨山县民政局_峨山县财政局关于提高2024年城乡最低生活保障_特困人员救助供养孤儿基本生活保障标准的通知_》文件精神，确定我单位2025年城镇死亡遗属生活困难补助（下文简称遗属补助）标准为956元每人/每月；农村遗属补助标准为693元每人/每月。我校共有6名遗属补助发放人员，其中3名城镇户口，3名农村户口。2025年预算金额为956×3×12+693×3×12=59364元，均为县级资金。通过项目实施，为我校3名城镇死亡遗属生活困难补助人员、3名农村死亡遗属生活困难补助人员按月发放遗属补助。在新标准实施后，我单位要全面准确掌握困难群众生活状况，分类建立救助电子台账，并实行动态管理，做到情况清、底数明，确保“不漏一户、不落一人”。按照相关政策文件要求落实应保尽保，应退尽退的要求，及时在社会救助系统中维护调整低保标准、保障金额等相关信息数据，确保数据真实、准确。通过峨山县第一中学遗属补助项目实施，有效保障好困难群众的基本生活，让困难群众在实施遗属补助项目后真正得到实惠，改善基本生活水平。</t>
  </si>
  <si>
    <t>反映应保尽保、应补助对象的人数情况。</t>
  </si>
  <si>
    <t>反映补助对象认定的准确情况。
补助对象认定准确率=抽检符合标准的补助对象数/抽检实际救助对象数*100%</t>
  </si>
  <si>
    <t>反映补助按标准执行的情况。
救助标准执行合规率=按照补助标准核定发放的资金额/发放资金总额*100%</t>
  </si>
  <si>
    <t>反映发放单位及时发放补助资金的情况。
补助发放及时率=时限内发放补助资金额/应发放补助资金额*100%</t>
  </si>
  <si>
    <t>反映补助政策的宣传效果情况。
政策知晓率=调查中补助政策知晓人数/调查总人数*100%</t>
  </si>
  <si>
    <t>反映补助促进受助对象生活状况的改善情况。</t>
  </si>
  <si>
    <t>反映获补助对象的满意程度。
补助对象满意度=调查中满意和较满意的获补助人员数/调查总人数*100%</t>
  </si>
  <si>
    <t>2025年目标：根据《玉溪市财政局_玉溪市教育体育局关于下达2023年度“兴玉英才支持计划”引进退休名师、名校长市级补助资金通知》（玉财教〔2024〕106号）、《关于深化新时代中小学教师队伍建设改革的实施意见》(玉改委发〔2019〕6号)《玉溪教育现代化 2035》《加快推进玉溪教育现代化实施方案》(玉发〔2020〕5号)和《玉溪市教育体育局关于引进省内外教育体育人才工作方案(试行)》等文件精神，开展“兴玉英才支持计划”项目，通过开展示范教学、专题讲座，参与教研组、备课组、年级组管理的方式，传授名校教学、管理经验，全面提高学校教育教学水平。我校与吴培锋签订协议有效期：自2023年9月20日至2024年9月20日止。根据《玉溪市“兴玉英才支持计划”实施办法》（玉党人才〔2022〕1号）、《玉溪市教育体育局关于引进省内外教育体育人才工作方案(试行)》等文件精神，结合《峨山县聘请省内外退休名校长协议》，给予吴培锋每月1万元的生活补助。</t>
  </si>
  <si>
    <t>引进退休名师、名校长人数</t>
  </si>
  <si>
    <t>反映引进退休名师、名校长的人数。</t>
  </si>
  <si>
    <t>开展学校管理人员学习交流人数</t>
  </si>
  <si>
    <t>反映、名师名校长开展学校管理人员学习交流人数</t>
  </si>
  <si>
    <t>具有副高以上专业技术职称比率</t>
  </si>
  <si>
    <t>反映具有副高以上专业技术职称比率</t>
  </si>
  <si>
    <t>成本指标</t>
  </si>
  <si>
    <t>经济成本指标</t>
  </si>
  <si>
    <t>10000</t>
  </si>
  <si>
    <t>元/人*月</t>
  </si>
  <si>
    <t>反映生活补助发放标准</t>
  </si>
  <si>
    <t>落实人才政策要求</t>
  </si>
  <si>
    <t>有效</t>
  </si>
  <si>
    <t>反映落实实际人才政策要求，创新教育领域人才引进、培养方式等。</t>
  </si>
  <si>
    <t>聘任名师名校长年度满意度</t>
  </si>
  <si>
    <t>反映聘任单位对引进名师名校长的满意度情况</t>
  </si>
  <si>
    <t>1、该项目实施覆盖峨山县双江、小街、岔河、甸中、大龙潭、富良棚、塔甸、化念八个乡镇，补助对象为2025年春季学期和秋季学期峨山一中建档立卡等家庭经济困难学生（含非建档立卡家庭经济困难残疾学生、农村低保家庭学生、农村特困救助供养学生），补助标准1000元/人·年。2、落实普通高中学生资助政策，免除普通高中建档立卡等家庭经济困难在校学生学费，确保建档立卡学生就学权利。3、严格按照文件精神进行宣传、审核认定、公示、发放。确保峨山一中建档立卡家庭经济困难学生免学杂费项目，真正减轻家庭经济困难学生家庭负担，真正成为暖人心的民生工程。2025年3月至6月完成春季学期免学费的评审、公示、发放工作，完成50%资金拨付目标；2025年9月至12月份完成秋季学期国助金的评审、公示、发放工作，完成剩余50%资金拨付目标，实际支出金额以县财政拨款金额和实际资助名单为准。</t>
  </si>
  <si>
    <t>学生人数</t>
  </si>
  <si>
    <t>反映普通高中建档立卡等家庭经济困难学生免学费补助人数情况</t>
  </si>
  <si>
    <t>反映普通高中建档立卡等家庭经济困难学生免学费补助资金达标情况，补助标准达标率=实际补助标准/上级标准×100%</t>
  </si>
  <si>
    <t>反映普通高中建档立卡等家庭经济困难学生免学费补助资金到位情况，补助资金当年到位率=本年实际下达资金/本年应下达资金×100%</t>
  </si>
  <si>
    <t>补助资金发放及时率</t>
  </si>
  <si>
    <t>反映普通高中建档立卡等家庭经济困难学生免学费补助资金及时发放情况，补助资金发放及时率=本年实际发放资金/本年应发放资金×100%。</t>
  </si>
  <si>
    <t>反映建档立卡学生受助覆盖率情况，建档立卡学生覆盖率=实际资助建档立卡学生数/全校建档立卡学生人数×100%</t>
  </si>
  <si>
    <t>反映普通高中建档立卡等家庭经济困难学生免学费资助年限</t>
  </si>
  <si>
    <t>峨山一中免学费受助家长满意度</t>
  </si>
  <si>
    <t>反映学生家长对普通高中建档立卡等家庭经济困难学生免学费补助实施的满意度，满意度=问卷满意人数/发放有效问卷数×100%。</t>
  </si>
  <si>
    <t>峨山一中免学费受助学生满意度</t>
  </si>
  <si>
    <t>反映学生对普通高中建档立卡等家庭经济困难学生免学费补助实施的满意度，满意度=问卷满意人数/发放有效问卷数×100%。</t>
  </si>
  <si>
    <t>2025年目标：根据云南省财政厅关于印发《云南省预算指标核算管理改革实施方案》的通知（云财库〔2021〕23号）、云南省财政厅《关于全省各地预算指标核算管理改革推进情况的通报》及县财政局提醒通知要求。本次申报项目库总额100000元，主要用于收支专户运转、校园建设等开支。主要包括：教学业务费、实验费、教师培训费、文体活动费、水电费、取暖费、办公费、邮电费、劳务费、交通差旅费、仪器设备及图书资料购置费、校舍及仪器设备的日常维修维护和学校基础设施的建设等。</t>
  </si>
  <si>
    <t>购买设备设置数量</t>
  </si>
  <si>
    <t>反映资金购买设施设备数量</t>
  </si>
  <si>
    <t>资金使用合规率</t>
  </si>
  <si>
    <t>反映资金使用合规情况</t>
  </si>
  <si>
    <t>反映使用资金购买设施设备验收通过率</t>
  </si>
  <si>
    <t>设施设备使用率</t>
  </si>
  <si>
    <t>反映设施设备利用率</t>
  </si>
  <si>
    <t>反映项目完成时间情况</t>
  </si>
  <si>
    <t>反映普通高中教育年限情况</t>
  </si>
  <si>
    <t>反映受益对象满意度情况，满意度=满意人数/有效问卷数×100%</t>
  </si>
  <si>
    <t>2025年根据2005年5月中共峨山县委第42次常委会会议纪要,对肾脏移植患者每月补助500元的医疗救助金。我校共有1名肾衰竭患者，所以2025年预算金额为500×1×12=6000元，均为县级资金。</t>
  </si>
  <si>
    <t>救助对象人数</t>
  </si>
  <si>
    <t>救助资金发放率</t>
  </si>
  <si>
    <t>救助对象政策知晓率</t>
  </si>
  <si>
    <t>救助对象生活状况改善</t>
  </si>
  <si>
    <t>2025年项目绩效目标为：使用普通高中生均公用经费维持学校日常运转支出，主要包括：教学业务费、实验费、教师培训费、文体活动费、水电费、取暖费、办公费、邮电费、劳务费、交通差旅费、仪器设备及图书资料购置费、校舍及仪器设备的日常维修维护等。一是确保本校的的正常运转和重点工作的正常开展；二是学校办学条件按照上级的要求进度及时完成；三是打破素质教育与课堂教学两张皮的现象，以诊断提质为根本目的，完善教育综合评价工作；四是努力完成师训费支出指标。2025年我校将明确支出范围，确保资金规范使用，督促学校加强管理，提高资金使用效益。确保该项目资金按时、足额到位，并按规定使用。</t>
  </si>
  <si>
    <t>开展教师培训或派出教师培训次数</t>
  </si>
  <si>
    <t>反映全年开展教师培训或派出教师培训次数情况</t>
  </si>
  <si>
    <t>电话正常使用月数</t>
  </si>
  <si>
    <t>反映全年电话正常使用月数情况</t>
  </si>
  <si>
    <t>公务用车正常运行月数</t>
  </si>
  <si>
    <t>反映公务用车正常运行月数情况</t>
  </si>
  <si>
    <t>在校生生均公用经费覆盖率</t>
  </si>
  <si>
    <t>反映在校生生均公用经费覆盖率。在校生生均公用经费覆盖率=生均公用经费核算人数/在校生人数×100%</t>
  </si>
  <si>
    <t>教师培训费占学校年度公用经费的比率</t>
  </si>
  <si>
    <t>反映教师培训费占学校年度公用经费的比率，教师培训费占学校年度公用经费的比率=培训费/生均公用经费×100%</t>
  </si>
  <si>
    <t>维持学校正常运转</t>
  </si>
  <si>
    <t>反映学校维持学校正常运转情况</t>
  </si>
  <si>
    <t>全校教师满意度</t>
  </si>
  <si>
    <t>反映全校教师满意度情况，满意度=满意人数/有效问卷数×100%</t>
  </si>
  <si>
    <t>全校学生满意度</t>
  </si>
  <si>
    <t>反映全校学生满意度情况，满意度=满意人数/有效问卷数×100%</t>
  </si>
  <si>
    <t>根据云人工【1996】38号文件规定，我单位有王昌和普顺清2人。</t>
  </si>
  <si>
    <t>"反映补助对象认定的准确情况。
补助对象认定准确率=抽检符合标准的补助对象数/抽检实际救助对象数*100%"</t>
  </si>
  <si>
    <t>"反映发放单位及时发放补助资金的情况。
补助发放及时率=时限内发放补助资金额/应发放补助资金额*100%"</t>
  </si>
  <si>
    <t>"反映补助政策的宣传效果情况。
政策知晓率=调查中补助政策知晓人数/调查总人数*100%"</t>
  </si>
  <si>
    <t>"反映获补助对象的满意程度。
补助对象满意度=调查中满意和较满意的获补助人员数/调查总人数*100%"</t>
  </si>
  <si>
    <t>2025年，依据云南省财政厅 云南省教育厅 云南省人力资源和社会保障厅关于转发《中等职业学校免学费补助资金管理办法》的通知（云财教[2017]81号）文件要求，开展免学费补助资金工作，资金使用247.4万元，项目预期效果为免学费补助资金与部门职能职责、重点工作的相关性。
1、项目有节支增效措施。确保该项目资金按时、足额到位，并督促学校按规定使用免学费资金。明确免学费资金的支出范围，确保资金规范使用，督促学校加强管理，提高资金使用效益。
2.做好该项学生资助政策的宣传、咨询等工作。年终汇总上报学生资助工作执行情况，并组织实施相关的绩效评价。
3、根据实际需求积极争取资金，不断加大资助工作力度，确保学校运转。免学费补助资金开支范围主要是弥补学校办学经费不足，具体包括：临时工工资、办公、会议、印刷、教师培训、实验实习、文体活动、水电、取暖、交通差旅、邮电、教育信息化网络费用，仪器设备及图书资料等购置，学生课桌椅、床铺、教学设施设备的零星补充购置及维修维护，房屋、建筑物、校园内道路、围墙、大门、运动场地、学生实习仪器设备的日常维修维护，校园绿化美化、校园文化建设，校方责任保险，，公务接待费等。</t>
  </si>
  <si>
    <t>25</t>
  </si>
  <si>
    <t>反映外聘人员工资发放情况</t>
  </si>
  <si>
    <t>水费
差旅费
电话费
办公耗材费
会议费
培训费
车辆使用费
报刊费
校园建设费
校园修缮费
临时工工资</t>
  </si>
  <si>
    <t>102000</t>
  </si>
  <si>
    <t>反映水费支出情况</t>
  </si>
  <si>
    <t>反映差旅费费支出情况</t>
  </si>
  <si>
    <t>受助学生人数</t>
  </si>
  <si>
    <t>1320</t>
  </si>
  <si>
    <t>相关资金文件</t>
  </si>
  <si>
    <t>反映资金达标情况</t>
  </si>
  <si>
    <t>达到受助标准学生覆盖率</t>
  </si>
  <si>
    <t>反映受助学生情况</t>
  </si>
  <si>
    <t>扩大中职教育规模</t>
  </si>
  <si>
    <t>峨山职业高级中学学生及家长满意度</t>
  </si>
  <si>
    <t>2025年，依据《云南省财政厅云南省教育厅关于印发&lt;云南省中等职业学校省政府奖学金管理暂行办法&gt;的通知》（云财教〔2009〕243号）文件要求，开展省政府奖学金工作，资金使用1.2万元，项目预期效果为省政府奖学金与部门职能职责、重点工作的相关性。省政府奖学金标准为每生每年4000元。全部由中央负担。2025年度预算资金1.2万元。以2023—2024学年学生学科成绩和养成教育学年成绩综合起来作为评选的主要指标。实行省政府奖学金制度，有利推进教育领域健全城乡发展一体化体制机制建设，着力优化教育布局,促进教育公平、提高教育质量，按精准识别、精准资助的要求，强化学生资助动态管理，现“应助尽助”的目标，确保不让一名学生因贫困失学。</t>
  </si>
  <si>
    <t>发放人数</t>
  </si>
  <si>
    <t>反映发放人数情况</t>
  </si>
  <si>
    <t>反映达标率情况</t>
  </si>
  <si>
    <t>完成学业情况</t>
  </si>
  <si>
    <t>反映完成学业情况</t>
  </si>
  <si>
    <t>反映补助学生覆盖率情况</t>
  </si>
  <si>
    <t>助学金发放及时率</t>
  </si>
  <si>
    <t>反映发放及时情况</t>
  </si>
  <si>
    <t>品学兼优学生覆盖率</t>
  </si>
  <si>
    <t>反映覆盖率情况</t>
  </si>
  <si>
    <t>峨山县职业高级中学国家奖学金受助学生、家长满意度</t>
  </si>
  <si>
    <t>反映满意度情况</t>
  </si>
  <si>
    <t>2025年，依据《国家中长期教育改革和发展规划纲要(20102020年)》、《国务院关于当前发展学前教育的若干意见》(国发2010]41号)和《云南省学前教育3年行动计划(211年2013年)》文件精神，努力提升职业教育办学水平，贯彻落实《中共中央国务《峨山县教育现代化2035》文件要求，开展教育收费补助资金工作，资金使用59.8万元，项目预期效果为教育收费补助资金与部门职能职责、重点工作的相关性。进一步规范内部管理，探索办学思路，提高保教质量。申请峨山县职业高级中学教育收费补助资金59.8万元用于支付2023年度外聘人员劳务费，差旅费和专用材料费支出。</t>
  </si>
  <si>
    <t>临聘人员人数</t>
  </si>
  <si>
    <t>反映2022年临时人员劳务费情况</t>
  </si>
  <si>
    <t>107</t>
  </si>
  <si>
    <t>反映2023年差旅费支付情况</t>
  </si>
  <si>
    <t>150</t>
  </si>
  <si>
    <t>反映2023年专用材料费</t>
  </si>
  <si>
    <t>兑现准确率</t>
  </si>
  <si>
    <t>反映补助准确发放的情况。
补助兑现准确率=补助兑付额/应付额*100%</t>
  </si>
  <si>
    <t>解决人员不足问题</t>
  </si>
  <si>
    <t>反映聘用临聘人员，解决了学校办学中人员不足的问题</t>
  </si>
  <si>
    <t>临聘人员生活状况改善</t>
  </si>
  <si>
    <t>反映补助促进临聘人员生活状况改善的情况。</t>
  </si>
  <si>
    <t>临聘人员满意度</t>
  </si>
  <si>
    <t>反映受益对象满意度</t>
  </si>
  <si>
    <t>2025年，依据云财教【2016】374号文件要求，开展生均公用经费工作，资金使用116万元，项目预期效果为生均公用经费与部门职能职责、重点工作的相关性。根据云财教【2016】374号文件指出：普通高中生均公用经费用于维持学校日常运转支出，主要包括：教学业务费、实验费、教师培训费、文体活动费、水电费、取暖费、办公费、邮电费、劳务费、交通差旅费、仪器设备及图书资料购置费、校舍及仪器设备的日常维修维护等。峨政发【2019】17号《峨山县人民政府关于深化普通高中改革促进优质均衡发展的实施意见》均指出：县财政进一步加大投入力度，提高普通高中教育保障水平，确保深化高中改革工作顺利推进。严格按照《玉溪市普通高中生均公用经费财政拨款制度》，落实普通高中学校的生均公用经费拨付。根据我校日常公用经费的开支主要是用中职学校免学费补助资金列支的实际情况，生均公用经费主要列支学校的校舍修缮费。</t>
  </si>
  <si>
    <t>校舍维修费</t>
  </si>
  <si>
    <t>反映全年校舍维修费</t>
  </si>
  <si>
    <t>差旅费占学校年度公用经费的比率</t>
  </si>
  <si>
    <t>2025年度的项目目标，依据玉财教【2022】191号文件要求，开展国家助学金工作，资金使用50万元，项目预期效果为国家助学金与部门职能职责、重点工作的相关性。国助金资助标准为每生每年2000元。（中央负担80%，省负担14%，市县负担6%）。加强资金监管，提高资金使用效益。工作中，要严格按照上级部门制订的资金管理办法，规范资金使用程序，强化监督机制，全面提高项目实施过程的透明度。建立健全公正，合理，高效的监督管理机制，实行分账核算，集中支付，封闭运行，层层落实责任追究制度，保证资金安全运行，提高资金使用效益。让品学兼优，家庭经济困难的学生享受国家助学金，有利推进教育领域健全城乡发展一体化体制机制建设，着力优化教育布局,促进教育公平、提高教育质量，按精准识别、精准资助的要求，强化学生资助动态管理，现“应助尽助”的目标，确保不让一名学生因贫失学，一户脱贫户因学返贫。</t>
  </si>
  <si>
    <t>250</t>
  </si>
  <si>
    <t>反映达到受助标准学生人数</t>
  </si>
  <si>
    <t>反映补助标准达标率</t>
  </si>
  <si>
    <t>家庭经济贫困学生覆盖率</t>
  </si>
  <si>
    <t>峨山县职业高级中学国助金受助学生、家长满意度</t>
  </si>
  <si>
    <t>2025年，依据《国家中长期教育改革和发展规划纲要(20102020年)》、《国务院关于当前发展学前教育的若干意见》(国发2010]41号)和《云南省学前教育3年行动计划(211年2013年)》文件精神，努力提升职业教育办学水平，贯彻落实《中共中央国务《峨山县教育现代化2035》文件要求，开展非税收入补助资金工作，资金使用59.8万元，项目预期效果为非税收入补助资金与部门职能职责、重点工作的相关性。进一步规范内部管理，探索办学思路，提高保教质量。申请峨山县职业高级中学非税收入补助资金59.8万元用于支付2024年度外聘人员劳务费，差旅费和专用材料费支出。</t>
  </si>
  <si>
    <t>11</t>
  </si>
  <si>
    <t>反映获补助对象认定的准确性情况。
获补对象准确率=抽检符合标准的补助对象数/抽检实际补助对象数*100%</t>
  </si>
  <si>
    <t>根据玉人事发【2008】11号文件规定，事业单位工作人员及离休人员死亡，发放一次性抚恤金。我单位有共有2人。其中王昌，金额为68157元，普顺清72094.4元，合计140251.4元</t>
  </si>
  <si>
    <t>完成指标值得满分，未完成不得分。</t>
  </si>
  <si>
    <t>完成指标值得满分，未完成不得分。
"反映获补助对象的满意程度。
补助对象满意度=调查中满意和较满意的获补助人员数/调查总人数*100%"</t>
  </si>
  <si>
    <t>根据《云南省人力资源和社会保障厅、云南省财政厅关于调整机关事业单位职工死亡后遗属生活困难补助标准及有关问题的通知》（云人社发〔2010〕127号）、《中共玉溪市委组织部玉溪市人力资源和社会保障局关于调整玉溪市市直机关事业单位遗属生活困难补助有关问题的通知》（玉人社发〔2020〕63号）、《峨山县民政局峨山县财政局关于提高2022年城乡居民最低生活特困人员救助供养孤儿基本生活保障标准的通知》（峨民发〔2022〕26号）文件精神，确定我单位2023年城镇死亡遗属生活困难补助（下文简称遗属补助）标准为910元每人/每月；农村遗属补助标准为580元每人/每月。我校共有2名遗属补助发放人员，其中1名城镇户口，1名农村户口。2023年预算金额为947×1×12+654×1×12=19212元，均为县级资金。通过项目实施，为我校2名城镇死亡遗属生活困难补助人员、1名农村死亡遗属生活困难补助人员按月发放遗属补助。在新标准实施后，我单位要全面准确掌握困难群众生活状况，分类建立救助电子台账，并实行动态管理，做到情况清、底数明，确保“不漏一户、不落一人”。按照相关政策文件要求落实应保尽保，应退尽退的要求，及时在社会救助系统中维护调整低保标准、保障金额等相关信息数据，确保数据真实、准确。通过峨山县职业高级中学遗属补助项目实施，有效保障好困难群众的基本生活，让困难群众在实施遗属补助项目后真正得到实惠，改善基本生活水平。</t>
  </si>
  <si>
    <t>"反映补助政策的宣传效果情况。
政策知晓率=调查中补助政策知晓人数/调查总人数*100%"</t>
  </si>
  <si>
    <t>为有利推进教育领域健全城乡发展一体化体制机制建设，着力优化教育布局,实现城乡义务教育在更高层次的均衡发展，促进教育公平、提高教育质量，按精准识别、精准资助的要求，强化学生资助动态管理，现“应助尽助”的目标，确保不让一名学生因贫失学，一户脱贫户因学返贫。
受益对象双江小学学校稳定脱贫人口学生17人，边缘易致贫人口学生1人，突发严重困难人口学生1人，家庭经济困难残疾学生0人，农村低保家庭学生4人，8个较少民族困难学生0人。</t>
  </si>
  <si>
    <t>23</t>
  </si>
  <si>
    <t>反映补助当年人数</t>
  </si>
  <si>
    <t>建档立卡户学生覆盖率</t>
  </si>
  <si>
    <t>反映补助学生覆盖率</t>
  </si>
  <si>
    <t>补助资发放及时率</t>
  </si>
  <si>
    <t>反映补助发放及时率</t>
  </si>
  <si>
    <t>补助对象对政策的知晓度</t>
  </si>
  <si>
    <t>反映补助对象对政策的知晓度</t>
  </si>
  <si>
    <t>通过抚恤金、丧葬费、遗属生活困难补助的发放，保障了城乡困难群众基本生活，对维护社会稳定，解除职工的后顾之忧起到了积极作用。我单位共有3名（姜茂森、杨丽华、陶肃静）抚恤金、丧葬费发放人员，2025年预算金额抚恤金、丧葬补助费共计376384元，均为县级资金。2025年享受遗属生活困难补助1人。2025年补助预计支出11526元，总合计为：387910元。</t>
  </si>
  <si>
    <t xml:space="preserve">反映获补助人员、企业的数量情况，也适用补贴、资助等形式的补助。
</t>
  </si>
  <si>
    <t>反映获补对象认定的准确情况。
获补对象认定准确率=抽检符合标准的救助对象数/抽检实际救助对象数*100%</t>
  </si>
  <si>
    <t xml:space="preserve">"反映补助准确发放的情况。
补助兑现准确率=补助兑付额/应付额*100%"
</t>
  </si>
  <si>
    <t xml:space="preserve">反映补助促进受助对象生活状况改善的情况。
</t>
  </si>
  <si>
    <t>受益对象满意度</t>
  </si>
  <si>
    <t xml:space="preserve">反映获补助受益对象的满意程度。
</t>
  </si>
  <si>
    <t>农村义务教育学生营养改善计划补助资金标准为：5.00元/生/天，按全年在校200天计算，1000.00元/生/年。2025年按照2024年基础教育统计表人数进行预算。2024年基础教育统计表报表人数为1939人，由于我校全部学生未享受营养改善计划，享受人数为991人，应到位和使用资金 991000元。双江小学按照2024年基础教育统计表人数进行2025年营养改善计划补助资金支出预算。2024年基础教育统计表报表人数为1939人，符合享受营养计划学生人数991人。按照“5.00元/生/天，按全年在校200天计算， 1000.00元/生/年”的标准计算，2024年营养改善计划应支出991000元。具体计划情况为：企业供餐 200餐，支付资金991000元。无食堂供餐。</t>
  </si>
  <si>
    <t>991</t>
  </si>
  <si>
    <t>反映学生人数</t>
  </si>
  <si>
    <t>农村户口补助学生覆盖率</t>
  </si>
  <si>
    <t>反映农村户口补助学生覆盖率</t>
  </si>
  <si>
    <t>　 补助标准达标率</t>
  </si>
  <si>
    <t>反映 补助标准达标率</t>
  </si>
  <si>
    <t>农村义务教育学生营养改善计划食品安全达标率</t>
  </si>
  <si>
    <t>反映农村义务教育学生营养改善计划食品安全达标率</t>
  </si>
  <si>
    <t>资金到位率</t>
  </si>
  <si>
    <t>反映资金到位率</t>
  </si>
  <si>
    <t>2022年营养改善计划实施天数</t>
  </si>
  <si>
    <t>反映营养改善计划实施天数</t>
  </si>
  <si>
    <t>服务对象满意度享受营养改善计划学生和家长服务对象满意度</t>
  </si>
  <si>
    <t>云财教〔2023〕133号《玉溪市财政局_玉溪市教育体育局关于下达2023年城乡义务教育补助经费（公用经费）中央直达资金的通知》指出：从2023年春季学期起，中西部地区城乡义务教育学校生均公用经费基准定额年生均小学720元。实施范围：城乡义务教育阶段学校学生（含城市学校）。特殊教育学校和随班就读残疾学生按照每生每年6000元标准补助公用经费。中央、省、市按8：1.4:0.6的比例承担。确保该项目资金按时、足额到位，并督促学校按规定使用。明确生均公用经费的支出范围，确保资金规范使用，督促学校加强管理，提高资金使用效益。做好该项学生资助政策的宣传、咨询等工作。年终汇总上报学生资助工作执行情况，并组织实施相关的绩效评价。</t>
  </si>
  <si>
    <t>年用水</t>
  </si>
  <si>
    <t>9000</t>
  </si>
  <si>
    <t>立方米</t>
  </si>
  <si>
    <t>反映一年用水使用情况</t>
  </si>
  <si>
    <t>年用电</t>
  </si>
  <si>
    <t>72000</t>
  </si>
  <si>
    <t>反映一年用电使用情况</t>
  </si>
  <si>
    <t>差旅费、会议费、培训、办公费、设备采购等其他</t>
  </si>
  <si>
    <t>反映一年的会议培训数量</t>
  </si>
  <si>
    <t>维修（维护）、设备采购合格率</t>
  </si>
  <si>
    <t>反映维修（维护）、设备采购合格率</t>
  </si>
  <si>
    <t>项目实施时间</t>
  </si>
  <si>
    <t>反映项目实施时间</t>
  </si>
  <si>
    <t>学校正常运转</t>
  </si>
  <si>
    <t>反映学校正常运转</t>
  </si>
  <si>
    <t>学生家长满意度</t>
  </si>
  <si>
    <t>1.为切实减轻广大人民群众的负担，做好“控辍保学”工作，提高办学效益，巩固“普九”成果，积极推进我县九年义务教育的公平和均衡发展，结合峨山实际，制定本方案。以邓小平理论和“三个代表”重要思想为指导，用科学发展观和正确政绩观指导九年义务教育改革，促进九年义务教育均衡发展，提升九年义务教育的公平性，努力实现九年义务教育“双高”(高标准、高质量)目标，办人民满意的教育，促进全县教育全面协调可持续发展。
2、峨政办发【2012】39号《峨山县人民政府办公室关于印发2012年跨村学生路费补助方案的通知》精神，用科学发展观和正确政绩观指导九年义务教育，促进九年义务教育均衡发展，提升九年义务教育的公平性，努力实现九年义务教育“双高”（高标准、高质量）目标，办人民满意的教育，促进全县教育全面协调发展。对义务教育阶段寄宿制学校跨村就读，家校距离10公里以上（不含10公里），周末需乘车往返家校的学生定额补助60元/生.年的路费。2025年预计补助人数为394人，补助资金23640元，全部由县级财政承担。</t>
  </si>
  <si>
    <t>补助学生数</t>
  </si>
  <si>
    <t>394</t>
  </si>
  <si>
    <t>反映补助学生人数</t>
  </si>
  <si>
    <t>反映补助资金当年到位率</t>
  </si>
  <si>
    <t>补助对象对该项政策知晓度</t>
  </si>
  <si>
    <t>反映家长对该项政策知晓程度</t>
  </si>
  <si>
    <t>家长和学生满意度</t>
  </si>
  <si>
    <t>反映家长和学生满意度</t>
  </si>
  <si>
    <t>我校现有抚恤金、丧葬费待发放人员2名，2025年预算金额为140206.40元（马玉英老师65919元；董寿元老师74287.40元），资金由县级财政承担。
有7名遗属生活困难补助发放人员，其中补助对象为农村户口职工因病死亡的5人，补助对象为城镇户口职工因病死亡的1人，补助对象为城镇户口职工因工死亡的1人，按新标准测算2025年支出金额66288元，资金由县级财政承担。
让困难群众真正得到实惠，改善基本生活水平，计划于2025年内按财政通知时间及时发放各项补助。</t>
  </si>
  <si>
    <t>反映丧葬费抚恤金及遗属生活困难补助人数</t>
  </si>
  <si>
    <t>加大政策宣传力度</t>
  </si>
  <si>
    <t>资金发放及时率</t>
  </si>
  <si>
    <t>反映资金发放及时率</t>
  </si>
  <si>
    <t>有效保障受补助人员基本生活</t>
  </si>
  <si>
    <t>反映受补助人员基本生活保障程度</t>
  </si>
  <si>
    <t>受助对象满意度</t>
  </si>
  <si>
    <t>反映享受补助人员满意度</t>
  </si>
  <si>
    <t>1、坚持学前教育的公平性、公益性和普惠性，保障人人享有接受良好教育的机会。加大学前教育各级财政的投入，建立学前教育资助制度，对家庭经济困难儿童、孤儿和残疾儿童入园给予资助，使应资助的入园儿童基本得到资助。
2、学前教育家庭经济困难幼儿资助项目资金各级财政承当比例：中央80% ，省14%，市3.6%，县2.4%，补助标准：300元/生.年，我校2025年计划补助15人，补助资金4500元，其中：中央补助3600元，省级补助630元，市级补助162元，本级财政安排108元。</t>
  </si>
  <si>
    <t>反映学前教育家庭经济困难幼儿补助人数</t>
  </si>
  <si>
    <t>家长对该项政策知晓率</t>
  </si>
  <si>
    <t>反映受助家长和学生满意度</t>
  </si>
  <si>
    <t>1.《玉溪市财政局玉溪市教育体育局关于下达2024年第二批城乡义务教育补助直达资金的通知》（玉财教﹝2024﹞179号）明确，为深入贯彻落实党的二十大精神，进一步完善覆盖全学段学生资助体系，经国务院同意，从 2024 年春季学期起提高家庭经济困难寄宿生生活补助国家基础标准，年生均小学由 1000元提高到1250元，初中由1250元提高到 1500 元；家庭经济困难非寄宿生生活补助标准继续按寄宿制生活补助国家基础标准的50%核定。
2.玉溪市人民政府办公室关于印发玉溪市基本公共服务领域市以下共同财政事权和支出责任划分改革实施方案的通知（玉政办发〔2019〕14号）。家庭经济困难寄宿生和非寄宿生生活补助由中央、省级、地方按照5：3.5：1.5比例承担，其中，地方承担部分经费由市财政与县（市、区）财政分三档按照比例分担支出责任。峨山县市级分担60%，县级承担40%。
3.2025年计划补助寄宿制家庭经济困难学生362人，预计补助资金452500元;非寄宿制家庭经济困难学生62人，预计补助资38750元,两项合计491250元，其中：中央补助245625元，省级补助171937.50元，市级补助44212.50元，本级财政承担29475元。</t>
  </si>
  <si>
    <t>补助学生数（寄宿制家庭经济困难学生）</t>
  </si>
  <si>
    <t>362</t>
  </si>
  <si>
    <t>反映寄宿制家庭经济困难学生补助人数</t>
  </si>
  <si>
    <t>补助学生数（非寄宿制家庭经济困难学生）</t>
  </si>
  <si>
    <t>62</t>
  </si>
  <si>
    <t>反映非寄宿制家庭经济困难学生补助人数</t>
  </si>
  <si>
    <t>家庭经济困难学生享受生活补助比例</t>
  </si>
  <si>
    <t>享受生活补助学生人数占家庭经济困难学生人数的比例</t>
  </si>
  <si>
    <t>反映建档立卡户学生覆盖率</t>
  </si>
  <si>
    <t>补助资金下达标准</t>
  </si>
  <si>
    <t>学生身体素质</t>
  </si>
  <si>
    <t>提升</t>
  </si>
  <si>
    <t>反映学生身体素质</t>
  </si>
  <si>
    <t>1.对峨山县城区因中小学区域布局调整进城就读和因农转城在城区学校就读的学生和城区以外的所有农村义务教育阶段学校学生提供营养膳食补助，改善农村义务教育阶段在校学生的营养状况，提高农村学生健康水平。减轻受助学生家庭经济负担，使学生安心学习，顺利完成学业。补助标准为5元∕生.天，全年按在校200天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
4.农村义务教育学生营养改善计划补助资金标准按全年在校200天计算1000元/生.年，按照2024年9月享受学生人数1865人进行预算，2025年度预算资金1865000元，其中：省级补助1305500元，市级补助335700元，本级财政承担223800元。</t>
  </si>
  <si>
    <t>1865</t>
  </si>
  <si>
    <t>反映补助学生数</t>
  </si>
  <si>
    <t>享受营养改善计划政策农村学生比例</t>
  </si>
  <si>
    <t>享受营养改善计划政策学生人数占农村学生人数的比例</t>
  </si>
  <si>
    <t>1、有利推进教育领域健全城乡发展一体化体制机制建设，着力优化教育布局,实现城乡义务教育在更高层次的均衡发展，促进教育公平、提高教育质量，保障了义务教育学校正常运转、完成教育教学活动和其他日常工作任务。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
4、2024年9月在校学生（扣减特殊教育随班就读学生）1859人，特殊教育随班就读学生6人，寄宿制学生464人，本项目2025年预算资金1513680元，其中：中央补助1210944元，省级补助211915.20元，市级补助54492.48元，本级财政承担36328.32元。</t>
  </si>
  <si>
    <t>公用经费资金补助人数覆盖率</t>
  </si>
  <si>
    <t>补助资金覆盖学生人数与实际在校学生人数比例</t>
  </si>
  <si>
    <t>教师培训费不低于学校年度公用经费总额的10%</t>
  </si>
  <si>
    <t>教师培训经费占公用经费比例</t>
  </si>
  <si>
    <t>学校学生和教师满意度</t>
  </si>
  <si>
    <t>实施后此项目后，我单位全面准确掌握困难教师生活状况，分类建立救助电子台账，并实行动态管理，做到情况清、底数明。按照相关政策文件要求落实补助标准、保障金额等相关信息数据，确保数据真实、准确。通过峨山县双江第二小学离岗退养民办教师退养费补助项目实施，有效保障好困难教师的基本生活，让困难教师在实施离岗退养民办教师退养费补助项目后真正得到实惠，改善基本生活水平。
《玉溪市关于妥善解决中小学代课教师问题和原民办教师遗留问题的实施意见》，提高离岗退养教师退养费，根据国家的相关政策，结合我市情况，对目前健在的离岗退养民办教师，其离岗退养费不低于当地公办退休教师平均工资的三分之二。现执行标准2069元/人.月，我校符合条件的教师有2人，全年预算发放资金49656元。</t>
  </si>
  <si>
    <t>反映补助资金发放及时率</t>
  </si>
  <si>
    <t>受补助人员满意度</t>
  </si>
  <si>
    <t>反映受补助人员满意度</t>
  </si>
  <si>
    <t xml:space="preserve">1、提升办园水平，贯彻落实《中共中央国务院关于学前教育深化改革规范发展的若干意见》《峨山县教育现代化2035》，进一步规范内部管理，探索办园思路，提高保教质量。
2.本着一切为了孩子的服务宗旨，关爱每一名幼儿，认真、一丝不苟地做好幼儿教育和幼儿保育工作。遵循“以爱为源，以实为本，促进幼儿健康成长”的办园宗旨，突出“科研兴园，特色发展”的办园思路，探索以人为本的精细化管理体系，以《幼儿园教育指导纲要》为准绳，全面实施《3-6岁儿童学习与发展指南》。
3.以创新园本管理为重心，深化课堂教育改革，发挥教职工潜力、提升办园品质，全面、有效地提高办园质量，确保本园长效稳步发展。发扬求真务实的工作作风，办一流的幼儿园，培养开朗自信、独立、喜欢探究、勇于创新、善于合作的现代儿童。
4.2025年计划安排非税资金53.6万元，用于支付临时工劳务费39.6万元，办公费10万元，幼儿园校园文化建设费用4万元。
</t>
  </si>
  <si>
    <t>临聘人员</t>
  </si>
  <si>
    <t>反映非税收入支出劳动报酬的临聘人员数量</t>
  </si>
  <si>
    <t>校园文化建设材料</t>
  </si>
  <si>
    <t>反映环创及临时所需材料采买数量</t>
  </si>
  <si>
    <t>教学教具</t>
  </si>
  <si>
    <t>反映教学所需教具购买数量</t>
  </si>
  <si>
    <t>受益幼儿</t>
  </si>
  <si>
    <t>266</t>
  </si>
  <si>
    <t>反映幼儿数量</t>
  </si>
  <si>
    <t>补助覆盖率</t>
  </si>
  <si>
    <t>反映补助资金覆盖情况</t>
  </si>
  <si>
    <t>改善学校教学环境</t>
  </si>
  <si>
    <t>改善</t>
  </si>
  <si>
    <t>反映教学环境是否改善</t>
  </si>
  <si>
    <t>受益人群满意度</t>
  </si>
  <si>
    <t>98</t>
  </si>
  <si>
    <t>全范围内对在园幼儿家长抽样问卷调查</t>
  </si>
  <si>
    <t>1.对峨山县城区因中小学区域布局调整进城就读和因农转城在城区学校就读的学生和城区以外的所有农村义务教育阶段学校学生提供营养膳食补助，改善农村义务教育阶段在校学生的营养状况，提高农村学生健康水平。减轻受助学生家庭经济负担，使学生安心学习，顺利完成学业。补助标准为5元∕生/天，全年按在校200天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通过该项补助，切实保证学生在校期间的营养改善需求。改善农村义务教育阶段在校学生的营养状况，提高农村学生健康水平。减轻受助学生家庭经济负担，使学生安心学习，顺利完成学业。</t>
  </si>
  <si>
    <t>1279</t>
  </si>
  <si>
    <t>营养改善计划实施天数</t>
  </si>
  <si>
    <t>反映2022年营养改善计划实施天数</t>
  </si>
  <si>
    <t>学生营养改善情况</t>
  </si>
  <si>
    <t>反映补助对象营养改善情况</t>
  </si>
  <si>
    <t>学生和家长满意度</t>
  </si>
  <si>
    <t>反映服务对象满意度享受营养改善计划学生和家长服务对象满意度</t>
  </si>
  <si>
    <t>1.2025年度此项公用经费用于维持学校日常运转支出，主要包括：教学业务费、实验费、教师培训费、文体活动费、水电费、取暖费、办公费、邮电费、劳务费、交通差旅费、仪器设备及图书资料购置费、校舍及仪器设备的日常维修维护等。教师培训费由学校按照不低于年度公用经费总额的10%安排，用于教师参加培训。经费列支将严格按照实施方案及学校实际所需执行。
2.学校依据教体局总体目标及实施方案实施该项目，明确支出范围，确保资金规范使用，督促学校加强管理，提高资金使用效率，确保该项目资金按时足额到位并按规定使用。本项目计划安排资金129000元，范围主要包括：峨山县小街街道中心幼儿园113400元；峨山彝族自治县小街镇永昌明德完全小学幼儿园9000元；峨山彝族自治县小街镇由义完全小学幼儿园6600元。项目的实施有利的推进教育领域健全城乡发展一体化体制机制建设，着力优化教育布局,实现城乡学前教育在更高层次的均衡发展，促进教育公平、提高教育质量。</t>
  </si>
  <si>
    <t>反映用水量</t>
  </si>
  <si>
    <t>度</t>
  </si>
  <si>
    <t>反映用电量</t>
  </si>
  <si>
    <t>会议、培训开展</t>
  </si>
  <si>
    <t>期</t>
  </si>
  <si>
    <t>反映开展期数</t>
  </si>
  <si>
    <t>办公设备采买、维修（护）</t>
  </si>
  <si>
    <t>反映办公设备采买数量</t>
  </si>
  <si>
    <t>反映应资助人全覆盖</t>
  </si>
  <si>
    <t>资金到位支付及时率</t>
  </si>
  <si>
    <t>反映资金到位后支付时效</t>
  </si>
  <si>
    <t>保障学校教育教学活动正常开展</t>
  </si>
  <si>
    <t>反映学生、家长满意度</t>
  </si>
  <si>
    <t>1、学校依据教体局总体目标及实施方案实施该项目，明确支出范围，确保资金规范使用，督促学校加强管理，提高资金使用效率，确保该项目资金按时足额到位并按规定使用。做好该项目资助政策的宣传、咨询等工作，年终汇总上报资助工作执行情况，并组织实施相关的绩效评价。该项目的实施使在校学生全员得到资助，实现了“应助尽助”的目标，确保不让一名学生因贫失学，一户脱贫户因学返贫。
2、义务教育距家十公里外就读路费补助项目按每学年每人补助60元的标准执行，于每学年秋季学期实施。每年9月，各所实施项目的学校对学生在校情况进行排查，将满足补助条件学生名册上报教育体育局校财综合股，教育体育局校财综合股做好分配表，由财政将资金下达到学校。学校于11-12月，组织项目资金的发放。1月，对实施的项目进行总结和上报。2025年度申请补助专项资金12360元。</t>
  </si>
  <si>
    <t>206</t>
  </si>
  <si>
    <t>反映受补助的学生人数</t>
  </si>
  <si>
    <t>按标准发放率</t>
  </si>
  <si>
    <t>反映是否按照标准发放补助</t>
  </si>
  <si>
    <t>资金及时支付率</t>
  </si>
  <si>
    <t>反映资金到位后是否及时支付</t>
  </si>
  <si>
    <t>促进九年义务教育均衡发展</t>
  </si>
  <si>
    <t>反映补助项目实施对九年义务教育均衡发展的影响</t>
  </si>
  <si>
    <t>教育发展可持续性</t>
  </si>
  <si>
    <t>反映补助项目实施对教育发展可持续性的影响</t>
  </si>
  <si>
    <t>家长学生满意度</t>
  </si>
  <si>
    <t>反映受益人群满意度</t>
  </si>
  <si>
    <t>本年度我校共有5名离岗民师，补助标准2069元/人.月，共计124140元/年，均为县级资金。</t>
  </si>
  <si>
    <t>反映受补助人数</t>
  </si>
  <si>
    <t>足额发放</t>
  </si>
  <si>
    <t>反映是否足额发放</t>
  </si>
  <si>
    <t>资金到位后及时支付</t>
  </si>
  <si>
    <t>保障受补助人员基本生活</t>
  </si>
  <si>
    <t>保障</t>
  </si>
  <si>
    <t>反映是否保障补助对象基本生活</t>
  </si>
  <si>
    <t>受补助对象满意度</t>
  </si>
  <si>
    <t>反映受补助对象满意度</t>
  </si>
  <si>
    <t>2025年度本项目目标为：
1、确保该项目资金按时、足额到位，并督促学校按规定使用。成立项目管理小组，明确生均公用经费的支出范围，确保资金规范使用，督促学校加强管理，提高资金使用效益，及时跟进资金支出进度。做好该项学生资助政策的宣传、咨询等工作，确保项目有序开展。
2、2025年度此项目经费主要用于学校正常运转经费列支，包括水电费、培训费、差旅费、办公费、维修费等，其中水电费支出为最基本保障，办公费、维修费根据学校实际需求进行支出，培训差旅费及政府采购按照实际所需及实施方案计划实行。
3.年终汇总上报工作执行情况，总结项目开展及经费使用情况，并组织实施绩效评价，及时总结项目经验。</t>
  </si>
  <si>
    <t>反映一年的用水量</t>
  </si>
  <si>
    <t>反映一年的用电量</t>
  </si>
  <si>
    <t>会议、培训</t>
  </si>
  <si>
    <t>信息化建设及维修</t>
  </si>
  <si>
    <t>反映信息化设施设备还款及维修情况</t>
  </si>
  <si>
    <t>政府采购办公设备采购</t>
  </si>
  <si>
    <t>反映办公设备采购情况</t>
  </si>
  <si>
    <t>各项保险、服务费用</t>
  </si>
  <si>
    <t>反映各项保险、服务费用情况</t>
  </si>
  <si>
    <t>培训人员到会率</t>
  </si>
  <si>
    <t>反映教师培训到会比例</t>
  </si>
  <si>
    <t>反映补助资金支付时效</t>
  </si>
  <si>
    <t>反映 补助对象政策的知晓度</t>
  </si>
  <si>
    <t>义务教育免费年限</t>
  </si>
  <si>
    <t>反映义务教育免费年限</t>
  </si>
  <si>
    <t>1、该项目实施覆盖我校在园接受学前教育的家庭经济困难的儿童。有下列情形之一的，应当优先考虑。（一）城镇及农村低保家庭儿童（二）孤儿、烈士子女、优抚家庭子女。（三）父母残疾家庭子女或本人残疾且家庭经济困难的儿童；HIV感染或患者子女。（四）无稳定收入的贫困家庭儿童。（五）因突发事件导致家庭经济困难的儿童。（六）因其它原因导致家庭经济困难的儿童。补助标准300元/生·年，秋季学期实施。建立学前教育资助制度充分体现了党和政府对民生问题的高度关注，体现了社会主义优越性，意义十分重大
2、各类学生资助项目按学年，分春季、秋季学期实施，学前教育家庭经济困难幼儿资助项目于每年秋季学期实施。每年9-10月，各所实施项目的学校对家庭经济困难幼儿进行认定，对申报资助的学生开展班级、学校的评选并报上级主管部门核定后公示。11-12月，组织项目资金的发放。1月，对实施的项目进行总结和上报。学前教育家庭经济困难儿童资助资金不得以实物或服务等形式，抵顶或扣减补助金。我校收到学前教育家庭经济困难儿童补助资金后，于15个工作日内将补助资金足额分配到幼儿园；幼儿园、学校在资金到账后，于7个工作日内将补助资金足额发放。
3、学校依据教体局总体目标及实施方案实施该项目，明确支出范围，确保资金规范使用，督促学校加强管理，提高资金使用效率，确保该项目资金按时足额到位并按规定使用。做好该项目资助政策的宣传、咨询等工作，年终汇总上报资助工作执行情况，并组织实施相关的绩效评价。该项目的实施一定程度上解决了家庭经济困难儿童入园难的问题，使应资助的入园儿童基本得到资助。</t>
  </si>
  <si>
    <t>114</t>
  </si>
  <si>
    <t>补助人数（文明幼儿园）</t>
  </si>
  <si>
    <t>47</t>
  </si>
  <si>
    <t>补助资金到位后支付及时率</t>
  </si>
  <si>
    <t>反映资助资金当年是否及时到位</t>
  </si>
  <si>
    <t>反映受助家长幼儿满意度</t>
  </si>
  <si>
    <t>1、各类学生资助项目按学年，分春季、秋季学期实施，学前教育家庭经济困难幼儿资助项目于每年秋季学期实施。每年9-10月，各所实施项目的学校对家庭经济困难幼儿进行认定，对申报资助的学生开展班级、学校的评选并报上级主管部门核定后公示。11-12月，组织项目资金的发放。1月，对实施的项目进行总结和上报。学前教育家庭经济困难儿童资助资金不得以实物或服务等形式，抵顶或扣减补助金。我校收到学前教育家庭经济困难儿童补助资金后，于15个工作日内将补助资金足额分配到幼儿园；幼儿园、学校在资金到账后，于7个工作日内将补助资金足额发放。
2、学校依据教体局总体目标及实施方案实施该项目，明确支出范围，确保资金规范使用，督促学校加强管理，提高资金使用效率，确保该项目资金按时足额到位并按规定使用。做好该项目资助政策的宣传、咨询等工作，年终汇总上报资助工作执行情况，并组织实施相关的绩效评价。该项目的实施一定程度上解决了家庭经济困难学生入学难的问题，有利的推进了教育领域健全城乡发展一体化体制机制建设，着力优化教育布局,实现城乡义务教育在更高层次的均衡发展，促进教育公平、提高教育质量，按精准识别、精准资助的要求，强化学生资助动态管理，实现“应助尽助”的目标，确保不让一名学生因贫失学，一户脱贫户因学返贫。
3、本项目计划安排资金656250元，范围主要包括：寄宿制：补助标准：1250元/生/学年，我校2025年计划补助486人，补助资金607500元。非寄宿制：补助标准：625元/生/学年，我校2025年计划补助78人，补助资金48750元。</t>
  </si>
  <si>
    <t>受助学生人数（寄宿制）</t>
  </si>
  <si>
    <t>486</t>
  </si>
  <si>
    <t>反映受助学生人数（寄宿制）</t>
  </si>
  <si>
    <t>受助学生人数（非寄宿制）</t>
  </si>
  <si>
    <t>78</t>
  </si>
  <si>
    <t>反映受助学生人数（非寄宿制）</t>
  </si>
  <si>
    <t>补助资金支付及时率</t>
  </si>
  <si>
    <t>反映补助资发放及时性</t>
  </si>
  <si>
    <t>因贫失学改善情况</t>
  </si>
  <si>
    <t>反映是否实行应助尽助</t>
  </si>
  <si>
    <t>学生、家长满意度</t>
  </si>
  <si>
    <t>本年度我单位共有5名退休死亡人员需支付抚恤金、丧葬费，分别是张梅秀62624.40元，常珠卫60780.40元，郑惠英62917.60元，马子善77000元，谢绍宗70000元，共计333322.40元，均为县级资金。</t>
  </si>
  <si>
    <t>反映资金支付是否及时</t>
  </si>
  <si>
    <t>受补助人员得到保障</t>
  </si>
  <si>
    <t>反映受补助人员是否得到保障</t>
  </si>
  <si>
    <t>反映服务对象满意度</t>
  </si>
  <si>
    <t>确定我单位2024年城镇死亡遗属生活困难补助（下文简称遗属补助）标准为947元每人/每月；农村遗属补助标准为654元每人/每月。我校共有12名遗属补助发放人员，其中3名城镇户口，9名农村户口。2024年预算金额为109534元（其中2024年资金为947×3×12+654×9×12=104724元，2023年7-12月起提标补发部分为4810元）均为县级资金。</t>
  </si>
  <si>
    <t>反映受补助的人数</t>
  </si>
  <si>
    <t>资金按月发放</t>
  </si>
  <si>
    <t>反映是否按月足额支付</t>
  </si>
  <si>
    <t>遗属基本生活得到保障</t>
  </si>
  <si>
    <t>反映是否保障遗属基本生活</t>
  </si>
  <si>
    <t>反映受补助对象的满意度</t>
  </si>
  <si>
    <t>1.为切实减轻广大人民群众的负担，做好“控辍保学”工作，提高办学效益，巩固“普九”成果，积极推进我县九年义务教育的公平和均衡发展，结合峨山实际，制定本方案。以邓小平理论和“三个代表”重要思想为指导，用科学发展观和正确政绩观指导九年义务教育改革，促进九年义务教育均衡发展，提升九年义务教育的公平性，努力实现九年义务教育“双高”(高标准、高质量)目标，办人民满意的教育，促进全县教育全面协调可持续发展。
2.每年9月，各所实施项目的学校对学生在校情况进行排查，将满足补助条件学生名册上报教育体育局校财综合股，教育体育局校财综合股做好分配表，由财政将资金下达到学校。学校于2024年01-12月，组织项目资金的发放。
3.根据《峨山县人民政府办公室关于印发2012年跨村学生路费补助方案的通知》（峨政办发〔2012〕39号）文件精神，义务教育阶段学校跨村就读学生路费补助由县级财政承担100%。补助标准：60元/生/学年。岔河小学2025年计划补助90人，补助资金共计5400元</t>
  </si>
  <si>
    <t>补助学生人数</t>
  </si>
  <si>
    <t>反映跨村路费补助学生人数</t>
  </si>
  <si>
    <t>跨村路费补助标准</t>
  </si>
  <si>
    <t>反映跨村路费补助标准</t>
  </si>
  <si>
    <t>跨村路费按标准发放率</t>
  </si>
  <si>
    <t>反映跨村路费按标准发放率</t>
  </si>
  <si>
    <t>跨村路费补助满足条件人数覆盖率</t>
  </si>
  <si>
    <t>反映跨村路费补助满足条件人数覆盖率</t>
  </si>
  <si>
    <t>资金到位后发放及时率</t>
  </si>
  <si>
    <t>反映资金到位后30天内及时发放</t>
  </si>
  <si>
    <t>保障距家十公里就读学生完成九年义务教育</t>
  </si>
  <si>
    <t>反映跨村路费补助保障距家十公里就读学生完成九年义务教育</t>
  </si>
  <si>
    <t>反映受助学生满意度</t>
  </si>
  <si>
    <t>1、该项目实施覆盖峨山县岔河中心幼儿园59人；受益对象为岔河中心幼儿园教师、学生。补助标准600元/生.年。
2、公用经费用于维持学校日常运转支出，主要包括：教学业务费、实验费、教师培训费、文体活动费、水电费、取暖费、办公费、邮电费、劳务费、交通差旅费、仪器设备及图书资料购置费、校舍及仪器设备的日常维修维护等。教师培训费由学校按照不低于年度公用经费总额的10%安排，用于教师参加培训。
3、本年预算申报数35400元，具体支出时间按财政通知执行。</t>
  </si>
  <si>
    <t>补助幼儿数量</t>
  </si>
  <si>
    <t>59</t>
  </si>
  <si>
    <t>反映补助幼儿数量</t>
  </si>
  <si>
    <t>补助幼儿覆盖率</t>
  </si>
  <si>
    <t>反映补助幼儿覆盖率</t>
  </si>
  <si>
    <t>资金下达后及时支付</t>
  </si>
  <si>
    <t>120</t>
  </si>
  <si>
    <t>反映资金下达后120天内及时支付</t>
  </si>
  <si>
    <t>保障经济困难幼儿接受学前教育</t>
  </si>
  <si>
    <t>反映提升幼儿园办学质量</t>
  </si>
  <si>
    <t>根据《云南省人力资源和社会保障厅、云南省财政厅关于调整机关事业单位职工死亡后遗属生活困难补助标准及有关问题的通知》（云人社发〔2010〕127号）、《中共玉溪市委组织部玉溪市人力资源和社会保障局关于调整玉溪市市直机关事业单位遗属生活困难补助有关问题的通知》（玉人社发〔2020〕63号）、《峨山县民政局峨山县财政局关于提高2022年城乡居民最低生活特困人员救助供养孤儿基本生活保障标准的通知》（峨民发〔2022〕26号）文件精神，确定我单位2025年离休人员农村遗属补助标准为1500元/人/月；城镇死亡遗属生活困难补助标准为956元/人/月；；693元/人/月；。我校共有10名遗属补助发放人员，其中1名城镇户口，9名农村户口。2025年遗属补助预算金额为93600元，抚恤金丧葬费预算金额为207438.80元，均为县级资金。</t>
  </si>
  <si>
    <t>抚恤金补助人数</t>
  </si>
  <si>
    <t>反映抚恤金补助人数</t>
  </si>
  <si>
    <t>政府知晓率</t>
  </si>
  <si>
    <t>反映补助政策的宣传效果情况</t>
  </si>
  <si>
    <t>社会效益指标</t>
  </si>
  <si>
    <t>反映补助政策的宣传效果情况及改善条件</t>
  </si>
  <si>
    <t>96</t>
  </si>
  <si>
    <t>反映补助受益对象满意程度</t>
  </si>
  <si>
    <t>1、推进教育领域健全城乡发展一体化体制机制建设，着力优化教育布局,实现城乡义务教育在更高层次的均衡发展，促进教育公平、提高教育质量，保障义务教育学校正常运转、完成教育教学活动和其他日常工作任务。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
4、2024年岔河小学秋季学期人数247人,寄宿制234人，特殊教育1人，按照标准测算；2025年度义务教育公用经费254040元，其中本级部分6096.96元。预算资金用于维持学校日常运转支出，主要包括：文体活动费、水电费、电话费、办公费、邮电费、仪器设备及图书资料购置费、校舍及仪器设备的日常维修维护等。</t>
  </si>
  <si>
    <t>247</t>
  </si>
  <si>
    <t>补助学生覆盖率</t>
  </si>
  <si>
    <t>及时</t>
  </si>
  <si>
    <t>保障学校正常运转</t>
  </si>
  <si>
    <t>反映保障学校正常运转</t>
  </si>
  <si>
    <t>小学阶段义务教育免费年限</t>
  </si>
  <si>
    <t>我们本着一切为了孩子的服务宗旨，关爱每一名幼儿，认真、一丝不苟地做好幼儿教育和幼儿保育工作。遵循“以爱为源，以实为本，促进幼儿健康成长”的办园宗旨，突出“科研兴园，特色发展”的办园思路，探索以人为本的精细化管理体系，以《幼儿园教育指导纲要》为准绳，全面实施《3-6岁儿童学习与发展指南》。以创新园本管理为重心，深化课堂教育改革，发挥教职工潜力、提升办园品质，全面、有效地提高办园质量，确保本园长效稳步发展。发扬求真务实的工作作风，办一流的幼儿园，培养开朗自信、独立、喜欢探究、勇于创新、善于合作的现代儿童。
2025年岔河中心幼儿园在园人数59人，按1100元/人/学期缴纳保育费，非税收入预计64900元。</t>
  </si>
  <si>
    <t>受益人数</t>
  </si>
  <si>
    <t>购买办公用品合格率</t>
  </si>
  <si>
    <t>反映购买所需的办公用品的合格率</t>
  </si>
  <si>
    <t>反映资金下达后及时支付</t>
  </si>
  <si>
    <t>对改善办学条件的积极影响</t>
  </si>
  <si>
    <t>反映改善幼儿园办学条件</t>
  </si>
  <si>
    <t>解决适量儿童入学咨问题</t>
  </si>
  <si>
    <t>解决</t>
  </si>
  <si>
    <t>反映解决适龄儿童入学问题</t>
  </si>
  <si>
    <t>1.坚持学前教育的公平性、公益性和普惠性，保障人民享有接受良好教育的机会。加大学前教育各级财政的投入，建立学前教育资助制度，对家庭经济困难儿童、孤儿和残疾儿童入园给予资助，使应资助的入园儿童基本得到资助。
2.建立学前教育资助制度充分体现了党和政府对民生问题的高度关注，体现了社会主义优越性，意义十分重大。
3.岔河中心幼儿园2025年计划补助38人，按照300元/生/年的标准补助，补助资金11400元，本次项目申报县级资金273.60元。</t>
  </si>
  <si>
    <t>资助人数</t>
  </si>
  <si>
    <t>38</t>
  </si>
  <si>
    <t>反映资助人数</t>
  </si>
  <si>
    <t>建档立卡贫困难幼儿资助比例</t>
  </si>
  <si>
    <t>反映资金下达后90天内及时支付</t>
  </si>
  <si>
    <t>改善困难学生家庭条件</t>
  </si>
  <si>
    <t>反映改善困难学生家庭条件</t>
  </si>
  <si>
    <t>反映受助幼儿满意度。</t>
  </si>
  <si>
    <t>1.《财政部 教育部关于下达2019年城乡义务教育补助经费预算的通知》（财科教〔2019〕30号）。玉溪市财政局  玉溪市教育体育局关于下达2019年第二批义务教育家庭经济困难学生生活补助中央资金的通知（玉财教【2019】262号  ）。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1250元/生·学年，非寄宿制建档立卡等四类家庭经济困难学生小学625元/生·学年。
2.按照岔河小学2024年秋季学期申报寄宿制家庭经济困难学生213人，非寄宿制家庭经济困难学生2人，按标准测算，2025年岔河小学义务教育家庭经济困难补助金额为267500元，其中本级预算申报金额16050元。</t>
  </si>
  <si>
    <t>寄宿制家庭经济困难学生生活补助人数</t>
  </si>
  <si>
    <t>213</t>
  </si>
  <si>
    <t>反映寄宿制家庭经济困难学生生活补助人数</t>
  </si>
  <si>
    <t>非寄宿制家庭经济困难学生生活补助人数</t>
  </si>
  <si>
    <t>反映非寄宿制家庭经济困难学生生活补助人数</t>
  </si>
  <si>
    <t>建档立卡户学生家庭生活状况改善</t>
  </si>
  <si>
    <t>反映建档立卡户学生家庭生活状况改善</t>
  </si>
  <si>
    <t>反映获补助受益对象的满意程度。</t>
  </si>
  <si>
    <t>1.对峨山县城区因中小学区域布局调整进城就读和因农转城在城区学校就读的学生和城区以外的所有农村义务教育阶段学校学生提供营养膳食补助，改善农村义务教育阶段在校学生的营养状况，提高农村学生健康水平。减轻受助学生家庭经济负担，使学生安心学习，顺利完成学业。补助标准为5元∕生/天，全年按在校200天（实际天数）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
按照2021年秋季学期在校学生人数测算，2025年营养改善计划补助247人，根据《（提标文件）财政部、教育部关于深入实施农村义务教育营养改善计划的通知》文件，补助标准为5元/生/天，每年实施营养改善计划天数为200天（实际天数），故2025年岔河小学营养改善计划补助资金为247000元，本次申报本级资金29640元。</t>
  </si>
  <si>
    <t>获补对象数</t>
  </si>
  <si>
    <t>反映获补助人员、企业的数量情况，也适用补贴、资助等形式的补助。</t>
  </si>
  <si>
    <t>获补覆盖率</t>
  </si>
  <si>
    <t>获补覆盖率=实际获得补助人数（企业数）/申请符合标准人数（企业数）*100%</t>
  </si>
  <si>
    <t>2024年营养改善计划实施天数</t>
  </si>
  <si>
    <t>反映2024年营养改善计划实施天数</t>
  </si>
  <si>
    <t>1、该项目实施覆盖峨山县甸中镇民办、公办幼儿园，受益对象为甸中中心幼儿园、白土幼儿园的学校、教师、学生。民办幼儿，补助标准100元/生·年，公办幼儿园补助标准600元/生·年。根据2023年基教数计测算，甸中中心幼儿园在园幼儿200人，应到位使用资金120000元；白土民办幼儿园在园幼儿45人，应到位使用资金4500元。（本项目2025年度预算资金为：12.45万元。）
2.公用经费用于维持学校日常运转支出，主要包括：教学业务费、实验费、教师培训费、文体活动费、水电费、取暖费、办公费、邮电费、劳务费、交通差旅费、仪器设备及图书资料购置费、校舍及仪器设备的日常维修维护等。教师培训费由学校按照不低于年度公用经费总额的10%安排，用于教师参加培训。</t>
  </si>
  <si>
    <t>年用水量</t>
  </si>
  <si>
    <t>4800</t>
  </si>
  <si>
    <t>24000</t>
  </si>
  <si>
    <t>保障节约水电费</t>
  </si>
  <si>
    <t>反映保障节约水电费</t>
  </si>
  <si>
    <t>反映资金到位后30天内及时支付</t>
  </si>
  <si>
    <t>保障幼儿园能正常运转</t>
  </si>
  <si>
    <t>反映保障幼儿园能正常运转的情况</t>
  </si>
  <si>
    <t>反映师生满意度</t>
  </si>
  <si>
    <t>我园本着一切为了孩子的服务宗旨，关爱每一名幼儿，认真、一丝不苟地做好幼儿教育和幼儿保育工作。遵循“以爱为源，以实为本，促进幼儿健康成长”的办园宗旨，突出“科研兴园，特色发展”的办园思路，探索以人为本的精细化管理体系，以《幼儿园教育指导纲要》为准绳，全面实施《3-6岁儿童学习与发展指南》。以创新园本管理为重心，深化课堂教育改革，发挥教职工潜力、提升办园品质，全面、有效地提高办园质量，确保本园长效稳步发展。发扬求真务实的工作作风，办一流的幼儿园，培养开朗自信、独立、喜欢探究、勇于创新、善于合作的现代儿童。</t>
  </si>
  <si>
    <t>学前教育职工培训</t>
  </si>
  <si>
    <t>14</t>
  </si>
  <si>
    <t>反映2023年培训次数</t>
  </si>
  <si>
    <t>反映聘用合同制工作人员劳务费发放月份数</t>
  </si>
  <si>
    <t>开班数量</t>
  </si>
  <si>
    <t>反映开班数量</t>
  </si>
  <si>
    <t>18000</t>
  </si>
  <si>
    <t>反映2023年用水量</t>
  </si>
  <si>
    <t>14400</t>
  </si>
  <si>
    <t>反映2023年用电量</t>
  </si>
  <si>
    <t>培训完成率</t>
  </si>
  <si>
    <t>反映培训是否全部完成</t>
  </si>
  <si>
    <t>改善办学条件，推进教育均衡发展</t>
  </si>
  <si>
    <t>有效改善办学条件，推进教育均衡发展</t>
  </si>
  <si>
    <t>1、该项目实施覆盖峨山县双江、小街、岔河、甸中、大龙潭、富良棚、塔甸、化念八个乡镇，受益对象为在园接受学前教育的家庭经济困难的儿童。有下列情形之一的，应当优先考虑。（一）城镇及农村低保家庭儿童（二）孤儿、烈士子女、优抚家庭子女。（三）父母残疾家庭子女或本人残疾且家庭经济困难的儿童；HIV感染或患者子女。（四）无稳定收入的贫困家庭儿童。（五）因突发事件导致家庭经济困难的儿童。（六）因其它原因导致家庭经济困难的儿童。补助标准300元/生·年。
2.建立学前教育资助制度充分体现了党和政府对民生问题的高度关注，体现了社会主义优越性，意义十分重大,2025年共有困难学生120人，项目合计36000元。</t>
  </si>
  <si>
    <t>反映资金到位后及时支付情况</t>
  </si>
  <si>
    <t>保障家庭经济困难学生满足在校期间基本生活支出</t>
  </si>
  <si>
    <t>有效保障家庭经济困难学生满足在校期间基本生活支出</t>
  </si>
  <si>
    <t>"1.对在甸中小学就读的学生，改善农村义务教育阶段在校学生的营养状况，提高农村学生健康水平。减轻受助学生家庭经济负担，使学生安心学习，顺利完成学业。补助标准为5元∕生/天，全年按在校200天计算。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按照2024秋季学期我校认定的符合享受营养改善计划项目的学生，预算2025年营养改善计划补助资金支出。按照“5.00元/生/天，按全年在校200天计算， 1000.00元/生/年”的标准计算，预计2024年营养改善计划应补助584人，补助标准为5元∕生/天，全年按在校200天计算，全年计补助资金584000元。具体计划情况为：企业供餐90餐，支付资金262800元；食堂供餐110餐，支付资金321200元。计划购买：蔬菜约1000千克，约5990元；肉类约2980千克，约77480元；食用油约540千克，约5119元；米线约15200千克,约38000元；水果约15800千克，约126400元；其它配料约778千克，约15570元。</t>
  </si>
  <si>
    <t>584</t>
  </si>
  <si>
    <t>提高学生营养水平和身体素质</t>
  </si>
  <si>
    <t>有效提高学生营养水平和身体素质</t>
  </si>
  <si>
    <t>反映师生对营养改善计划实施满意度</t>
  </si>
  <si>
    <t>"1.根据《国务院关于进一步完善城乡义务教育经费保障机制的通知》（国发【2015】67号）、《云南省人民政府关于进一步完善城乡义务教育经费保障机制的通知》（云政发【2016】74号）、《财政部教育部关于印发〈城乡义务教育补助经费管理办法〉的通知》（财科教【2016】7号）、《云南省财政厅云南省教育厅关于下达2023年第二批城乡义务教育补助中央和省级直达资金的通知》（云财教〔2023〕133号）文件要求：小学720元/生.年。
2.2025年按照基础教育统计表人数进行预算。峨山县甸中小学2025年按照基础教育统计表人数进行预算。2025年基础教育统计表报表人数为579人（不含5个随班就读学；其中寄宿制344人。）应到位和使用资金579×720＋344×300＋6000﹦550080 元。（注：本项目2025年度预算资金550,080元，其中本级资金13,202元。）
3.公用经费开支范围包括：教学业务与管理、教学竞赛、教学质量提升及第三方评价的政府购买服务、办公、会议、印刷、教师培训、实验实习、文体活动、水电、取暖、交通差旅、邮电、教育信息化网络费用，仪器设备及图书资料等购置，学生课桌椅、床铺、食堂设施设备的零星补充购置及维修维护，房屋、建筑物、校园内道路、围墙、大门、运动场地、教室内教师讲台及仪器设备的日常维修维护，学校勤工俭学购买生产设备和工具，校园绿化美化、校园文化建设，学生健康体检费，校方责任保险，初中学业水平考试报名费，公务接待费，非财政供养人员经费(不得用于学校食堂工勤人员的工资支出）
4.该项目实施有利推进教育领域健全城乡发展一体化体制机制建设，着力优化教育布局,实现城乡义务教育在更高层次的均衡发展，促进教育公平、提高教育质量，按精准识别、精准资助的要求，强化学生资助动态管理，实现“应助尽助”的目标，确保不让一名学生因贫失学，一户脱贫户因学返贫。"</t>
  </si>
  <si>
    <t>年用电度数</t>
  </si>
  <si>
    <t>235200</t>
  </si>
  <si>
    <t>反映学校一年用电量</t>
  </si>
  <si>
    <t>年用水吨数</t>
  </si>
  <si>
    <t>43200</t>
  </si>
  <si>
    <t>反映一年用水情况</t>
  </si>
  <si>
    <t>保障学校师生学习环境安全</t>
  </si>
  <si>
    <t>反映经费使用情况</t>
  </si>
  <si>
    <t>全年及时支付水电费</t>
  </si>
  <si>
    <t>有效保障学校正常运转</t>
  </si>
  <si>
    <t>1、做好义务教育阶段学校跨村学生路费补助工作，是贯彻落实党中央、国务院决策部署，全面推进精准资助，确保资助政策有效落实的迫切需要。义务教育阶段学校跨村学生路费补助政策是义务教育阶段学生资助政策体系的一个组成部分，是党和政府帮助家庭经济困难学生接受义务教育、防止学生因贫失学辍学的重要措施。
2、根据《玉溪市人民政府办公室关于印发玉溪市教育领域财政事权和支出责任划分改革实施方案的通知》（玉政办发[2020]14号）文件精神，义务教育阶段学校跨村学生路费补助由县级承担，县级承担100%。每年12月份前拨付完毕。
3、补助标准：60元/生/学年。
4、预计甸中小学2025年补助人数为 77人，补助资金4620元，按要求及时支付补助资金。</t>
  </si>
  <si>
    <t>77</t>
  </si>
  <si>
    <t>反映路费补助人数</t>
  </si>
  <si>
    <t>反映补助事项在特定办事大厅、官网、媒体或其他渠道按规定进行公示的情况。
补助事项公示度=按规定公布事项/按规定应公布事项*100%</t>
  </si>
  <si>
    <t>反映项目资金支付及时率</t>
  </si>
  <si>
    <t>防止学生因贫失学辍学</t>
  </si>
  <si>
    <t>反映帮助家庭经济困难学生接受义务教育、防止学生因贫失学辍学</t>
  </si>
  <si>
    <t>反映师生对路费补助实施的满意程度</t>
  </si>
  <si>
    <t>根据《关于调整我省机关事业单位工作人员逝世后丧葬补助费标准问题的通知》（云人工发〔1996〕38号）、《关于事业单位工作人员和离退休人员死亡一次性抚恤金发放办法的通知》（人社部发〔2008〕42号）、《云南省人力资源和社会保障厅 云南省财政厅关于企业事业单位离休干部死亡一次性抚恤金发放有关问题的通知》（云人社发〔2012〕264号）文件精神，确定我单位2024年抚恤金标准为因公牺牲为本人生前40个月基本工资或或基本离退休费，病故为本人生前20个月基本工资或基本离退休费；丧葬费补助标准为因公死亡的，补助1500元，病故和非因公死亡的，补助1200元。我单位共有 1 名离休
病故抚恤金、丧葬费发放人员，矣芳（离休）抚恤金：260360.00
元，丧葬补助费：1200 元，合计：261560 元，均为县级资金。我单位共有 6 名退休病故抚恤金、丧葬费发放人员，房正祥抚恤金：49587.60 元，丧葬补助费：1200 元，合计：50787.60元；谢洪城抚恤金：62976.60 元，丧葬补助费：1200 元，合计：64176.60 元；柏廷安抚恤金：71399.20 元，丧葬补助费：1200元，合计：72599.20 元；张世旺抚恤金：54538.60 元，丧葬补助费：1200 元，合计：55738.60 元；黎志荣抚恤金：54182.800元，丧葬补助费：1200 元，合计：55382.80 元；柏为忠（中人，未计算）实际已审批五人共计：298684.80 元，均为县级资金。本项目我单位 2025 年度计划安排资金 559044.80 元.</t>
  </si>
  <si>
    <t>离休教师补助人数</t>
  </si>
  <si>
    <t>反映离休教师死亡人数</t>
  </si>
  <si>
    <t>反映退休教师死亡人数</t>
  </si>
  <si>
    <t>反映资金到位后及时支付的情况</t>
  </si>
  <si>
    <t>保障死亡职工合法权益</t>
  </si>
  <si>
    <t>有效保障死亡职工权益</t>
  </si>
  <si>
    <t>受补助遗属满意度</t>
  </si>
  <si>
    <t>反映受补助遗属满意程度</t>
  </si>
  <si>
    <t>"1.《财政部 教育部关于下达2019年城乡义务教育补助经费预算的通知》（财科教〔2019〕30号）。玉溪市财政局玉溪市教育体育局关于下达2019年第二批义务教育家庭经济困难学生生活补助中央资金的通知（玉财教【2019】262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每生1250元/学年，非寄宿制家庭经济困难学生每生625元/学年。
2.玉溪市人民政府办公室关于印发玉溪市基本公共服务领域市以下共同财政事权和支出责任划分改革实施方案的通知（玉政办发〔2019〕14号）。义务教育公用经费保障、中等职业教育国家助学金、中等职业教育免学费补助、普通高中教育国家助学金、普通高中教育免学费补助等事项，中央、省和我市按照80:14:6比例分担“三免一补”（文具费），市与县区按比例分担。以上事项我市承担部分实行市与县区分档分担办法，峨山县分担60%。
3.预计甸中小学2025年计划补助291人，补助资金358125元，其中寄宿制家庭经济困难学生282人，补助资金352500元，非寄宿制家庭经济困难学生9人，补助资金5625元。。甸中小学义务教育家庭经济困难学生生活补助项目是一次性付款项目，计划在2025年5-6,11-12月完成支出计划。按要求及时支付补助资金。"</t>
  </si>
  <si>
    <t>寄宿制人数</t>
  </si>
  <si>
    <t>282</t>
  </si>
  <si>
    <t>反映寄宿制家庭经济困难学生人数</t>
  </si>
  <si>
    <t>非寄宿制人数</t>
  </si>
  <si>
    <t>反映寄宿制家庭经济困难学生人数。</t>
  </si>
  <si>
    <t>反映建档立卡户学生覆盖情况</t>
  </si>
  <si>
    <t>反映师生对家庭经济困难生活补助实施的满意程度</t>
  </si>
  <si>
    <t>根据《云南省人力资源和社会保障厅、云南省财政厅关于调整机关事业单位职工死亡后遗属生活困难补助标准及有关问题的通知》（云人社发〔2010〕127号）、《中共玉溪市委组织部玉溪市人力资源和社会保障局关于调整玉溪市市直机关事业单位遗属生活困难补助有关问题的通知》（玉人社发〔2020〕63号）、《峨山县民政局峨山县财政局关于提高2022年城乡居民最低生活特困人员救助供养孤儿基本生活保障标准的通知》（峨民发〔2022〕26号）文件精神，确定我单位2024年城镇死亡遗属生活困难补助（下文简称遗属补助）标准为956元每人/每月；农村遗属补助标准为693元每人/每月。我校共有13名遗属补助发放人员，其中5名城镇户口，8名农村户口。2025年预算金额为956×5×12+693×8×12=123888元，均为县级资金。</t>
  </si>
  <si>
    <t>（城镇）遗属补助人数</t>
  </si>
  <si>
    <t>反映2025年度领取遗属补助人数</t>
  </si>
  <si>
    <t>（农村）遗属补助人数</t>
  </si>
  <si>
    <t>保障死亡职工遗属基本生活支出</t>
  </si>
  <si>
    <t>有效保障死亡职工遗属基本生活支出</t>
  </si>
  <si>
    <t>反映受补助遗属对项目实施的满意程度</t>
  </si>
  <si>
    <t>1、该项目实施覆盖峨山县大龙潭乡，受益对象为峨山县大龙潭乡中心幼儿园的教师、学生。补助标准600元/生·年。
2、大龙潭中心幼儿园2025年学生人数61人，总金额为36600元（600元×61人=36600元）。根据市、县10%︰90%比例资金测算，其中上级资金3660元（市级资金3660元）；本级资金（县级资金）32940元。
3、大龙潭小学学前教育2025年计划使用公用经费36600元，计划支出办公费20000元，差旅费4000元，培训费2000元，校园维护建设费10600元。
4、本项目计划申报县级资金32940元。</t>
  </si>
  <si>
    <t>办公用品采购批数</t>
  </si>
  <si>
    <t>反映办公用品采购批数</t>
  </si>
  <si>
    <t>计划出差次数</t>
  </si>
  <si>
    <t>反映计划出差人次</t>
  </si>
  <si>
    <t>开展培训次数</t>
  </si>
  <si>
    <t>反映开展培训次数</t>
  </si>
  <si>
    <t>校园维护建设次数</t>
  </si>
  <si>
    <t>反映将开展校园维护建设次数</t>
  </si>
  <si>
    <t>办公用品验收合格率</t>
  </si>
  <si>
    <t>反应办公用品验收合格率。验收合格率=合格产品数/总产品数*100%</t>
  </si>
  <si>
    <t>资金支付率</t>
  </si>
  <si>
    <t>99</t>
  </si>
  <si>
    <t>反映资金支付完成率</t>
  </si>
  <si>
    <t>反应资金到位后及时支付情况</t>
  </si>
  <si>
    <t>保障学生完成学前教育</t>
  </si>
  <si>
    <t>反应学生完成学前教育情况</t>
  </si>
  <si>
    <t>反应师生满意度。满意度=实际满意人数/接受调查人数*100%</t>
  </si>
  <si>
    <t xml:space="preserve">1.为切实减轻广大人民群众的负担，做好“控辍保学”工作，提高办学效益，巩固“普九”成果，积极推进我县九年义务教育的公平和均衡发展，结合峨山实际，制定本方案。
2. 对学生在校情况进行排查，将满足补助条件学生名册上报教育体育局校财综合股，教育体育局校财综合股做好分配表，由财政将资金下达到学校。按照大龙潭小学2024年在校秋季学期人数以及距家距离测算，通过统计，我校2025年计划补助220人，按照每生每年60元的标准，补助资金共计13200元（220×60元=13200元）。根据财政要求，将202年、2022年、2023年未补助资金纳入2025年预算。2021年补助学生193人，补助资金共计11580元（193×60元=11580元）；2022年补助学生174人，补助资金共计10440元（174×60元=10440元）；2023年计划补助240人，补助资金共计14400元（240×60元=14400元）。
3. 2025年补助资金合计49620元。
</t>
  </si>
  <si>
    <t>827</t>
  </si>
  <si>
    <t>反应资金到位后支付情况</t>
  </si>
  <si>
    <t>保障学生完成义务教育</t>
  </si>
  <si>
    <t>反映保障学生完成义务教育情况</t>
  </si>
  <si>
    <t>反映家长和学生满意程度</t>
  </si>
  <si>
    <t>1.该项目的实施，从根本上确保了我校逐步改善的办园条件，较为完备的现代化教育设施设备，我校一贯以来坚持的优质师资团队的建设，为幼儿园的发展插上了腾飞的翅膀。着眼于幼儿的终身发展，营造安全有序、舒适优美的环境，在完善硬件设施的同时，加强幼儿强健的体魄、健康的心灵、丰富的人文素养的培养，促进幼儿的全面发展，让每位孩子快乐、健康地成长。
2.根据我校2024年秋季学期入园人数测算，预计2025年我校入园人数达61人，按照220元/生/月的标准，全年按10个月计算，共计134200元。
3.根据学校领导班子会议讨论，及2024年财务决算数据，对2025年资金安排如下：计划支出校方责任险1830元，办公费75000元，临时工劳务费54000元，校园建设费维护费3370元，合计134200元。
4.2025年度申报金额134200元。</t>
  </si>
  <si>
    <t>学前教育人数</t>
  </si>
  <si>
    <t>61</t>
  </si>
  <si>
    <t>反映中心幼儿园学生人数</t>
  </si>
  <si>
    <t>反映中心幼儿园办公用品采购批数</t>
  </si>
  <si>
    <t>校园建设维护次数</t>
  </si>
  <si>
    <t>反映中心幼儿园校园建设维护次数</t>
  </si>
  <si>
    <t>临聘人员数量</t>
  </si>
  <si>
    <t>反映中心幼儿园临聘人员数量</t>
  </si>
  <si>
    <t>办公用品合格率</t>
  </si>
  <si>
    <t>反映办公用品合格率。合格率=合格产品数量/总数量</t>
  </si>
  <si>
    <t>反映学校正常运转情况</t>
  </si>
  <si>
    <t>1.对峨山县大龙潭小学就读的所有农村义务教育阶段学校学生提供营养膳食补助，改善农村义务教育阶段在校学生的营养状况，提高农村学生健康水平。减轻受助学生家庭经济负担，使学生安心学习，顺利完成学业。补助标准为5元∕生/天，全年按在校200天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
4.按照大龙潭小学2024年在校秋季学期人数测算，2025年计划补助300人，补助资金300,000元（1000元×300=300000元）。根据省、市、县70%∶18%∶12%的资金比例测算，上级资金264,000元（含省级资金210,000元；市级资金54,000元）；本级资金（县级资金）36,000元。
5.本项目申报资金36,000元。</t>
  </si>
  <si>
    <t>反应补助学生人数</t>
  </si>
  <si>
    <t>营养餐食品安全达标率</t>
  </si>
  <si>
    <t>反应营养餐食品安全达标率。达标率=合格产品/全部产品*100%</t>
  </si>
  <si>
    <t>反应营养改善计划实施天数</t>
  </si>
  <si>
    <t>反应学生完成义务教育的情况</t>
  </si>
  <si>
    <t>反应学生和家长满意度。满意度=实际满意人数/接受调查人数*100%</t>
  </si>
  <si>
    <t>1.《财政部 教育部关于下达2019年城乡义务教育补助经费预算的通知》（财科教〔2019〕30号）。玉溪市财政局  玉溪市教育体育局关于下达2019年第二批义务教育家庭经济困难学生生活补助中央资金的通知（玉财教〔2019〕262号 ）。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1250元/生·学年；非寄宿制建档立卡等四类家庭经济困难学生小学625元/生·学年。
2.根据2024年县资助中心下达的家庭经济困难认定数，以及我校2024年秋季学期义务教育人数进行测算，大龙潭小学2025年计划补助人数250人。其中寄宿制家庭经济困难学生按照1250元/生/学年的标准补助，补助248人，补助资金310000元；非寄宿制家庭经济困难学生按照625元/生/学年的标准补助，补助2人，补助资金1250元。合计补助资金311250元。按照中央50% 、省35%、市9%、县区6%的比例分担，其中上级资金292,575元（含中央资金155625元；省级资金108,937.5元；市级资金28,012.5元）；本级资金（县级资金）18,675元。
3.本项目申报本级资金18,675元。</t>
  </si>
  <si>
    <t>受助寄宿制学生人数</t>
  </si>
  <si>
    <t>248</t>
  </si>
  <si>
    <t>反应受助寄宿制学生人数</t>
  </si>
  <si>
    <t>受助非寄宿制学生人数</t>
  </si>
  <si>
    <t>反应受助非寄宿制学生人数</t>
  </si>
  <si>
    <t>反映建档立卡户学生覆盖率情况。建档立卡户学生覆盖率=受资助建档立卡户人数/实有建档立卡户人数*100%</t>
  </si>
  <si>
    <t>保障完成义务教育</t>
  </si>
  <si>
    <t>反应完成义务教育的情况</t>
  </si>
  <si>
    <t>学生及家长满意度</t>
  </si>
  <si>
    <t>反应学生满意度。满意度=实际满意人数/接受调查人数*100%</t>
  </si>
  <si>
    <t>根据《国务院办公厅关于解决民办教师问题的通知》国办发〔1997〕32号）、《玉溪市关于妥善解决中小学代课教师问题和原民办教师遗留问题的实施意见》文件精神，确定我单位2025年离岗退养名师补助标准为2069元每人/每月，2025年大龙潭小学离岗退养名师补助人数为1人，全年补助金额24828元。</t>
  </si>
  <si>
    <t>月补助金额</t>
  </si>
  <si>
    <t>2069</t>
  </si>
  <si>
    <t>反应月补助金额</t>
  </si>
  <si>
    <t>保障离岗退养民师生活</t>
  </si>
  <si>
    <t>反映保障离岗退养民师生活情况</t>
  </si>
  <si>
    <t>反映受助对象满意度情况。满意度=实际满意度/标准满意度</t>
  </si>
  <si>
    <t>1.为保障死亡退休职工遗属基本生活，提高生活水平，落实保障基本民生的相关政策。2025年大龙潭小学遗属补助人数为12人，其中城镇户口3人，补助金额为956元/月，全年补助金额34416元；农村户口8人，补助金额为693元/月，全年补助金额66528元；离休干部1人，补助金额为1500元/月，全年补助金额18000元。2024年7月提标后城镇户口从947提高到956，月增长9元，农村户口从654提高到693，月增长39元，2024年7-12月提标部分纳入2025年预算，补助金额288元。
2.2025年补助金额合计119323元。</t>
  </si>
  <si>
    <t>全年补助金额</t>
  </si>
  <si>
    <t>119323</t>
  </si>
  <si>
    <t>反映全年补助金额</t>
  </si>
  <si>
    <t>保障遗属人员正常生活</t>
  </si>
  <si>
    <t>反映保障遗属人员正常生活情况</t>
  </si>
  <si>
    <t>受补助对象满意程度</t>
  </si>
  <si>
    <t>反映补助对象满意度情况。满意度=实际满意度/标准满意度</t>
  </si>
  <si>
    <t>1.根据2024年秋季学期学生人数测算，大龙潭小学2025年义务教育阶段共298人，按720元/生/年标准计算，义务教育学校生均公用经费214,560元（720元×298=214560元）；寄宿制学生250人，按300元/生/年标准计算，寄宿制学校公用经费75,000元（300元×250=75000元）。两项公用经费共计289,560元。
2.根据中央、省、市、县80%︰14%︰3.6%︰2.4%比例资金测算，其中上级资金282,610.56元（含中央资金231,648元；省级资金40,538.4元；市级资金10,424.16元）；本级资金（县级资金）6,949.44元。
3.根据学校领导班子会议讨论，及2024年财务决算数据，对2025年资金安排如下：计划支出电费50000元，水费20000元；校方责任险8940元，公车维护费8000元，差旅费16000元，培训费4000元，办公用品采购150000元，复印纸采购21750元，校园建设维护费10870元，合计289560元。</t>
  </si>
  <si>
    <t>办公用品采购次数</t>
  </si>
  <si>
    <t>反映办公用品采购次数</t>
  </si>
  <si>
    <t>反映办公用品验收合格率</t>
  </si>
  <si>
    <t>反映学生完成九年义务教育情况</t>
  </si>
  <si>
    <t>反映师生满意度。满意度=实际满意人数/接受调查人数*100%</t>
  </si>
  <si>
    <t>1.坚持学前教育的公平性、公益性和普惠性，保障人民享有接受良好教育的机会。加大学前教育各级财政的投入，建立学前教育资助制度，对家庭经济困难儿童、孤儿和残疾儿童入园给予资助，使应资助的入园儿童基本得到资助。
2.建立学前教育资助制度充分体现了党和政府对民生问题的高度关注，体现了社会主义优越性，意义十分重大。
3.根据2024年县资助中心下达的家庭经济困难认定数，以及我校2024年秋季学期学前教育人数进行测算，大龙潭小学2025年计划补助人数43人，按照300元/生/年的标准补助，补助资金12900元（300元×43=12900元）。按照中央80% ，省14%，市3.6%，县2.4%的比例分担，其中上级资金12590.4元（含中央资金10320元；省级资金1806元；市级资金464.4元）；本级资金（县级资金）309.6元。
4.本次项目申报县级资金309.6元。</t>
  </si>
  <si>
    <t>43</t>
  </si>
  <si>
    <t>反应受助学生人数</t>
  </si>
  <si>
    <t>建档立卡幼儿资助比例</t>
  </si>
  <si>
    <t>反应建档立卡贫困幼儿资助比例。建档立卡户学生覆盖率=受资助建档立卡户人数/实有建档立卡户人数*100%</t>
  </si>
  <si>
    <t>保障困难学生完成教育</t>
  </si>
  <si>
    <t>反应学前教育家庭经济困难学生完成学前教育情况</t>
  </si>
  <si>
    <t>反应受助对象满意度。满意度=实际满意人数/接受调查人数*100%</t>
  </si>
  <si>
    <t>2021年、2022年、2023年我单位退休教职工死亡，根据财政要求，将抚恤金、丧葬费纳入2025年预算。2021年11月8日，我校退休教师施文英死亡，2022年3月28日审批后，一次性抚恤金61207.8元；丧葬费1200元，两项合计62407.8元。2022年5月28日，退休教师李值春死亡，2023年3月17日审批后，一次性抚恤金57288.8元；丧葬费1200元，两项合计58488.8元。2023年8月5日，退休教师普加恩死亡，2023年10月17日审批后，一次性抚恤金73724.8元；丧葬费1200元，两项合计74924.8元。资金性质均为县级资金。本项目2025年预算支出总计195821.4元。</t>
  </si>
  <si>
    <t>反映抚恤金、丧葬费补助人数情况</t>
  </si>
  <si>
    <t>补助金额</t>
  </si>
  <si>
    <t>195821.4</t>
  </si>
  <si>
    <t>反映抚恤金、丧葬费补助资金情况</t>
  </si>
  <si>
    <t>资金到位后及时发放</t>
  </si>
  <si>
    <t>反映资金到位后及时发放情况</t>
  </si>
  <si>
    <t>保障补助对象基本生活</t>
  </si>
  <si>
    <t>反映保障补助对象基本生活情况</t>
  </si>
  <si>
    <t>受益对象满意程度</t>
  </si>
  <si>
    <t>反映受益对象满意度情况。满意度=实际满意度/标准满意度</t>
  </si>
  <si>
    <t>2025年目标：1、每年9-10月，各所实施项目的学校对家庭经济困难幼儿进行认定，对申报资助的学生开展学生、班级的评选并报上级主管部门核定后公示。2、学前教育家庭经济困难幼儿资助项目于每年秋季学期实施，11-12月资助管理员组织该补助资金的发放。3、1月，对该项目的实施情况及取得的效益进行总结和上报。4、做好该项学生资助政策的宣传、咨询等工作，让家长和学生充分了解该项资助政策。5、确保该项目资金按时、足额到位，并及时发放到困难幼儿家庭。
富良棚小学2025年计划补助70人，补助资金21000元。其中：中央补助16800元，省级补助2940元，市级补助756元，本级财政安排504元。</t>
  </si>
  <si>
    <t>富良棚中心幼儿园补助人数</t>
  </si>
  <si>
    <t>70</t>
  </si>
  <si>
    <t>反映中心幼儿园补助人数</t>
  </si>
  <si>
    <t>50</t>
  </si>
  <si>
    <t>反映资助人数占在园幼儿的比例</t>
  </si>
  <si>
    <t>优先考虑困难人群类型</t>
  </si>
  <si>
    <t>类</t>
  </si>
  <si>
    <t>反映优先考虑困难人群类型</t>
  </si>
  <si>
    <t>反映资助资金到位后及时支付</t>
  </si>
  <si>
    <t>受助名单公示时间</t>
  </si>
  <si>
    <t>反映受助名单公示时间</t>
  </si>
  <si>
    <t>保障经济困难学生接受九年义务教育</t>
  </si>
  <si>
    <t>反映保障经济困难学生接受九年义务教育</t>
  </si>
  <si>
    <t>2025年目标：1、3月、9月，各所实施项目的学校对学生在校情况进行排查，向县教育体育局上报在籍学生名单（含软盘），上报名单上经办人、校长必须签名，资助中心根据人数做好分配表，由财政将资金下达到学校。2、公示。将受助学生名单在村委会（居委会）、学校和乡镇所在地同时进行公示，时间不少于7天，同时公布举报电话及联系人。确认。公示期满无任何异议组织实施。3、学校5-6、11-12月，组织项目资金的发放。4、7、1月，对实施的项目进行总结和上报。5、做好该项学生资助政策的宣传、咨询等工作，让家长和学生充分了解该项资助政策。6、确保该项目资金按时、足额到位，并及时发放文具费。</t>
  </si>
  <si>
    <t>310</t>
  </si>
  <si>
    <t>反映资金到位后发放及时率</t>
  </si>
  <si>
    <t>反映保障距家十公里就读学生完成九年义务教育</t>
  </si>
  <si>
    <t>2025年目标：1、确定补助标准，明确义务教育阶段学生人数，确定公用经费总额。2、明确公用经费使用范围，确定好主要用于哪几方面的支出。3、加大资金监管力度，保证资金安全运行、在合理范围内运行，提高资金使用效益。4、做好该项学生资助政策的宣传、咨询等工作，提高学生和家长对资助政策的知晓率。
富良棚中心幼儿园2025年预计共95人，按照600元/生/年的标准，2025年学前教育生均公用经费补助资金为57000元。</t>
  </si>
  <si>
    <t>每月用电度数</t>
  </si>
  <si>
    <t>反映每月用电度数</t>
  </si>
  <si>
    <t>中心幼儿园人数</t>
  </si>
  <si>
    <t>反映富良棚中心幼儿园人数</t>
  </si>
  <si>
    <t>开展会议期数</t>
  </si>
  <si>
    <t>反映开展会议期数</t>
  </si>
  <si>
    <t>培训次数</t>
  </si>
  <si>
    <t>反映培训次数</t>
  </si>
  <si>
    <t>购买玩教具合格率</t>
  </si>
  <si>
    <t>反映所购买玩教具的质量</t>
  </si>
  <si>
    <t>幼儿玩教具预计使用年限</t>
  </si>
  <si>
    <t>反映玩教具预计使用时间</t>
  </si>
  <si>
    <t>改善学前教育办学条件</t>
  </si>
  <si>
    <t>反映积极改善我校学前教育办学条件</t>
  </si>
  <si>
    <t>2025年我单位计划发放2人抚恤金、丧葬费，分别为：李汝城63594.4元、黎世金65490.8元，预算总金额129085.2元，资金为县级资金。</t>
  </si>
  <si>
    <t>反映发放人数</t>
  </si>
  <si>
    <t>反映补助覆盖率</t>
  </si>
  <si>
    <t>受补助人员生活质量</t>
  </si>
  <si>
    <t>反映受助人员生活质量提高程度</t>
  </si>
  <si>
    <t>受助家属满意度</t>
  </si>
  <si>
    <t>反映受助家属满意度</t>
  </si>
  <si>
    <t>从2025年1月起每月发放4947元，累计发放12个月。</t>
  </si>
  <si>
    <t>城镇户口</t>
  </si>
  <si>
    <t>反映城镇户口人数</t>
  </si>
  <si>
    <t>农村户口</t>
  </si>
  <si>
    <t>反映农村户口人数</t>
  </si>
  <si>
    <t>2025年目标：1、每年3-4月、9-10月，各所实施项目的学校对家庭经济困难学生进行认定，对申报资助的学生开展班级、学校的评选并报上级主管部门核定后公示。2、5-6、11-12月资助管理员组织该补助资金的发放。3、次年1月，对实施的项目进行总结和上报。4、做好该项学生资助政策的宣传、咨询等工作，让家长和学生充分了解该项资助政策。5、确保该项目资金按时、足额到位，并及时发放到困难幼儿家庭。
2025年我校寄宿制补助人数373人，非寄宿制补助人数7人，按照寄宿制困难补助标准1250元/生/年，非寄宿制困难补助标准625元/生/年，寄宿制补助资金466250元，非寄宿制补助资金4375元，合计470625元。其中：中央补助235312.5元，省级补助164718.75元，市级补助42356.25元，本级财政安排28237.5元。</t>
  </si>
  <si>
    <t>寄宿制补助人数</t>
  </si>
  <si>
    <t>373</t>
  </si>
  <si>
    <t>反映寄宿制补助人数405人</t>
  </si>
  <si>
    <t>非寄宿制补助人数</t>
  </si>
  <si>
    <t>反映非寄宿制补助人数7人</t>
  </si>
  <si>
    <t>反映补资金下达后及时支付</t>
  </si>
  <si>
    <t>认定名单公示时间</t>
  </si>
  <si>
    <t>反映认定名单公示时间</t>
  </si>
  <si>
    <t>反映对经济困难学生接受九年义务教育的保障</t>
  </si>
  <si>
    <t>2025年目标：1、营养改善计划补助标准：1000元/生/年，富良棚小学2023年计划补助490人，补助资金490000元。2、实施标准：为农村义务教育阶段学生提供营养膳食补助，标准为5元/生/天(全年按照200天计算）。3、实施时间：自2023年春季学期开学(即3月1日）至2024年秋季学期结束。由学校结合当地实际，按照卫生、营养、安全的标准，采取利用学校食堂集中供餐的方式和实行定点企业送餐模式。4、做好该项学生资助政策的宣传、咨询等工作，让家长和学生充分了解该项资助政策。5、确保该项目资金按时、足额到位。</t>
  </si>
  <si>
    <t>490</t>
  </si>
  <si>
    <t>2025年营养改善计划实施天数</t>
  </si>
  <si>
    <t>反映2025年营养改善计划实施天数</t>
  </si>
  <si>
    <t>发放名单公示时间</t>
  </si>
  <si>
    <t>反映发放名单公示时间</t>
  </si>
  <si>
    <t>2023年目标：1、确定补助标准，明确义务教育阶段学生人数，确定公用经费总额。2、明确公用经费使用范围，确定好主要用于哪几方面的支出。3、加大资金监管力度，保证资金安全运行、在合理范围内运行，提高资金使用效益。4、做好该项学生资助政策的宣传、咨询等工作，提高学生和家长对资助政策的知晓率。
2025年支出明细共11419.2元，其中：计划办公费8467.2元，电费2808元，电话费144元。</t>
  </si>
  <si>
    <t>每月用电数</t>
  </si>
  <si>
    <t>12000</t>
  </si>
  <si>
    <t>反映学校平均一个月用电量情况</t>
  </si>
  <si>
    <t>公务用车运行维护费次数</t>
  </si>
  <si>
    <t>反映一年内公车维护次数</t>
  </si>
  <si>
    <t>反映一年内会议开展次数</t>
  </si>
  <si>
    <t>每月用水量</t>
  </si>
  <si>
    <t>反映学校平均一个月用水量情况</t>
  </si>
  <si>
    <t>补助完成时间</t>
  </si>
  <si>
    <t>反映补助在2025年12月31日前完成</t>
  </si>
  <si>
    <t>2025年目标：1、召开行政会议，安排2025年非税收入补助资金的使用安排。2、2025年1月-2025年12月按月支付临聘人员劳务费及幼儿园运营当期产生的费用。3、预计2025年我园非税收入资金达110000元，其中：办公费：68000元，包含日常幼儿教育教学过程中产生的文具费，及其他幼儿园运行过程中的用品用具等相关费用。劳务费：42000元聘用临时工作人员共2人，月平均费用2100元，按10个月发放，年工资合计42000元。要加大资金监管力度，保证资金安全运行、在合理范围内运行，提高资金使用效益。4、做好非税收入使用监管工作。年终汇总执行情况，并组织实施相关的绩效评价。</t>
  </si>
  <si>
    <t>反映临聘人员人数为2人</t>
  </si>
  <si>
    <t>购买玩教具验收合格率</t>
  </si>
  <si>
    <t>反映玩教具质量</t>
  </si>
  <si>
    <t>玩教具采购完成时间</t>
  </si>
  <si>
    <t>反映采购玩教具在2025年12月31日前完成</t>
  </si>
  <si>
    <t>对幼儿身心发展的促进作用</t>
  </si>
  <si>
    <t>反映促进幼儿身心发展</t>
  </si>
  <si>
    <t>2025年度目标：1、所购电脑已验收并投入使用，预计在2023年完成资金支付。2、定期检查计算机教室，查看电脑是否能正常使用，如出现问题及时检修。3、加大资金监管力度，保证资金安全运行、在合理范围内运行，提高资金使用效益。</t>
  </si>
  <si>
    <t>教师机采购数量</t>
  </si>
  <si>
    <t>台</t>
  </si>
  <si>
    <t>反映教师机采购设备数量</t>
  </si>
  <si>
    <t>学生机采购数量</t>
  </si>
  <si>
    <t>反映学生机采购数量</t>
  </si>
  <si>
    <t>电脑验收合格率</t>
  </si>
  <si>
    <t>反映所购买电脑合格率</t>
  </si>
  <si>
    <t>完成资金支付时间</t>
  </si>
  <si>
    <t>反映电脑完成采购时间为2023年12月31日前</t>
  </si>
  <si>
    <t>改善学校教学质量</t>
  </si>
  <si>
    <t>反映积极改善教学质量</t>
  </si>
  <si>
    <t>对学生发展的影响</t>
  </si>
  <si>
    <t>长期</t>
  </si>
  <si>
    <t>反映对学生发展的影响情况</t>
  </si>
  <si>
    <t>使用年限</t>
  </si>
  <si>
    <t>反映设备使用年限超过6年</t>
  </si>
  <si>
    <t>反映师生对该项目的满意度情况</t>
  </si>
  <si>
    <t>为切实减轻广大人民群众的负担，做好“控辍保学”工作，提高办学效益，巩固“普九”成果，积极推进我县九年义务教育的公平和均衡发展，结合峨山实际，制定本方案。以邓小平理论和“三个代表”重要思想为指导，用科学发展观和正确政绩观指导九年义务教育改革，促进九年义务教育均衡发展，提升九年义务教育的公平性，努力实现九年义务教育“双高”(高标准、高质量)目标，办人民满意的教育，促进全县教育全面协调可持续发展。塔甸小学2021-2025年计划补助938人次，补助金额总计56280元。</t>
  </si>
  <si>
    <t>补助学生人次</t>
  </si>
  <si>
    <t>938</t>
  </si>
  <si>
    <t>反映2021-2025年获补助学生人次。</t>
  </si>
  <si>
    <t>补助标准</t>
  </si>
  <si>
    <t>元/人年</t>
  </si>
  <si>
    <t>反映补助标准。</t>
  </si>
  <si>
    <t>反映获补助对象认定的准确性情况。</t>
  </si>
  <si>
    <t>反映补助促进受助对象完成九年义务教育的情况。</t>
  </si>
  <si>
    <t>学校依据教体局总体目标实施该资助项目，明确支出范围，确保资金规范使用，督促学校加强管理，提高资金使用效益。确保该项目资金按时、足额到位，并按规定使用。做好该项学生资助政策的宣传、咨询等工作。年终汇总上报学生资助工作执行情况，并组织实施相关的绩效评价。城乡义务教育中小学公用经费720元/生/年；寄宿生公用经费300元/生/年。塔甸小学2025年义务教育阶段共575人，寄宿生485人。2025年计划使用公用经费559500元，其中上级资金546072元，县级资金13428元。</t>
  </si>
  <si>
    <t>水电网络服务月数</t>
  </si>
  <si>
    <t>反映水、电、网络、征订服务使用情况。</t>
  </si>
  <si>
    <t>校舍安全维护次数</t>
  </si>
  <si>
    <t>反映进行校舍等设施设备安全维护次数。</t>
  </si>
  <si>
    <t>保障义务教育发展</t>
  </si>
  <si>
    <t>反映项目实现社会效益</t>
  </si>
  <si>
    <t>1.本着一切为了孩子的服务宗旨，关爱每一名幼儿，认真、一丝不苟地做好幼儿教育和幼儿保育工作。
2.遵循“以爱为源，以实为本，促进幼儿健康成长”的办园宗旨，突出“科研兴园，特色发展”的办园思路，探索以人为本的精细化管理体系，以《幼儿园教育指导纲要》为准绳，全面实施《3-6岁儿童学习与发展指南》。以创新园本管理为重心，深化课堂教育改革，发挥教职工潜力、提升办园品质，全面、有效地提高办园质量，确保本园长效稳步发展。
3.发扬求真务实的工作作风，办一流的幼儿园，培养开朗自信、独立、喜欢探究、勇于创新、善于合作的现代儿童。
4.提高资金利用效率，我校非税收入项目资金用于每月开支幼儿园及完小学前班在园幼儿的保育费用，幼儿园水、电、上网费，水电及校舍维修费，购置家具玩具费，教职工培训费，体检费，临聘人员工资，办公费用等。</t>
  </si>
  <si>
    <t>教职工体检</t>
  </si>
  <si>
    <t>反映教职工体检人数</t>
  </si>
  <si>
    <t>40000</t>
  </si>
  <si>
    <t>反映支付电费情况</t>
  </si>
  <si>
    <t>2100</t>
  </si>
  <si>
    <t>反映支付水费情况</t>
  </si>
  <si>
    <t>支付及时率</t>
  </si>
  <si>
    <t>元/人</t>
  </si>
  <si>
    <t>反映保育员体检费用标准</t>
  </si>
  <si>
    <t>保障学前教育发展</t>
  </si>
  <si>
    <t>反映学生及家长满意度</t>
  </si>
  <si>
    <t>学校依据教体局总体目标实施该资助项目，明确支出范围，确保资金规范使用，督促学校加强管理，提高资金使用效益。确保该项目资金按时、足额到位，并按规定使用。做好该项学生资助政策的宣传、咨询等工作。年终汇总上报学生资助工作执行情况，并组织实施相关的绩效评价。塔甸小学2025年计划补助87人，补助资金26100元。其中上级资金25473.6元，县级资金626.4元。</t>
  </si>
  <si>
    <t>87</t>
  </si>
  <si>
    <t>改善受助幼儿学习生活条件</t>
  </si>
  <si>
    <t>反映受助幼儿学习生活条件改善情况</t>
  </si>
  <si>
    <t>根据《关于峨山县义务教育阶段课后服务收费有关事项的通知》（峨发改发〔2022〕58号）要求，塔甸小学实施2025年义务教育课后服务自有资金项目，2025年义务教育学生人数580人，按580人*500元/生.年测算本项目经费为290000元。</t>
  </si>
  <si>
    <t>580</t>
  </si>
  <si>
    <t>反映课后服务学生人数。</t>
  </si>
  <si>
    <t>服务人数覆盖率</t>
  </si>
  <si>
    <t>反映课后服务学生人数覆盖率。</t>
  </si>
  <si>
    <t>反映课后服务费标准。</t>
  </si>
  <si>
    <t>义务教育均衡发展</t>
  </si>
  <si>
    <t>反映项目促进义务教育均衡发展情况。</t>
  </si>
  <si>
    <t>反映项目受益对象满意度情况。</t>
  </si>
  <si>
    <t>学校依据教体局总体目标实施该资助项目，明确支出范围，确保资金规范使用，督促学校加强管理，提高资金使用效益。确保该项目资金按时、足额到位，并按规定使用。做好该项学生资助政策的宣传、咨询等工作。确保建档立卡学生，以及非建档立卡的家庭经济困难残疾学生、农村低保家庭学生、农村特困救助供养学生等四类学生按标准足额获得资助，其余资金用于资助寄宿制除建档立卡等四类学生之外的家庭经济困难学生。年终汇总上报学生资助工作执行情况，并组织实施相关的绩效评价。我校2025年计划补助476人，补助资金共计592500元。其中寄宿制学生472人，补助590000元；非寄宿制学生4人，补助2500元。其中，上级补助556950元，本级财政安排35550元。</t>
  </si>
  <si>
    <t>补助人数（寄宿生）</t>
  </si>
  <si>
    <t>472</t>
  </si>
  <si>
    <t>补助人数（非寄宿生）</t>
  </si>
  <si>
    <t>反映项目对经济困难学生接受九年义务教育保障情况</t>
  </si>
  <si>
    <t>学校依据教体局总体目标实施该资助项目，明确支出范围，确保资金规范使用，督促学校加强管理，提高资金使用效益。确保该项目资金按时、足额到位，并按规定使用。做好该项学生资助政策的宣传、咨询等工作。年终汇总上报学生资助工作执行情况，并组织实施相关的绩效评价。塔甸中心小学学前幼儿共计120人。2025年计划使用学前教育公用经费72000元，其中上级补助7200元，本级资金64800元。</t>
  </si>
  <si>
    <t>反映支付水电网络服务费月数</t>
  </si>
  <si>
    <t>参与培训人次</t>
  </si>
  <si>
    <t>反映学前教育教师参与培训会议情况</t>
  </si>
  <si>
    <t>学校依据教体局总体目标对峨山县城区因中小学区域布局调整进城就读和因农转城在城区学校就读的学生和城区以外的所有农村义务教育阶段学校学生提供营养膳食补助，改善农村义务教育阶段在校学生的营养状况，提高农村学生健康水平。减轻受助学生家庭经济负担，使学生安心学习，顺利完成学业。补助标准为5元∕生/天，全年按在校200天计算。明确支出范围，确保资金规范使用，督促学校加强管理，提高资金使用效益。确保该项目资金按时、足额到位，并按规定使用。做好该项学生资助政策的宣传、咨询等工作。年终汇总上报学生资助工作执行情况，并组织实施相关的绩效评价。
塔甸小学2025年计划补助575人，补助资金575000元。其中上级资金506000元，本级资金69000元。</t>
  </si>
  <si>
    <t>575</t>
  </si>
  <si>
    <t>反映补助覆盖农村户口学生情况</t>
  </si>
  <si>
    <t>反映补助标准达标情况</t>
  </si>
  <si>
    <t>食品安全达标率</t>
  </si>
  <si>
    <t>反映食品安全达标情况</t>
  </si>
  <si>
    <t>改善受助学生营养膳食情况</t>
  </si>
  <si>
    <t>反映受助学生营养改善情况</t>
  </si>
  <si>
    <t>峨山县塔甸小学有离岗名师2人，生活补助按2069元/月标准，2025年预算金额49656元。</t>
  </si>
  <si>
    <t>反映获补助人员数量。</t>
  </si>
  <si>
    <t>补助金额标准</t>
  </si>
  <si>
    <t>发放及时率</t>
  </si>
  <si>
    <t>反映发放单位及时发放补助资金的情况。
发放及时率=在时限内发放资金/应发放资金*100%</t>
  </si>
  <si>
    <t>反映补助促进受助对象生活状况改善的情况。</t>
  </si>
  <si>
    <t>认真贯彻执行《玉溪市民政局玉溪市财政局关于提高2022年城乡居民最低生活保障特困人员救助供养孤儿基本生活标准的通知》（玉民发〔2022〕66号）精神，提高全县城乡居民最低生活保障标准、特困人员救助供养标准和孤儿基本生活保障标准。2025年我校计划发放遗属补助11人，预算总金额104100元。发放6人抚恤金，合计457589元。</t>
  </si>
  <si>
    <t>补助标准（城镇）</t>
  </si>
  <si>
    <t>956</t>
  </si>
  <si>
    <t>反映补助标准</t>
  </si>
  <si>
    <t>补助标准（农村）</t>
  </si>
  <si>
    <t>693</t>
  </si>
  <si>
    <t>1.为切实减轻广大人民群众的负担，做好“控辍保学”工作，提高办学效益，巩固“普九”成果，积极推进我县九年义务教育的公平和均衡发展，结合峨山实际，制定本方案。以邓小平理论和“三个代表”重要思想为指导，用科学发展观和正确政绩观指导九年义务教育改革，促进九年义务教育均衡发展，提升九年义务教育的公平性，努力实现九年义务教育“双高”(高标准、高质量)目标，办人民满意的教育，促进全县教育全面协调可持续发展。
2.通过对我校2024年秋季学期学生家庭地址距离学校路程距离十公里以上的学生进行排查，我校2025年计划补助80人，按照每生每年60元的标准，2025年补助资金共计4,800.00元。2021年未发放4,020.00元；2022年未发放4,080.00元；2023年未发放4,200.00元，2024年未发放4,500.00元，合计未发放16,800.00元。资金总计21,600.00元。2025年项目库合计申报金额为21,600.00元，资金性质为县级资金。</t>
  </si>
  <si>
    <t>反映补助学生人数情况。</t>
  </si>
  <si>
    <t>反映跨村路费按标准发放率。跨村路费按标准发放率=（实际发放补助标准/应发放补助标准）*100%</t>
  </si>
  <si>
    <t>反映跨村路费补助满足条件人数覆盖率情况。跨村路费补助满足条件人数覆盖率=（实际补助人数/满足条件补助人数）*100%</t>
  </si>
  <si>
    <t>反映资金到位后发放及时率情况。资金到位后发放及时率=（按时发放资金额/总资金额）*100%</t>
  </si>
  <si>
    <t>反映保障距家十公里就读学生完成九年义务教育程度情况。</t>
  </si>
  <si>
    <t>反映学生满意度情况。满意度=实际满意人数/接受调查人数*100%</t>
  </si>
  <si>
    <t>反映家长满意情况。满意度=实际满意人数/接受调查人数*100%</t>
  </si>
  <si>
    <t xml:space="preserve">  1.玉财教〔2024〕179号 玉溪市财政局玉溪市教育体育局关于下达2024年第二批城乡义务教育补助直达资金的通知等文件要求从2024年春季学期起提高家庭经济困难寄宿生生活补助国家基础标准，年生均小学由1000元提高到 1250 元，初中由1250 元提高到1500元:家庭经济困难非寄宿生生活补助标准继续按寄宿制生活补助国家基础标准的50%核定。
  2.我校2025年计划学生630人，其中寄宿制学生600人，补助750,000.00元；非寄宿制学生30人，补助18,750.00元，合计768,750.00元。（其中：中央资金:384,375.00元；省级资金:269,062.50元；市级资金：69,187.50元；县级资金:46,125.00元）。本项目申报资金为县级资金46,125.00元。</t>
  </si>
  <si>
    <t>补助寄宿制学生人数</t>
  </si>
  <si>
    <t>600</t>
  </si>
  <si>
    <t>反映补助寄宿制学生人数情况</t>
  </si>
  <si>
    <t>补助非寄宿制学生</t>
  </si>
  <si>
    <t>反映非寄宿制学生人数情况</t>
  </si>
  <si>
    <t>反映补助标准达标率情况。补助标准达标率=实发补助标准/应发补助标准*100%</t>
  </si>
  <si>
    <t>反映补助资发放及时率情况。补助资发放及时率=按时发放的补助资金/应发补助资金*100%</t>
  </si>
  <si>
    <t>反映补助对象对政策的知晓度。政策知晓度=知晓政策人数/受调查总人数*100%</t>
  </si>
  <si>
    <t>反映学生满意度。满意度=实际满意人数/接受调查人数*100%</t>
  </si>
  <si>
    <t>反映家长满意度。满意度=实际满意人数/接受调查人数*100%</t>
  </si>
  <si>
    <t>1、学前教育家庭经济困难儿童资助对象为在幼儿园前班接受学前教育、家庭经济困难的儿童。有下列情形之一的，应当优先考虑。（一）城镇及农村低保家庭儿童。（二）孤儿、烈士子女、优抚家庭子女。（三）父母残疾家庭子女或本人残疾且家庭经济困难的儿童；HIV感染或患者子女。（四）无稳定收入的贫困家庭儿童。（五）因突发事件导致家庭经济困难的儿童。（六）因其它原因导致家庭经济困难的儿童。 根据《玉溪市人民政府办公室关于印发玉溪市教育领域财政事权和支出责任划分改革实施方案的通知》（玉政办发[2020]14号）要求，学前教育幼儿困难补助标准为：300元/生/年。此项补助资金财政按照比例分担：中央资金80%，省级资金14%,市级资金3.6%，县级资金2.4%。
2.建立学前教育资助制度充分体现了党和政府对民生问题的高度关注，体现了社会主义优越性，意义十分重大。
3.化念中心小学学前教育家庭经济困难困难补助2025年计划补助171人，补助资金51,300.00元。其中幼儿园152人，补助45,600.00元；党宽学前班19人，补助5,700.00元。其中中央资金：41,040.00元，省级资金：7,182.00元，市级资金:1,846.8元，县级资金:1,231.2元。本项目申报县级资金1,231.2元。</t>
  </si>
  <si>
    <t>171</t>
  </si>
  <si>
    <t>反映资助人数情况。</t>
  </si>
  <si>
    <t>建档立卡贫困幼儿资助覆盖比例</t>
  </si>
  <si>
    <t>反映建档立卡贫困幼儿资助比例。覆盖率=（实际受资助建档立卡贫困幼儿/建档立卡贫困幼儿总数）*100%</t>
  </si>
  <si>
    <t>反映资助到位后及时支付情况。</t>
  </si>
  <si>
    <t>保障经济困难学生接受学前教育</t>
  </si>
  <si>
    <t>反映保障经济困难学生接受学前教育度情况。</t>
  </si>
  <si>
    <t>反映受助幼儿满意度情况。满意度=实际满意人数/接受调查人数*100%</t>
  </si>
  <si>
    <t>反映受助幼儿家长满意度情况。满意度=实际满意人数/接受调查人数*100%</t>
  </si>
  <si>
    <t>1.对峨山县城区因中小学区域布局调整进城就读和因农转城在城区学校就读的学生和城区以外的所有农村义务教育阶段学校学生提供营养膳食补助，改善农村义务教育阶段在校学生的营养状况，提高农村学生健康水平。减轻受助学生家庭经济负担，使学生安心学习，顺利完成学业。补助标准为5元∕生/天，全年按在校200天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
4.2025年计划补助学生人数1010人，补助标准为5.00元∕生/天，全年按在校200天计算，1,000.00元/生/年。补助总金额为1,010,000.00元。用于支付学生营养改善计划企业供餐和食堂供餐费用。其中计划企业供餐80天，支付资金404,000.00元；食堂供餐（晚餐）120天，食堂供餐606,000.00元。其中省级资金:707,000.00元；市级资金：181,800.00元；县级资金：121,200.00元。本项目申报资金为县级资金121,200.00元。</t>
  </si>
  <si>
    <t>1010</t>
  </si>
  <si>
    <t>反映补助人数情况。</t>
  </si>
  <si>
    <t>反映农村户口补助学生覆盖率情况。农村户口补助学生覆盖率=实际受补助农村户口学生数/学校实有农村户口学生数*100%</t>
  </si>
  <si>
    <t>反映补助标准达标率情况。补助标准达标率=实际补助标准/应补助标准*100%</t>
  </si>
  <si>
    <t>反映农村义务教育学生营养改善计划食品安全达标率情况。食品安全达标率=达标食品数/总食品数*100%</t>
  </si>
  <si>
    <t>反映营养改善计划实施天数情况。</t>
  </si>
  <si>
    <t>反映补助对象对政策的知晓度情况。补助对象对政策的知晓度=实际政策知晓人数/接受调查人数*100%</t>
  </si>
  <si>
    <t>反映服务对象满意度享受营养改善计划学生和家长服务对象满意度情况。满意度=实际满意人数/接受调查人数*100%</t>
  </si>
  <si>
    <t>1.根据《玉溪市人民政府办公室关于印发玉溪市教育领域财政事权和支出责任划分改革实施方案的通知》（玉政办发[2020]14号）要求，此项公用经费补助资金由市财政与各县（市、区）财政按照比例分担：公办幼儿园600元/生.年。公办幼儿园原标准及私立幼儿园原标准100元/生.年按市60%，县40%分担；公办幼儿园提高标准500元/生.年部分县级全额承担。
2.公用经费用于维持学校日常运转支出，主要包括：教学业务费、实验费、教师培训费、文体活动费、水电费、取暖费、办公费、邮电费、劳务费、交通差旅费、仪器设备及图书资料购置费、校舍及仪器设备的日常维修维护等。教师培训费由学校按照不低于年度公用经费总额的10%安排，用于教师参加培训。
3.完成日常经费管理工作，规范使用学前教育公用经费，保障各年学前教育公用经费支出合法合规，严格按照财政要求支出各项费用，保障化念中心幼儿园及学前班教学正常开展，促进教育发展。
4.2025年计划支出学前教育公用经费170400元，用于中心幼儿园及学前班办公费、差旅费、培训费、电话费、电费、水费、校园维护建设费支出。其中市级资金：17,040.00元，县级资金：153,360.00元。本项目申报资金为县级资金153,360.00元。</t>
  </si>
  <si>
    <t>50000</t>
  </si>
  <si>
    <t>反映年用电情况</t>
  </si>
  <si>
    <t>反映年用水情况</t>
  </si>
  <si>
    <t>反映资金支付率情况。资金支付率=实际支付资金/应支付资金*100%</t>
  </si>
  <si>
    <t>反映验收合格率情况。验收合格率=合格产品数/总产品数*100%</t>
  </si>
  <si>
    <t>反映资金到位后及时支付的时间情况</t>
  </si>
  <si>
    <t>保障学生接受学前教育</t>
  </si>
  <si>
    <t>反映保障学生受学前教育程度情况</t>
  </si>
  <si>
    <t>反映家长满意度情况。满意度=实际满意人数/接受调查人数*100%</t>
  </si>
  <si>
    <t>1.云南省人民政府《关于进一步完善城乡义务教育经费保障机制的通知》（云政发[2016]74号）。玉溪市财政局玉溪市教育局关于转发云南省城乡义务教育学校公用经费管理办法的通知（玉财教〔2017〕172号）。城乡义务教育实施标准为小学生600元/生/年，初中生800元/生/年。中央、省、市按8：1.4:0.6的比例承担。根据云财教〔2023〕133号文件要求，中央统筹考虑义务教育学校落实"双减"政策和提升课后服务水平需要，决定从2023年春季学期起提高义务教育学校生均公用经费基准定额，小学由年生均650元提高到720元，将寄宿生年生均200元标准提高到300元,特殊教育学生按照6000元/生*年补助。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
4.2025年计划支出城乡义务教育公用经费961,500.00元，用于学校日常运行维护的支出，采购学生课桌椅、办公电脑、复印纸等，支付差旅费、培训费等。其中中央资金:769,200.00元；省级资金：134,610.00元；市级资金：34,614.00元；县级资金：23,076.00元。本项目申报资金为县级资金23,076.00元。</t>
  </si>
  <si>
    <t>240000</t>
  </si>
  <si>
    <t>反映电费使用情况</t>
  </si>
  <si>
    <t>反映水费使用情况</t>
  </si>
  <si>
    <t>反映资金到位后完成资金支出时间情况</t>
  </si>
  <si>
    <t>保障学生完成九年义务教育</t>
  </si>
  <si>
    <t>反映保障学生完成九年义务教育情况</t>
  </si>
  <si>
    <t>义务教育小学阶段免费年限</t>
  </si>
  <si>
    <t>反映义务教育小学阶段免费年限情况</t>
  </si>
  <si>
    <t>反映受益对象满意度情况。满意度=实际满意人数/接受调查人数*100%</t>
  </si>
  <si>
    <t>1.根据玉人事发〔2008〕11号文件及云人工〔1996〕38号关于调整我省机关事业单位工作人员逝世后丧葬补助费标准问题的通知、人社部发〔2008〕42号关于事业单位人员和离退休人员死亡一次性抚恤金发放办法的通知。事业单位工作人员及离退休人员死亡，一次性抚恤金发放标准调整为：国公牺牲为本人生前40个月基本工资或基本离退休费；病故为本人生前20个月基本工资或基本离退休费。丧葬费补助标准为：因公死亡的，补助1500元；病故和非因公死亡的，补助1200元。
2. 2022年单位退休职工死亡1人，根据财政要求，将抚恤金、丧葬费纳入2025年预算，一次性抚恤金67,873.60元；丧葬费1200元；合计69,073.60元。2023年单位在职职工死亡1人，一次性抚恤金68,180.00元；丧葬费1200元，合计69,380.00元。共2人，合计138,453.60元均纳入2025年预算。</t>
  </si>
  <si>
    <t>社会满意度</t>
  </si>
  <si>
    <t>1.根据《云南省人力资源和社会保障厅、云南省财政厅关于调整机关事业单位职工死亡后遗属生活困难补助标准及有关问题的通知》（云人社发〔2010〕127号）、《中共玉溪市委组织部玉溪市人力资源和社会保障局关于调整玉溪市市直机关事业单位遗属生活困难补助有关问题的通知》（玉人社发〔2020〕63号）、《峨山县民政局峨山县财政局关于提高2022年城乡居民最低生活特困人员救助供养孤儿基本生活保障标准的通知》（峨民发〔2022〕26号）文件精神，确定我单位2023年城镇死亡遗属生活困难补助（下文简称遗属补助）标准为910元每人/每月；农村遗属补助标准为580元每人/每月。根据峨民联发〔2024〕5号峨山县民政局_峨山县财政局关于提高2024年城乡最低生活保障_特困人员救助供养孤儿基本生活保障标准的通知，定我单位2025年城镇死亡遗属生活困难补助（下文简称遗属补助）标准为956元每人/每月；农村遗属补助标准为693元每人/每月。
2.2025年化念中心小学遗属补助人数为4人，其中城镇户口3人，补助金额为956元/月，农村户口1人，补助金额693元/月。全年补助金额42732元。2024年7月-12月应发4人提标部分补助396元，纳入2025年预算。</t>
  </si>
  <si>
    <t>反映遗属补助人数情况</t>
  </si>
  <si>
    <t>补助月数</t>
  </si>
  <si>
    <t>反映遗属补助月数情况</t>
  </si>
  <si>
    <t>1.对峨山县城区因区域布局调整和因农转城在双江中学就读的学生，改善农村义务教育阶段在校学生的营养状况，提高农村学生健康水平。减轻受助学生家庭经济负担，使学生安心学习，顺利完成学业。补助标准为5元∕生/天，全年按在校200天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启动实施农村义务教育学生营养改善计划，是坚持以人为本、落实科学发展观的具体体现，是维护社会公平、构建社会主义和谐社会的重要举措，是提高民族素质、建设人力资源强国的必然要求。通过该项补助，切实保证学生在校期间的营养改善需求。改善农村义务教育阶段在校学生的营养状况，提高农村学生健康水平。减轻受助学生家庭经济负担，使学生安心学习，顺利完成学业。
4.预计2025年营养改善计划应补助人数660人，营养改善计划补助资金660000元，其中：省级补助462000元，市级补助118800元，本级财政安排79200元。</t>
  </si>
  <si>
    <t>660</t>
  </si>
  <si>
    <t>实施天数</t>
  </si>
  <si>
    <t>反映营养改善计划补助实施天数</t>
  </si>
  <si>
    <t>反映补助政策知晓度</t>
  </si>
  <si>
    <t>反映学生、家长对营养改善计划实施的满意度</t>
  </si>
  <si>
    <t>1.云南省人民政府《关于进一步完善城乡义务教育经费保障机制的通知》（云政发[2016]74号）。云财教〔2023〕133号《云南省财政厅云南省教育厅关于下达2023年第二批城乡义务教育补助中央和省级直达资金的通知》从2023年春季学期起提高义务教育学校生均公用经费基准定额，小学由年生均650元提高到720元，初中由850元提高到940元。云政发【2016】74号）文件要求：公用经费补助资金由中央、省、市县按照80%︰14%︰3.6%︰2.4%比例分担，实施范围：城乡义务教育阶段学校学生（含城市学校、民办学校）。寄宿制学校按照寄宿学生数每生每年再增加300元公用经费。特殊教育学校和随班就读残疾学生按照每生每年6000元标准补助公用经费。
2.确保该项目资金按时、足额到位，并督促学校按规定使用。明确生均公用经费的支出范围，确保资金规范使用，督促学校加强管理，提高资金使用效益。为有利推进教育领域健全城乡发展一体化体制机制建设，着力优化教育布局,实现城乡义务教育在更高层次的均衡发展，促进教育公平、提高教育质量，保障了义务教育学校正常运转、完成教育教学活动和其他日常工作任务等方面支出的费用。受益对象为峨山县双江中学学校及师生。
3.做好该项学生资助政策的宣传、咨询等工作。年终汇总上报学生资助工作执行情况，并组织实施相关的绩效评价。
4.依据2024年9月我校在校学生（扣减特殊教育随班就读学生）972人，特殊教育随班就读学生4人，本项目2025年预算资金937680元（公用经费913680元，特殊教育公用经费24000元），其中：公用经费中央补助730944元，省级补助127915.2元，市级补助32892.48元，本级财政安排21928.32元；特殊教育公用经费中央补助19200元，省级补助3360元，市级补助864元，本级财政安排576元。本次申报公用经费和特殊教育公用经费本级财政安排合计22504.32元。</t>
  </si>
  <si>
    <t>补助义务教育学生人数</t>
  </si>
  <si>
    <t>976</t>
  </si>
  <si>
    <t>反映补助学生数。</t>
  </si>
  <si>
    <t>校方无过失责任险</t>
  </si>
  <si>
    <t>反映校方责任险缴费情况</t>
  </si>
  <si>
    <t>校方责任险</t>
  </si>
  <si>
    <t>教师培训费占学校年度公用经费的比例</t>
  </si>
  <si>
    <t>1、抚恤金、丧葬费：《云南省人力资源和社会保障厅 云南省财政厅关于企业事业单位离休干部死亡一次性抚恤金发放有关问题的通知》（云人社发〔2012〕264号）文件精神，机关事业单位在职（退休）人员抚恤金、丧葬费（下文简称抚恤金、丧葬费）标准为因公牺牲为本人生前40个月基本工资或或基本离退休费；病故为本人生前20个月基本工资或基本离退休费。丧葬费补助标准为因公死亡的，补助1500元，病故和非因公死亡的，补助1200元。
2、遗属生活困难补助：根据《云南省人力资源和社会保障厅、云南省财政厅关于调整机关事业单位职工死亡后遗属生活困难补助标准及有关问题的通知》（云人社发〔2010〕127号）、《中共玉溪市委组织部玉溪市人力资源和社会保障局关于调整玉溪市市直机关事业单位遗属生活困难补助有关问题的通知》（玉人社发〔2020〕63号）、《峨山县民政局峨山县财政局关于提高2024年城乡居民最低生活保障 特困人员救助供养孤儿基本生活保障标准的通知》（峨民联发〔2024〕5号）文件。
3.在新标准实施后，我单位要全面准确掌握困难群众生活状况，分类建立救助电子台账，并实行动态管理，做到情况清、底数明，确保“不漏一户、不落一人”。按照相关政策文件要求落实应保尽保，应退尽退的要求，及时在社会救助系统中维护调整低保标准、保障金额等相关信息数据，确保数据真实、准确。通过抚恤金、丧葬费及遗属补助项目实施，有效保障好困难群众的基本生活，让困难群众真正得到实惠，改善基本生活水平。
4.我校现有抚恤金、丧葬费待发放人员1人（王明忠老师2022年10月病故），生前月基本工资5298元，按20个月计算，抚恤金为105960元；丧葬补助费1200元，两项合计107160元；共有4名遗属补助发放人员，均为农村户口，遗属补助项目预算金额为33264元，抚恤金、丧葬费及遗属补助合计140424元，均为县级资金。</t>
  </si>
  <si>
    <t>抚恤金、丧葬费获补对象数</t>
  </si>
  <si>
    <t>遗属补助获补对象数</t>
  </si>
  <si>
    <t>4.00</t>
  </si>
  <si>
    <t>反映补助促进受助对象生活状况改善的情况</t>
  </si>
  <si>
    <t>1.《玉溪市财政局  玉溪市教育体育局关于下达2019年第二批义务教育家庭经济困难学生生活补助中央资金的通知》（玉财教【2019】262号  ）。确保建档立卡学生，以及非建档立卡的家庭经济困难残疾学生、农村低保家庭学生、农村特困救助供养学生等四类学生按标准足额获得资助，其余资金用于资助寄宿制除建档立卡等四类学生之外的家庭经济困难学生。《玉财教〔2024〕179号_玉溪市财政局玉溪市教育体育局关于下达2024年第二批城乡义务教育补助直达资金的通知》明确，从2024年春季学期起提高家庭经济困难寄宿生生活补助基础标准，年生均小学1000元提高到1250元，初中由1250元提高到1500元；家庭经济困难非寄宿生生活补助标准继续按寄宿生活补助国家基础标准的50%核定，即年生均小学625元，年生均初中750元。
2.双江中学为非寄宿制学校，义务教育家庭经济困难学生补助资金，补助建档立卡学生，以及非建档立卡的家庭经济困难残疾学生、农村低保家庭学生、农村特困救助供养学生等四类学生。为有利推进教育领域健全城乡发展一体化体制机制建设，着力优化教育布局,实现城乡义务教育在更高层次的均衡发展，促进教育公平、提高教育质量，按精准识别、精准资助的要求，强化学生资助动态管理，实现“应助尽助”的目标，确保不让一名学生因贫失学，一户脱贫户因学返贫。
3、2025年我校计划补助非寄宿困难学生14人，补助资金共计10500元，其中：中央补助5250元，省级补助3675元，市级补助945元，本级财政安排630元。</t>
  </si>
  <si>
    <t>反映义务教育阶段家庭经济困难学生生活补助人数</t>
  </si>
  <si>
    <t>反映建档立卡学生受助覆盖率</t>
  </si>
  <si>
    <t>反映义务教育阶段家庭经济困难学生生活补助资金达标情况</t>
  </si>
  <si>
    <t>反映义务教育阶段家庭经济困难学生生活补助资金发放情况</t>
  </si>
  <si>
    <t>反映学生、家长对义务教育阶段家庭经济困难学生生活补助政策知晓情况</t>
  </si>
  <si>
    <t>反映学生对义务教育阶段家庭经济困难学生生活补助实施的满意度</t>
  </si>
  <si>
    <t>1.根据玉溪市财政局  玉溪市教育体育局关于下达2019年第二批义务教育家庭经济困难学生生活补助中央资金的通知（玉财教【2019】262号  ）；玉溪市财政局  玉溪市教育体育局关于下达2024年第二批城乡义务教育补助直达资金的通知（玉财教〔2024〕179号），积极确保建档立卡学生，以及非建档立卡的家庭经济困难残疾学生、农村低保家庭学生、农村特困救助供养学生等四类学生按标准足额获得资助，其余资金用于资助寄宿制除建档立卡等四类学生之外的家庭经济困难学生，按照义务教育家庭经济困难学生补助标准做好义务教育家庭经济困难学生补助工作。
2、补助资金由上级补助和本级财力统筹合力安排，由中央、省、市、县按照50%：35%：9%：6%比例分担。
3、我校2025年计划补助寄宿制家庭经济困难学生475人，均为寄宿制家庭经济困难学生，预计补助资金712500元，范围主要包括：中央资金：356250元；省级资金资金：249375元；市级资金64125元；县级预算资金：42750元</t>
  </si>
  <si>
    <t>475</t>
  </si>
  <si>
    <t>补助对象准确率</t>
  </si>
  <si>
    <t>反映补助对象准确率</t>
  </si>
  <si>
    <t>资金及时发放率</t>
  </si>
  <si>
    <t>反映发放单位及时发放补助资金的情况</t>
  </si>
  <si>
    <t>减轻困难家庭生活负担</t>
  </si>
  <si>
    <t>反映减轻困难家庭生活负担</t>
  </si>
  <si>
    <t>受助学生和家长满意度</t>
  </si>
  <si>
    <t>反映获补助受益对象的满意程度</t>
  </si>
  <si>
    <t>1.根据《云南省财政厅云南省教育厅关于下达2023年第二批城乡义务教育补助中央和省级直达资金的通知》（玉财教〔2023〕133号）文件：公用经费标准为初中940元/生/年，寄宿制学生公用经费为300元/生/年，特殊教育学校公用经费补助6000元/生/年。公用经费由上级补助和本级财力统筹合力安排，由中央、省、市县按照80%︰14%︰3.6%︰2.4%比例分担。初中由850元提高到940元，同时，在此基础，将寄宿生年均200元标准提高到300元。特殊教育学校和随班就读残疾学生按照每生每年6000元标准补助公用经费。2、2024年城乡义务教育公用经费、义务教育寄宿制生均公用经费、特殊教育随班就读学生公用经费补助项目760,320.00元，上级补助资金742,072.32元，本级补助资金18,247.68元.</t>
  </si>
  <si>
    <t>13500</t>
  </si>
  <si>
    <t>反映年用水量</t>
  </si>
  <si>
    <t>133000</t>
  </si>
  <si>
    <t>反映年用电量</t>
  </si>
  <si>
    <t>反映维修（护）费使用情况</t>
  </si>
  <si>
    <t>改善办学条件</t>
  </si>
  <si>
    <t>反映明显改善办学条件</t>
  </si>
  <si>
    <t>我校现有抚恤金、丧葬费待发放人员2名，2025年预算金额为97320.4元；其中：李翠仙老师生前月基本工资或基本离退休费：2757.79 元，抚恤金为55155.80 元元；丧葬补助费1200元，两项合计56355.8元。周玉珍老师生前月基本工资或基本离退休费：1988.23 元，抚恤金为 39764.60元；丧葬补助费1200元，两项合计40964.60 元，2025年预算金额为97320.4元均为县级资金。</t>
  </si>
  <si>
    <t>补助对象</t>
  </si>
  <si>
    <t>反映获补助人数</t>
  </si>
  <si>
    <t>发放金额</t>
  </si>
  <si>
    <t>97320.4</t>
  </si>
  <si>
    <t>反应发放抚恤金费用</t>
  </si>
  <si>
    <t>资金及时发放</t>
  </si>
  <si>
    <t>反映资金下达后60天及时发放发放单位及时发放</t>
  </si>
  <si>
    <t>对去世职工家庭生活条件的改善</t>
  </si>
  <si>
    <t>反映改善去世职工家庭生活条件</t>
  </si>
  <si>
    <t>反映受助对象满意度</t>
  </si>
  <si>
    <t>1.为切实减轻广大人民群众的负担，做好“控辍保学”工作，提高办学效益，巩固“普九”成果，积极推进我县九年义务教育的公平和均衡发展，结合峨山实际，制定本方案。以邓小平理论和“三个代表”重要思想为指导，用科学发展观和正确政绩观指导九年义务教育改革，促进九年义务教育均衡发展，提升九年义务教育的公平性，努力实现九年义务教育“双高”(高标准、高质量)目标，办人民满意的教育，促进全县教育全面协调可持续发展。
2.每年9月，各所实施项目的学校对学生在校情况进行排查，将满足补助条件学生名册上报教育体育局校财综合股，教育体育局校财综合股做好分配表，由财政将资金下达到学校。
3.根据《峨山县人民政府办公室关于印发2012年跨村学生路费补助方案的通知》（峨政办发〔2012〕39号）文件精神，义务教育阶段学校跨村就读学生路费补助由县级财政承担100%。补助标准：60元/生/学年。
4.锦屏中学2025年计划补助290人，补助资金17400元。</t>
  </si>
  <si>
    <t>338</t>
  </si>
  <si>
    <t>学校依据教体局总体目标对峨山县城区因中小学区域布局调整进城就读和因农转城在城区学校就读的学生和城区以外的所有农村义务教育阶段学校学生提供营养膳食补助，改善农村义务教育阶段在校学生的营养状况，提高农村学生健康水平。减轻受助学生家庭经济负担，使学生安心学习，顺利完成学业。补助标准为5元∕生/天，全年按在校200天计算。明确支出范围，确保资金规范使用，督促学校加强管理，提高资金使用效益。确保该项目资金按时、足额到位，并按规定使用。做好该项学生资助政策的宣传、咨询等工作。年终汇总上报学生资助工作执行情况，并组织实施相关的绩效评价。峨山县所需经费由省、市、县按照70%：18%：12%比例分担。锦屏中学2025年义务教育阶段共605人，预计2025年农村义务教育学生营养改善计划专项资金605000元，其中：省级资金423500元；市级资金1089元；县级预算资金72600元。</t>
  </si>
  <si>
    <t>605</t>
  </si>
  <si>
    <t>反映补助人员</t>
  </si>
  <si>
    <t>反映保障学生完成九年义务教育程度</t>
  </si>
  <si>
    <t>受助学生学习生活条件</t>
  </si>
  <si>
    <t>反映受助学生学习生活改善情况</t>
  </si>
  <si>
    <t>反映学生和家长满意度</t>
  </si>
  <si>
    <t>1.玉财教〔2024〕179号_玉溪市财政局玉溪市教育体育局关于下达2024年第二批城乡义务教育补助直达资金的通知。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1250元/生·学年，初中1500元/生·学年；非寄宿制建档立卡等四类家庭经济困难学生小学500元/生·学年，初中625元/生·学年；特殊教育学生1250元/生·学年。
2、在确认资助对象前做好家访工作，保证认定工作的公平性；在认定过程中及时了解家庭情况，并优先考虑四类人员、城镇及农村低保家庭儿童；孤儿、烈士子女、优抚家庭子女；父母残疾家庭子女或本人残疾且家庭经济困难的儿童；HIV感染或患者子女无稳定收入的贫困家庭儿童；因突发事件导致家庭经济困难的儿童；因其它原因导致家庭经济困难的儿童。确保该项目资金按时、足额到位，并及时发放到家庭经济困难学生社保卡中。</t>
  </si>
  <si>
    <t>305</t>
  </si>
  <si>
    <t>反映补助资金下达后30天内及时支付</t>
  </si>
  <si>
    <t>1.根据《云南省人力资源和社会保障厅、云南省财政厅关于调整机关事业单位职工死亡后遗属生活困难补助标准及有关问题的通知》（云人社发〔2010〕127号）、《中共玉溪市委组织部玉溪市人力资源和社会保障局关于调整玉溪市市直机关事业单位遗属生活困难补助有关问题的通知》（玉人社发〔2020〕63号）、《峨山县民政局峨山县财政局关于提高2022年城乡居民最低生活特困人员救助供养孤儿基本生活保障标准的通知》（峨民发〔2022〕26号）、峨民发[2023]20号文件精神，确定我单位2025年农村遗属补助标准为693元每人/每月。
2.有效保障好困难群众的基本生活，让困难群众在实施遗属补助项目后真正得到实惠，改善基本生活水平。</t>
  </si>
  <si>
    <t>人(人次、家)</t>
  </si>
  <si>
    <t>根据峨政发【2012】39号文件，为切实减轻广大人民群众的负担，做好“控辍保学”工作，提高办学效益，改革普九成果，积极推进我县九年义务教育的公平和均衡发展，对距离学校10公里以上的学生实施跨村路费补助，补助标准：60元/生.年。通过补助的实施，促进九年义务教育均衡发展，提升九年义务教育的公平性，努力实现九年义务教育高质量、高标准目标，办人民满意的教育，促进全县教育全面协调可持续发展。</t>
  </si>
  <si>
    <t>227</t>
  </si>
  <si>
    <t>反映获补助人员。</t>
  </si>
  <si>
    <t>按标准发放率=实际获得补助人数/申请符合标准人数*100%</t>
  </si>
  <si>
    <t>反映发放单位及时发放补助资金的情况。
资金及时支付率=在时限内发放资金/应发放资金*100%</t>
  </si>
  <si>
    <t>反映教育可持续发展</t>
  </si>
  <si>
    <t>1.云南省人民政府《关于进一步完善城乡义务教育经费保障机制的通知》（云政发[2016]74号）。玉溪市财政局玉溪市教育局关于转发云南省城乡义务教育学校公用经费管理办法的通知（玉财教〔2017〕172号）。城乡义务教育实施标准为小学生650元/生/年，初中生850元/生/年。中央、省、市按8：1.4:0.6的比例承担。《云南省教育厅关于下达2023年第二批城乡义务教育补助中央和省级直达资金的通知》（云财教【2023】133号）指出：从2022年春季学期起，，调整为年生均小学720元、初中940元，与东部地区一致。实施范围：城乡义务教育阶段学校学生（含城市学校、民办学校）。寄宿制学校按照寄宿学生数每生每年再增加300元公用经费。特殊教育学校和随班就读残疾学生按照每生每年6000元标准补助公用经费。
2.确保该项目资金按时、足额到位，并督促学校按规定使用；维持学校正常运转。明确生均公用经费的支出范围，杜绝超支违规支付现象；确保资金规范使用，督促学校加强管理，提高资金使用效益。</t>
  </si>
  <si>
    <t>A4复印纸</t>
  </si>
  <si>
    <t>B4复印纸</t>
  </si>
  <si>
    <t>绿化苗木</t>
  </si>
  <si>
    <t>校舍零星维修</t>
  </si>
  <si>
    <t>反映零星修缮数量</t>
  </si>
  <si>
    <t>各项保险费用</t>
  </si>
  <si>
    <t>反映资金到位后30天内支付</t>
  </si>
  <si>
    <t>改善学校办学条件</t>
  </si>
  <si>
    <t>反映对学校办学条件的积极改善作用</t>
  </si>
  <si>
    <t>1.对峨山县小街中学就读的所有农村义务教育阶段学校学生提供营养膳食补助，改善农村义务教育阶段在校学生的营养状况，提高农村学生健康水平。减轻受助学生家庭经济负担，使学生安心学习，顺利完成学业。补助标准为5元∕生/天，全年按在校200天计算。
2.确保学校的正常运行，确保资金按时、足额到位，学校要按规定使用。明确该项资金的支出范围，确保资金规范使用，学校要加强管理，提高资金使用效益。
3.做好该项政策的宣传、咨询等工作。年终汇总上报该项目工作执行情况，并组织实施.</t>
  </si>
  <si>
    <t>636</t>
  </si>
  <si>
    <t>2023年营养改善计划实施天数</t>
  </si>
  <si>
    <t>反映保障学生完成九年义务教育</t>
  </si>
  <si>
    <t>学生和家长服务对象满意度</t>
  </si>
  <si>
    <t>反映享受营养改善计划学生和家长服务对象满意度</t>
  </si>
  <si>
    <t>为有利推进教育领域健全城乡发展一体化体制机制建设，着力优化教育布局，实现城乡义务教育在更高层次的均衡发展，促进教育公平、提高教育质量，按精准识别、精准资助的要求，强化学生资助动态管理，现“应助尽助”的目标，确保最大限度地减少中小学生因贫、因上学路程远失学的比例，提高义务教育阶段学生入学率，降低辍学率。受益对象为岔河中学2024-2025学年在校学生中，家校距离在10公里以上（不含10公里），周末需乘车往返家校的学生75人。我校2025年计划补助符合政策的75名学生，按60元/人/年标准测算，共计金额5940元，均为县级资金。</t>
  </si>
  <si>
    <t>获补学生人数</t>
  </si>
  <si>
    <t>75</t>
  </si>
  <si>
    <t>反映获补助学生人数。</t>
  </si>
  <si>
    <t>政策宣传次数</t>
  </si>
  <si>
    <t>反映补助政策的宣传力度情况。</t>
  </si>
  <si>
    <t>1.对峨山县岔河中学2025学年在校生提供营养膳食补助，改善农村义务教育阶段在校学生的营养状况，提高农村学生健康水平。
2.营养改善计划补助标准：为农村义务教育阶段学生提供营养膳食补助，标准为5元/生/天(全年按照200天计算）1000元/生/年。所需经费由省、市、县按照70%：18%：12%比例分担。
4.确保学校的正常运行，确保资金按时、足额到位，并督促学校按规定使用。明确该项资金的支出范围，确保资金规范使用，督促学校加强管理，提高资金使用效益。
5.做好该项政策的宣传、咨询等工作。年终汇总上报该项目工作执行情况，并组织实施。
6.岔河中学2025年计划补助160人，营养改善计划资金共160000元，本次项目预算申报县级部分19200元。</t>
  </si>
  <si>
    <t>160</t>
  </si>
  <si>
    <t>反映补助人数情况</t>
  </si>
  <si>
    <t>反映补助学生全覆盖</t>
  </si>
  <si>
    <t>营养改善计划食品安全达标率</t>
  </si>
  <si>
    <t>反映食品安全达标率</t>
  </si>
  <si>
    <t>反映学生学生享受营养改善计划天数</t>
  </si>
  <si>
    <t>学生满意率</t>
  </si>
  <si>
    <t>反映学生对补助的满意情况</t>
  </si>
  <si>
    <t>1.《云南省财政厅云南省教育厅关于下达2023年第二批城乡义务教育补助中央和省级直达资金的通知》（云财教〔2023〕133号）从2023年春季学期起提高义务教育学校生均公用经费基准定额，小学由年生均650元提高到720元，初中由850元提高到940元。云南省人民政府《关于进一步完善城乡义务教育经费保障机制的通知》（云政发〔2016〕74号）文件要求：公用经费补助资金由中央、省、市县按照80%︰14%︰3.6%︰2.4%比例分担，实施范围：城乡义务教育阶段学校学生（含城市学校、民办学校）。寄宿制学校按照寄宿学生数每生每年再增加300元公用经费。特殊教育学校和随班就读残疾学生按照每生每年6000元标准补助公用经费。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
4.2024年秋季学期岔河中学在校生人数160人，其中，寄宿生160人，根据标准测算，2025年共预算4761.60元本级资金。</t>
  </si>
  <si>
    <t>受益学生数</t>
  </si>
  <si>
    <t>反映公用经费项目受益学生人数</t>
  </si>
  <si>
    <t>月用水量</t>
  </si>
  <si>
    <t>550</t>
  </si>
  <si>
    <t>反映学校每月用水量</t>
  </si>
  <si>
    <t>月用电量</t>
  </si>
  <si>
    <t>5500</t>
  </si>
  <si>
    <t>反映学校每月用电量</t>
  </si>
  <si>
    <t>反映对办学条件的积极改善作用</t>
  </si>
  <si>
    <t>1.《财政部 教育部关于下达2019年城乡义务教育补助经费预算的通知》（财科教〔2019〕30号）。按照《玉溪市财政局  玉溪市教育体育局关于下达2019年第二批义务教育家庭经济困难学生生活补助中央资金的通知》（玉财教〔2019〕262号）文件精神：确保建档立卡学生，以及非建档立卡的家庭经济困难残疾学生、农村低保家庭学生、农村特困救助供养学生等四类学生按标准足额获得资助，其余资金用于资助寄宿制除建档立卡等四类学生之外的家庭经济困难学生。
2.玉溪市人民政府办公室关于印发玉溪市基本公共服务领域市以下共同财政事权和支出责任划分改革实施方案的通知（玉政办发〔2019〕14号）。义务教育公用经费保障、中等职业教育国家助学金、中等职业教育免学费补助、普通高中教育国家助学金、普通高中教育免学费补助等事项，中央、省和我市按照80:14:6比例分担。
3.根据《玉溪市财政局玉溪市教育体育局关于下达2024年第二批城乡义务教育补助直达资金的通知》（玉财教〔2024〕179号）文件精神，从2024年春季学期开始，调整初中寄宿制家庭经济困难补助标准为：1500元/生/学年，非寄宿制家庭经济困难补助标准：750元/生/学年。岔河中学计划补助129人寄宿制家庭经济困难学生，补助资金193500元，本次申报本级补助部分11610元。</t>
  </si>
  <si>
    <t>反映建档立卡学生覆盖率</t>
  </si>
  <si>
    <t>补助资金到位及时发放</t>
  </si>
  <si>
    <t>反映资金到位后及时发放</t>
  </si>
  <si>
    <t>保障家庭经济困难学生完成义务教育</t>
  </si>
  <si>
    <t>反映保障家庭经济困难学生完成义务教育</t>
  </si>
  <si>
    <t>缓解困难学生家庭经济压力</t>
  </si>
  <si>
    <t>反映该补助有效缓解困难学生家庭经济压力</t>
  </si>
  <si>
    <t>反映学生满意率</t>
  </si>
  <si>
    <t>1、以“三个代表”重要思想和以科学发展观为指导，全面贯彻党的教育方针，以改善家庭经济困难学生脱贫学生，以及非脱贫户的家庭经济困难残疾学生、农村低保家庭学生、农村特困救助供养学生等四类学生及四类学生之外的家庭经济困难学生。是党和政府帮助家庭经济困难学生接受义务教育、防止学生因贫失学辍学的重要措施。做好家庭经济困难学生认定工作，是贯彻落实党中央、国务院决策部署，全面推进精准资助，确保资助政策有效落实的迫切需要。1.资助补助标准：寄宿制家庭经济困难补助：1500元/生/ 学年，非寄宿制家庭经济困难：750元/生/学年。
2、 我校2025年计划补助寄宿制家庭经济困难学生260人，预计补助资金390000元。</t>
  </si>
  <si>
    <t>家庭经济困难学生补助人数</t>
  </si>
  <si>
    <t>260</t>
  </si>
  <si>
    <t>反映补助家庭经济困难学生260人</t>
  </si>
  <si>
    <t>336</t>
  </si>
  <si>
    <t>反映宣传家庭经济困难学生实施方案及政策</t>
  </si>
  <si>
    <t>家庭经济困难学生补助对象准确率</t>
  </si>
  <si>
    <t>反映补助准确发放的情况。
补助兑现准确率=补助兑付额/应付额*100%"
获补覆盖率=实际获得补助人数（企业数）/申请符合标准人数（企业数）*100%
反映补助对象准确率</t>
  </si>
  <si>
    <t>家庭经济困难学生补助发放及时率</t>
  </si>
  <si>
    <t>反映财政资金到位后30天内及时发放</t>
  </si>
  <si>
    <t>反映反映家庭经济困难学生补助年标准</t>
  </si>
  <si>
    <t>减轻困难家庭经济负担</t>
  </si>
  <si>
    <t xml:space="preserve">1、2025学年，全校预计在校生人数336人，城乡义务教育学校生均公用经费补助人数336人，共补助315840元，其中上级补助资金308259.84元，本级补助资金7580.16元；寄宿制人数为336人，共补助100800元，其中上级补助资金98513.8元，本级补助资金2419.2元；特殊教育学校和随班就读残疾学生补助人数为0人，共补助0元。全年公用经费共计补助416640元，上级补助资金406640.64元，本级补助资金9999.36元。
2.确保该项目资金按时、足额到位，并按规定使用。明确生均公用经费的支出范围，确保资金规范使用，加强资金使用管理，提高资金使用效益。
3.做好2025年政策宣传、咨询等工作。年终汇总上报学公用经费工作执行情况，并组织实施相关的绩效评价，按照公用经费预算分月支出，进一步提高教育教学质量，促进学校各项工作全面、健康、快速发展。						
</t>
  </si>
  <si>
    <t xml:space="preserve">反映补助人数情况
</t>
  </si>
  <si>
    <t>"教师培训费占学校年度公用经费的比例 "</t>
  </si>
  <si>
    <t xml:space="preserve">反映教师培训费占学校年度公用经费的比例
</t>
  </si>
  <si>
    <t>"项目开展时间 "</t>
  </si>
  <si>
    <t>"2025-12-31 "</t>
  </si>
  <si>
    <t xml:space="preserve">项目开展时间
</t>
  </si>
  <si>
    <t>9999.36</t>
  </si>
  <si>
    <t xml:space="preserve">"反映使用标准"
</t>
  </si>
  <si>
    <t xml:space="preserve">改善办学条件 </t>
  </si>
  <si>
    <t>反映公用经费对学校办学条件的改善</t>
  </si>
  <si>
    <t xml:space="preserve">学生满意度 </t>
  </si>
  <si>
    <t>根据《云南省人力资源和社会保障厅、云南省财政厅关于调整机关事业单位职工死亡后遗属生活困难补助标准及有关问题通知》（云人社发〔2010〕127 号）文件精神，现将我县机关事业单位 2018 年 7 月至今遗属生活困难补助标准调整和发放等有关问题通知按照云人社发〔2010〕127 号文件规定，列入遗属生活困难补助对象的人员条件，仍按云人〔1980〕工字第 111 号、〔80〕云财事字第 24 号，以及云人工〔1996〕26 号、〔1996〕云财文字第 140号等文件的规定执行。其中，依靠死亡职工生前供养的母（养母）或妻的补助条件，按民发〔1980〕5 号、财事〔1980〕34 号文件的规定执行。完成2025年机关事业单位职工遗属生活补助，2025年补助金额22944元。</t>
  </si>
  <si>
    <t xml:space="preserve">反映获补助人员
</t>
  </si>
  <si>
    <t xml:space="preserve">"反映获补助对象认定的准确性情况。
获补对象准确率=抽检符合标准的补助对象数/抽检实际补助对象数*100%"
</t>
  </si>
  <si>
    <t xml:space="preserve">"反映发放单位及时发放补助资金的情况。
发放及时率=在时限内发放资金/应发放资金*100%"
</t>
  </si>
  <si>
    <t xml:space="preserve">"反映补助政策的宣传效果情况。
政策知晓率=调查中补助政策知晓人数/调查总人数*100%"
</t>
  </si>
  <si>
    <t xml:space="preserve">以“三个代表”重要思想和以科学发展观为指导，全面贯彻党的教育方针，以改善农村义务教育学生营养状况为重点，以提高农村学生健康水平为目标，通过实施学生营养餐工作，调整饮食结构，增加营养含量，提高农村学生饮食质量，发挥学校强体与育人的双重功能，促进少年儿童健康成长，不断推进教育科学发展。2025年预算年度目标完成义务教育营养改善计划补助人数336人，年补助200天，每天补助5元，全年每生补助1000元，共计补助336000元。						
</t>
  </si>
  <si>
    <t>反映补助人数、适用于补贴、资助等形式</t>
  </si>
  <si>
    <t xml:space="preserve">补助对象准确率 </t>
  </si>
  <si>
    <t xml:space="preserve">反映补助对象准确率，补助兑现准确率=补助兑付额
</t>
  </si>
  <si>
    <t xml:space="preserve">发放及时率 </t>
  </si>
  <si>
    <t>财政资金到位后支付</t>
  </si>
  <si>
    <t xml:space="preserve">营养改善计划实施天数 </t>
  </si>
  <si>
    <t>改善学生营养状况</t>
  </si>
  <si>
    <t xml:space="preserve">学生体质改善 </t>
  </si>
  <si>
    <t>改善学生体质</t>
  </si>
  <si>
    <t>反映受益对象满意度调查</t>
  </si>
  <si>
    <t xml:space="preserve">为有利推进教育领域健全城乡发展一体化体制机制建设，着力优化教育布局，实现城乡义务教育在更高层次的均衡发展，促进教育公平、提高教育质量，按精准识别、精准资助的要求，强化学生资助动态管理，现“应助尽助”的目标，确保最大限度地减少中小学生因贫、因上学路程远失学的比例，提高义务教育阶段学生入学率，降低辍学率。受益对象为甸中中学2023-2024学年在校学生中，家校距离在10公里以上（不含10公里），周末需乘车往返家校的学生103人。我校2025年计划补助符合政策的103名学生，共计金额6180元。						
</t>
  </si>
  <si>
    <t xml:space="preserve">补助人数 </t>
  </si>
  <si>
    <t>103</t>
  </si>
  <si>
    <t>财政资金到位后及时发放</t>
  </si>
  <si>
    <t>反映保证学生完成义务教育</t>
  </si>
  <si>
    <t xml:space="preserve">反映或补助受益对象的满意程度
</t>
  </si>
  <si>
    <t>做好学生资助工作：做好资助政策宣传工作，做好资助花名册，落实相关资金
营养改善计划补助资金标准为：5.00元/生/天，按全年在校200天计算, 1000.00元/生/年。2023年按照2022年秋季学期基础教育统计表人数进行预算。2025年按照2024年基础教育统计表人数进行预算。2024年基础教育统计表报表人数为193人，享受人数为193人，应到位和使用资金193000元。根据省、市、县70%：18%：12%的比例测算，省级资金为135100元，市级资金为34740元，县级资金为23160元。
本项目申报县级资金231620元。</t>
  </si>
  <si>
    <t>193</t>
  </si>
  <si>
    <t>反映农村义务教育学生营养餐改善计划食品安全达标率</t>
  </si>
  <si>
    <t>反映营养餐改善计划实施天数</t>
  </si>
  <si>
    <t>提升农村学生营养健康水平</t>
  </si>
  <si>
    <t>反映提升农村学生营养健康水平</t>
  </si>
  <si>
    <t>1、根据《峨山县人民政府办公室印发2012年跨村学生路费补助方案的通知》（峨政办发[2023]39号）文件精神，2025年，做好义务教育距家十公里外就读路费补助资金的资助政策宣传，领取花名册造册、公示、签名，按时发放补助资金。
2、对于用款计划和支出目标，我校也做出了严格的规定，严格按照上级主管部门的制度要求，依据资助中心下发的相关规定，再结合“2025年义务教育距家十公里外就读路费补助资金”的到位情况，在每年的秋季学期，按照《在校学生家校距离情况统计表》和《到人到户情况表》来发放给学生，每个学生每年60元，按时按量的发放到学生的社保卡上。
2025年义务教育距家十公里外就读路费补助资金确定在2024年发放，每个学生每年60元，人数为150人，合计9000元；
3、为有利推进教育领域健全城乡发展一体化体制机制建设，着力优化教育布局,实现城乡义务教育在更高层次的均衡发展，促进教育公平、提高教育质量，按精准识别、精准资助的要求，强化学生资助动态管理，现“应助尽助”的目标，确保不让一名学生因家校距离而失学。</t>
  </si>
  <si>
    <t>按年发放</t>
  </si>
  <si>
    <t>相关文件、实施方案</t>
  </si>
  <si>
    <t>资金到位后发放</t>
  </si>
  <si>
    <t>保证贫困学生完成义务教育</t>
  </si>
  <si>
    <t>反映社会效益</t>
  </si>
  <si>
    <t>市财政局  玉溪市教育体育局关于下达2019年第二批义务教育家庭经济困难学生生活补助中央资金的通知（玉财教【2019】262号  ）。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1000元/生·学年，初中1250元/生·学年；非寄宿制建档立卡等四类家庭经济困难学生小学500元/生·学年，初中625元/生·学年；特殊教育学生1250元/生·学年。
2、我校的部门职责是：实施初中义务教育，促进基础教育的发展，做好初中学历教学，更好的为社会服务。我校紧紧围绕习近平总书记提出的“为谁培养人、培养什么样的人、怎样培养人”的为党育人、为国育才的新时代教育思想，全面贯彻落实党的教育方针，以办好彝乡人民满意的教育为出发点和落脚点，以立德树人为根本任务，为加快推进峨山教育现代化，着力促进教育公平，增强人民群众的获得感和幸福感，推动全县教育体育实现高质量跨越式发展而服务。
3、坚持党的领导、坚持服务人民、坚持优先发展、坚持依法治教、坚持统筹推进五个基本原则。
4、到2025年底，将做好学校教育工作，根据现行的五项管理和“双减”的相关精神，在教育教学方面精益求精，不断提升教学质量，为了保障贫困学生的学习和教育，做好学生的资助工作，同时，制定学校的相关管理制度，以保障生均公用经费更好的为教育服务，为学校服务，为学生服务。
5、要做好学校的基础建设，保障学生在校的安全，将学校的围墙、运动场、综合楼等项目建设完成并投入使用，改善办学条件，以此更好的服务学生，实现农村义务教育的均衡化发展。
6、2023年目标：在做好学生相关工作的同时，要做好死亡职工家属补助的工作。</t>
  </si>
  <si>
    <t>遗属补助人数</t>
  </si>
  <si>
    <t>完成指标值满分，未完成不得分</t>
  </si>
  <si>
    <t>反映发放到位及时发放补助</t>
  </si>
  <si>
    <t>1、根据《云南省财政厅云南省教育厅关于下达2019年第二批义务教育家庭经济困难学生生活补助中央资金的通知》[云财教（2019]299号）精神,做好2023年的，做好学生资助政策宣传，并做好困难学生认定工作。做好资助资金发放花名册，按时发放义务教育困难学生生活补助资金。
2、按照《困难学生认定情况统计表》和《到人到户情况表》来发放给学生，每个学生每年1500元，每学期750元，每月150元，按时按量的发放到学生的社保卡上。
2025年峨山县大龙潭中学家庭经济困难学生生活补助发放计划，
1、2025年春季学期：
2025年3月份，每人150元，人数190元，合计28500；
2025年4月份，每人150元，人数190元，合计28500；
2025年5月份，每人150元，人数190元，合计28500；
2025年6月份，每人150元，人数190元，合计28500
2025年7月份，每人150元，人数190元，合计；28500；
2、2025年秋季学期：
2025年9月份，每人150元，人数190元，合计28500
2025年10月份，每人150元，人数190元，合计；28500；
2025年11月份，每人150元，人数190元，合计；28500；
2025年12月份，每人150元，人数190元，合计28500；
2025年1月份，每人150元，人数190元，合计；28500；
总合计：28500；元
3、为有利推进教育领域健全城乡发展一体化体制机制建设，着力优化教育布局,实现城乡义务教育在更高层次的均衡发展，促进教育公平、提高教育质量，按精准识别、精准资助的要求，强化学生资助动态管理，现“应助尽助”的目标，确保不让一名学生因贫失学，一户脱贫户因学返贫。</t>
  </si>
  <si>
    <t>190</t>
  </si>
  <si>
    <t>反映补助资发放及时率</t>
  </si>
  <si>
    <t>反映资金的完成</t>
  </si>
  <si>
    <t>保障贫困学生完成义务教育</t>
  </si>
  <si>
    <t>反映保证贫困学生完成义务教育</t>
  </si>
  <si>
    <t>坚持党的领导、坚持服务人民、坚持优先发展、坚持依法治教、坚持统筹推进五个基本原则。
到2025年底，将做好学校教育工作，根据现行的五项管理和“双减”的相关精神，在教育教学方面精益求精，不断提升教学质量，为了保障贫困学生的学习和教育，做好学生的资助工作，同时，制定学校的相关管理制度，以保障生均公用经费更好的为教育服务，为学校服务，为学生服务。
该项目根据上级下发的相关文件精神建立，我校根据文件要求和相关规定，制定公用经费专项资金的实施方案，进可行性分析，严格落实大龙潭中学公用经费用款计划表，具有很强的操作性。为了保障共用经费的严格执行，我校建立相关监督管理制度严格执行2025年制定公用经费实施方案，落实每一项资金的使用落到实处，使学校、学生受益。</t>
  </si>
  <si>
    <t>110000.00</t>
  </si>
  <si>
    <t>反映电费情况</t>
  </si>
  <si>
    <t>7500</t>
  </si>
  <si>
    <t>反映学校用水情况</t>
  </si>
  <si>
    <t>办公支出</t>
  </si>
  <si>
    <t>反映学校其他办公设备、耗材、中考报名费等费用</t>
  </si>
  <si>
    <t>修缮维护的合格率</t>
  </si>
  <si>
    <t>反映学校校园设施的修缮情况</t>
  </si>
  <si>
    <t>反映资金实施情况</t>
  </si>
  <si>
    <t>保学校正常运转</t>
  </si>
  <si>
    <t>学校的正常运转，保证学生顺利完成学业</t>
  </si>
  <si>
    <t>完成富良棚中学校园教育场所改造和加固项目资金的支付。给富良棚中学师生提供一个良好的教学环境和学习环境，不断创造富良棚中学教育教学的辉煌。校舍安全直接关系到广大师生的安全，关系到人民群众的切身利益，关系到社会的和谐与稳定。实施全国中小学校舍安全工程是党中央、国务院推动教育事业发展的一项重大决策，具有重要的现实意义和深远的历史意义。富良棚校舍的巩固，进一步提高我校教育教学水平，充分保证全校师生安全，给学生创造一个优良学习环境，在学校校舍出现安全隐患的情况下，玉溪卷烟厂（红塔集团）大力扶持教育的优先发展，改变山区教育的校园环境，为山区教育的发展注入强心剂，帮助富良棚中学解决教育场所修缮问题，给富良棚的莘莘学子创造良好的、安全的校园教学场所，极大改善了学校办学的硬件设施，对推进义务教育均衡发展具有重要意义。
本年度计划支付资金：200000.00元</t>
  </si>
  <si>
    <t>教学楼加固面积</t>
  </si>
  <si>
    <t>420</t>
  </si>
  <si>
    <t>反映教学楼加固面积</t>
  </si>
  <si>
    <t>综合楼加固面积</t>
  </si>
  <si>
    <t>567</t>
  </si>
  <si>
    <t>反映综合楼加固面积</t>
  </si>
  <si>
    <t>男生宿舍楼加固面积</t>
  </si>
  <si>
    <t>240</t>
  </si>
  <si>
    <t>反映男生宿舍楼加固面积</t>
  </si>
  <si>
    <t>值班室、大门外墙维修</t>
  </si>
  <si>
    <t>栋</t>
  </si>
  <si>
    <t>反映值班室、大门外墙维修数量</t>
  </si>
  <si>
    <t>值班室、外墙面积</t>
  </si>
  <si>
    <t>反映值班室、外墙面积</t>
  </si>
  <si>
    <t>大门维修</t>
  </si>
  <si>
    <t>反映大门维修</t>
  </si>
  <si>
    <t>工程验收合格率</t>
  </si>
  <si>
    <t>反映工程验收合格率</t>
  </si>
  <si>
    <t>2021-12-31</t>
  </si>
  <si>
    <t>反映是否改善办学条件</t>
  </si>
  <si>
    <t>楼房使用时间</t>
  </si>
  <si>
    <t>反映楼房使用时间</t>
  </si>
  <si>
    <t>师生满意度调查</t>
  </si>
  <si>
    <t>1.云南省人民政府《关于进一步完善城乡义务教育经费保障机制的通知》（云政发[2016]74号）。玉溪市财政局玉溪市教育局关于转发云南省城乡义务教育学校公用经费管理办法的通知（玉财教〔2017〕172号）。城乡义务教育实施标准为小学生600元/生/年，初中生800元/生/年。中央、省、市按8：1.4:0.6的比例承担。玉财教〔2020〕113号《玉溪市财政局_玉溪市教育体育局关于下达2020年城乡义务教育补助经费（公用经费）中央直达资金的通知》指出：从2020年春季学期起，中西部地区城乡义务教育学校生均公用经费基准定额从年生均小学600元、初中800元，调整为年生均小学650元、初中850元，与东部地区一致。实施范围：城乡义务教育阶段学校学生（含城市学校、民办学校）。寄宿制学校按照寄宿学生数每生每年再增加200元公用经费。特殊教育学校和随班就读残疾学生按照每生每年6000元标准补助公用经费。
2.确保该项目资金按时、足额到位，并督促学校按规定使用。明确生均公用经费的支出范围，确保资金规范使用，督促学校加强管理，提高资金使用效益。
3.做好该项学生资助政策的宣传、咨询等工作。年终汇总上报学生资助工作执行情况，并组织实施相关的绩效评价。</t>
  </si>
  <si>
    <t>多媒体设备维修</t>
  </si>
  <si>
    <t>反映多媒体设备维修数</t>
  </si>
  <si>
    <t>校舍维修</t>
  </si>
  <si>
    <t>反映校舍维修数</t>
  </si>
  <si>
    <t>校财维修</t>
  </si>
  <si>
    <t>反映校财维修数</t>
  </si>
  <si>
    <t>广播系统</t>
  </si>
  <si>
    <t>反映广播系统数</t>
  </si>
  <si>
    <t>复印纸</t>
  </si>
  <si>
    <t>箱</t>
  </si>
  <si>
    <t>反映复印纸数</t>
  </si>
  <si>
    <t>维修（维护）费</t>
  </si>
  <si>
    <t>反映维修费</t>
  </si>
  <si>
    <t>反映经费得兑现准确率</t>
  </si>
  <si>
    <t>全年支付水电费</t>
  </si>
  <si>
    <t>反映水电费支付次数</t>
  </si>
  <si>
    <t>反映改善办学条件</t>
  </si>
  <si>
    <t>一、项目开展时间：凡义务教育阶段所有在校生，每生每天补助5元，全年按照学生在校时间200天计算，每生每年补助1000元（只提供营养食品，不发放现金）。所需资金由市、县财政按1：1比例配套解决。                                                        
二、实施的主要内容：富良棚中学2025年计划支出农村义务教育学生营养改善计划补助276000元。                                                                                                 
三、项目资金安排：我校采取“3+2”供餐方式，即：每周5天（餐），食堂供3餐，企业供2餐。                                                                                             
四、项目预期效果：为有利推进教育领域健全城乡发展一体化体制机制建设，着力优化教育布局,实现城乡义务教育在更高层次的均衡发展，促进教育公平、提高教育质量，按精准识别、精准资助的要求，强化学生资助动态管理，现“应助尽助”的目标，确保不让一名学生因贫失学，一户脱贫户因学返贫。</t>
  </si>
  <si>
    <t>269</t>
  </si>
  <si>
    <t>食品达标率</t>
  </si>
  <si>
    <t>反映食品安全性</t>
  </si>
  <si>
    <t>资金到位后的支付时间</t>
  </si>
  <si>
    <t>带动人均增收</t>
  </si>
  <si>
    <t>94</t>
  </si>
  <si>
    <t>反映补助带动人均增收的情况。</t>
  </si>
  <si>
    <t>1.项目时间：各类学生资助项目按学年，分春季、秋季学期实施。每年3-4月、9-10月，各所实施项目的学校对家庭经济困难学生进行认定，对申报资助的学生开展班级、学校的评选并报上级主管部门核定后公示。5-6、11-12月，组织项目资金的发放。7、1月，对实施的项目进行总结和上报。2、实施内容：评定程序（1）由学校从每学年认定好的家庭经济困难学生中提出受助名单。（2）张榜公示:通过公示栏在学校张榜公布家庭经济困难学生受助学生名单,公布举报电话,接受监督。公示为时七天。公示期内，如有异议，确定受住名单，上报县教育体育局备案。（3）各中小学按照县财政局下发的资金文件及时发放到学生手中。发放名册必须经学生本人亲自签字确认家庭经济困难学生生活补助，不得以实物形式发放,不得抵扣任何费用。补助原则（1）义务教育阶段家庭经济困难学生生活补助对象坚持民主、公平、公开、公正的原则。（2）义务教育阶段家庭经济困难学生生活补助实行动态管理的原则。（3）按财政局下发的资金文件按月发放到家庭经济困难学生手中，不得截留、挪用。3、资金安排：（1）寄宿制：补助标准：1250元/生/学年，我校2021年计划补助125人，补助资金156250元。（2）非寄宿制：补助标准：625元/生/学年，我校2021年计划补助1人，补助资金625元。4、预期效果：为有利推进教育领域健全城乡发展一体化体制机制建设，着力优化教育布局,实现城乡义务教育在更高层次的均衡发展，促进教育公平、提高教育质量，按精准识别、精准资助的要求，强化学生资助动态管理，现“应助尽助”的目标，确保不让一名学生因贫失学，一户脱贫户因学返贫。</t>
  </si>
  <si>
    <t>减轻困难家庭负担</t>
  </si>
  <si>
    <t>有效减轻</t>
  </si>
  <si>
    <t>反映减轻困难家庭负担</t>
  </si>
  <si>
    <t>根据《云南省人力资源和社会保障厅、云南省财政厅关于调整机关事业单位职工死亡后遗属生活困难补助标准及有关问题的通知》（云人社发〔2010〕127号）、《中共玉溪市委组织部玉溪市人力资源和社会保障局关于调整玉溪市市直机关事业单位遗属生活困难补助有关问题的通知》（玉人社发〔2020〕63号）、《峨山县民政局峨山县财政局关于提高2022年城乡居民最低生活特困人员救助供养孤儿基本生活保障标准的通知》（峨民发〔2022〕26号）文件精神，确定我单位2023年城镇死亡遗属生活困难补助（下文简称遗属补助）标准为910元每人/每月；农村遗属补助标准为580元每人/每月。
本年度申请7332元。</t>
  </si>
  <si>
    <t>补助社会化发放率</t>
  </si>
  <si>
    <t>反映补助资金社会化发放的比例情况。
补助社会化发放率=采用社会化发放的补助资金数/发放补助资金总额*100%</t>
  </si>
  <si>
    <t>1.对塔甸中学全体学生提供营养膳食补助，改善在校学生的营养状况，提高学生健康水平。减轻受助学生家庭经济负担，使学生安心学习，顺利完成学业。补助标准为5元∕生/天，全年按在校200天计算。
2.通过营养改善计划补助资金，对学生在校期间免费供餐，按照“3+2模式，星期一到星期三由学校食堂供餐，星期四星期五由企业供餐.
3.2025年计划补助学生人数255人，补助标准为5.00元∕生/天，全年按在校200天计算，1,000.00元/生/年。补助总金额为256000.00元。用于支付学生营养改善计划企业供餐和食堂供餐费用。
4.本项目申报县级资金30720元。</t>
  </si>
  <si>
    <t>256</t>
  </si>
  <si>
    <t>财政资金到位后支付时间</t>
  </si>
  <si>
    <t>反映财政资金到位后支付时间</t>
  </si>
  <si>
    <t>加强贫困学生营养健康水平</t>
  </si>
  <si>
    <t>加强</t>
  </si>
  <si>
    <t>反映贫困学生营养健康水平</t>
  </si>
  <si>
    <t>师生满意度满意度</t>
  </si>
  <si>
    <t>反映师生满意度满意度</t>
  </si>
  <si>
    <t>"1.实施初中义务教育，促进基础教育发展。2.保障学校正常开展教育教学活动，教师培训，学校日常运转。从而提高教育教学质量，完成峨山县教育体育局下达给学校的各项指标。
2.云南省人民政府《关于进一步完善城乡义务教育经费保障机制的通知》（云政发[2016]74号）。玉溪市财政局玉溪市教育局关于转发云南省城乡义务教育学校公用经费管理办法的通知（玉财教〔2017〕172号）。城乡义务教育实施标准为小学生600元/生/年，初中生800元/生/年。中央、省、市按8：1.4:0.6的比例承担。玉财教〔2020〕113号《玉溪市财政局_玉溪市教育体育局关于下达2020年城乡义务教育补助经费（公用经费）中央直达资金的通知》指出：从2020年春季学期起，中西部地区城乡义务教育学校生均公用经费基准定额从年生均小学600元、初中800元，调整为年生均小学650元、初中947元，与东部地区一致。实施范围：城乡义务教育阶段学校学生（含城市学校、民办学校）。寄宿制学校按照寄宿学生数每生每年再增加100元公用经费。特殊教育学校和随班就读残疾学生按照每生每年6000元标准补助公用经费。
3.确保该项目资金按时、足额到位，并督促学校按规定使用。明确生均公用经费的支出范围，确保资金规范使用，督促学校加强管理，提高资金使用效益。
4.做好该项学生资助政策的宣传、咨询等工作。年终汇总上报学生资助工作执行情况，并组织实施相关的绩效评价。"</t>
  </si>
  <si>
    <t>132000</t>
  </si>
  <si>
    <t>反映部门购置计划执行情况购置计划执行情况。
购置计划完成率=（实际购置交付装备数量/计划购置交付装备数量）*100%。</t>
  </si>
  <si>
    <t>1.《财政部 教育部关于下达2019年城乡义务教育补助经费预算的通知》（财科教〔2019〕30号）。玉溪市财政局玉溪市教育体育局关于下达2019年第二批义务教育家庭经济困难学生生活补助中央资金的通知（玉财教【2019】262号）。确保建档立卡学生，以及非建档立卡的家庭经济困难残疾学生、农村低保家庭学生、农村特困救助供养学生等四类学生按标准足额获得资助，其余资金用于资助寄宿制除建档立卡等四类学生之外的家庭经济困难学生。义务教育家庭经济困难学生补助标准为：寄宿制家庭经济困难学生(含建档立卡等四类学生）小学1250元/生·学年，初中1500元/生·学年；非寄宿制建档立卡等四类家庭经济困难学生小学625元/生·学年，初中750元/生·学年；在此基础上，继续对人口较少数民族家庭经济困难寄宿制学生按照250元/生.年增加生活补助。
2.玉溪市人民政府办公室关于印发玉溪市基本公共服务领域市以下共同财政事权和支出责任划分改革实施方案的通知（玉政办发〔2019〕14号）。义务教育公用经费保障、中等职业教育国家助学金、中等职业教育免学费补助、普通高中教育国家助学金、普通高中教育免学费补助等事项，中央、省和我市按照80:14:6比例分担“三免一补”（文具费），市与县区按比例分担。以上事项我市承担部分实行市与县区分档分担办法，峨山县分担60%。3.实施初中义务教育，促进基础教育发展。</t>
  </si>
  <si>
    <t>补助人数（寄宿制）</t>
  </si>
  <si>
    <t>245</t>
  </si>
  <si>
    <t>全年补助时间</t>
  </si>
  <si>
    <t>反映补助月数</t>
  </si>
  <si>
    <t>保障困难学生完成初中义务教育</t>
  </si>
  <si>
    <t>反映保障困难学生完成初中义务教育</t>
  </si>
  <si>
    <t>师生、家长满意度</t>
  </si>
  <si>
    <t>反映师生、家长满意度</t>
  </si>
  <si>
    <t>2024年峨山县塔甸中学共有6名遗属补助发放人员，其中5名城镇户口，1名农村户口。2025年预算金额为956×5×12+693×1×12=65676元，均为县级资金。</t>
  </si>
  <si>
    <t>反映补助政策的宣传力度情况。即通过门户网站、报刊、通信、电视、户外广告等对补助政策进行宣传的次数。</t>
  </si>
  <si>
    <t>根据实际情况核实好本年度的补助对象,加强城乡义务教育补助经费管理，提高资金使用效益，推进义务教育均衡发展，促进全县教育全面协调可持续发展。做好义务教育学校跨村路费补助工作，在义务教育阶段寄宿制学校跨村就读，家校距离在10公里以上（不含10公里），周末需乘车往返家校的学生给以补助，补助标准是60元/生·学年。严格按照补助程序执行
（一）申请和审核。由学生本人填写《峨山县义务教育阶段学生路费补助申请表》，学校根据本方案规定的补助范围认真审查，《登记表》上经办人、校长必须审核后签名，审核学校必须盖学校公章。（二）公示。经学校审核后拟享受“路费”补助的《登记表》在上报县教育体育局之前必须在学校内公示，接受广大师生的监督，公示时间不少于5天，同时公布学校举报电话及联系人。（三）确认。公示期满无异议后向县教育局上报《登记表》（含电子版），由县教育体育局和县财政局审核、确认、备案。（四）资金发放。“路费”补助资金发放采取发放到学生社保卡方式直接兑现到学生或家长手中，学校要建立规范的资金发放《签领表》。资金发放《签领表》按照规范存档备查。同时反思本年度的跨村路费补助实施情况，做出一定的总结。并做好下一年度跨村路费补助的规划。</t>
  </si>
  <si>
    <t>跨村路费补助人数</t>
  </si>
  <si>
    <t>反映获补助的学生人数</t>
  </si>
  <si>
    <t>跨村路费补助对象准确率</t>
  </si>
  <si>
    <t>资金发放后</t>
  </si>
  <si>
    <t>反映发放单位及时发放补助资金的情况。</t>
  </si>
  <si>
    <t>促进学生完成义务教育</t>
  </si>
  <si>
    <t>反映补助促进受助对象完成义务教育的情况。</t>
  </si>
  <si>
    <t>1.根据《财政部 教育部关于下达2019年城乡义务教育补助经费预算的通知》（财科教〔2019〕30号）等文件精神，确保建档立卡学生，以及非建档立卡的家庭经济困难残疾学生、农村低保家庭学生、农村特困救助供养学生等四类学生按标准足额获得资助，其余资金用于资助寄宿制除建档立卡等四类学生之外的家庭经济困难学生。
2.根据义务教育家庭经济困难学生补助标准积极开展项目，确保家庭经济困难学生补助及时发放。根据玉财教〔2024〕179号中央和省级直达资金，从2024年春季学期开始义务教育困难学生补助标准，寄宿制学校：小学1,250元/生.年，初中1,500元/生.年；非寄宿制学校：小学625元/生.年，初中750元/生.年。2025年预计完成329人的家庭经济困难补助费用，预计完成补助资金493500元，上级补助资金：463890元，县级资金：29610元。
3.做好该项学生资助政策的宣传、咨询等工作。提高学生和家长对资助政策的知晓率，让家长了解相关政策，每年年终汇总上报项目实施情况，并开展相关的绩效评价。</t>
  </si>
  <si>
    <t>329</t>
  </si>
  <si>
    <t>反映补助人员数量情况</t>
  </si>
  <si>
    <t>反映获补助对象认定的准确性情况</t>
  </si>
  <si>
    <t>财政资金到达后的支付时间</t>
  </si>
  <si>
    <t>反映补助资金发放后到达学生社保卡是否及时的情况</t>
  </si>
  <si>
    <t>贫困学生生活状况改善</t>
  </si>
  <si>
    <t>反映补助改善受助者生活质量的情况</t>
  </si>
  <si>
    <t>反映补助让师生满意的程度</t>
  </si>
  <si>
    <t>1.对峨山县城区因中小学区域布局调整进城就读和因农转城在城区学校就读的学生和城区以外的所有农村义务教育阶段学校学生提供营养膳食补助，改善农村义务教育阶段在校学生的营养状况，提高农村学生健康水平。减轻受助学生家庭经济负担，使学生安心学习，顺利完成学业。补助标准为5元∕生/天，全年按在校200天计算。
2.确保学校的正常运行，确保资金按时、足额到位，并督促学校按规定使用。明确该项资金的支出范围，确保资金规范使用，督促学校加强管理，提高资金使用效益。
3.做好该项政策的宣传、咨询等工作。年终汇总上报该项目工作执行情况，并组织实施。</t>
  </si>
  <si>
    <t>382</t>
  </si>
  <si>
    <t>反映补助食品安全问题情况</t>
  </si>
  <si>
    <t>反映补助天数情况</t>
  </si>
  <si>
    <t>改善学生的营养状况</t>
  </si>
  <si>
    <t>反映改善学生的营养状况的情况</t>
  </si>
  <si>
    <t>反映补助是否让学生、家长满意情况</t>
  </si>
  <si>
    <t>1.为落实《云南省财政厅云南省教育厅关于下达2023年第二批城乡义务教育补助中央和省级直达资金的通知》(云财教[2023]133号)和《云南省财政厅关于下达2023年城乡义务教育公用经费提标省级配套资金的通知》(云财教[2023]345号)有关要求,自2023年春季学期起,提高义务教育学校生均公用经费基准定额，小学每生每年650元提高到720元，提标70元;初中每生每年850元提高至940元，提标90元;在此基础上，将原来对寄宿制学校按照寄宿生每生每年200元增加的公用经费补助，提高到按寄宿生每生每年300元补助，提标100元;特殊教育学校公用经费维持每生每年6000元不变。
2.2025年确保该项目资金按时、足额到位，并督促学校按规定使用。明确生均公用经费的支出范围，确保资金规范使用，督促学校加强管理，提高资金使用效益。
3.2025年做好该项学生资助政策的宣传、咨询等工作。年终汇总上报学生资助工作执行情况，并组织实施相关的绩效评价。
4、2025年计划支付479880元，用于支付电费、水费、电话费、办公费、差旅费等维护学校正常运转。本项目申报资金为县级资金11517.12元。</t>
  </si>
  <si>
    <t>97000</t>
  </si>
  <si>
    <t>28933</t>
  </si>
  <si>
    <t>反映水费情况</t>
  </si>
  <si>
    <t>校园维修费用</t>
  </si>
  <si>
    <t>反映校园维修情况</t>
  </si>
  <si>
    <t>其它办公费用支出</t>
  </si>
  <si>
    <t>反映其它办公费用支出情况</t>
  </si>
  <si>
    <t>修缮维修的合格率</t>
  </si>
  <si>
    <t>反映修缮维修的合格情况</t>
  </si>
  <si>
    <t>反映项目开展时间情况</t>
  </si>
  <si>
    <t>保证学校正常运转</t>
  </si>
  <si>
    <t>保证</t>
  </si>
  <si>
    <t>反映 公用经费保证学校正常运转情况</t>
  </si>
  <si>
    <t>2022年9月，峨山县人社局对事业单位人员死亡遗属生活困难补助进行调标审核，农村户口的由之前的518元/月/人上调为580元/月/人，城镇户口的由之前的858元/月/人上调为910元/月/人。</t>
  </si>
  <si>
    <t>11472</t>
  </si>
  <si>
    <t>预算06表</t>
  </si>
  <si>
    <t>2025年部门政府性基金预算支出预算表</t>
  </si>
  <si>
    <t>政府性基金预算支出</t>
  </si>
  <si>
    <t>备注：2025年无政府性基金预算支出预算安排。</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</si>
  <si>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</si>
  <si>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</si>
  <si>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</si>
  <si>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</si>
  <si>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</si>
  <si>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</si>
  <si>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</si>
  <si>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</si>
  <si>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</si>
  <si>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</si>
  <si>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</si>
  <si>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单位自筹</t>
  </si>
  <si>
    <t>车辆保险费</t>
  </si>
  <si>
    <t>车辆维修维护费</t>
  </si>
  <si>
    <t>车辆燃油费</t>
  </si>
  <si>
    <t>升</t>
  </si>
  <si>
    <t>碳粉</t>
  </si>
  <si>
    <t>盒</t>
  </si>
  <si>
    <t xml:space="preserve">公务用车保险 </t>
  </si>
  <si>
    <t>预算08表</t>
  </si>
  <si>
    <t>2025年部门政府购买服务预算表</t>
  </si>
  <si>
    <t>政府购买服务项目</t>
  </si>
  <si>
    <t>政府购买服务目录</t>
  </si>
  <si>
    <t>政府购买服务指导性目录代码</t>
  </si>
  <si>
    <t>车辆维修维护</t>
  </si>
  <si>
    <t>B1101 维修保养服务</t>
  </si>
  <si>
    <t>预算09-1表</t>
  </si>
  <si>
    <t>2025年县对下转移支付预算表</t>
  </si>
  <si>
    <t>单位名称（项目）</t>
  </si>
  <si>
    <t>乡镇、街道</t>
  </si>
  <si>
    <t>双江街道</t>
  </si>
  <si>
    <t>小街街道</t>
  </si>
  <si>
    <t>岔河乡</t>
  </si>
  <si>
    <t>甸中镇</t>
  </si>
  <si>
    <t>大龙潭乡</t>
  </si>
  <si>
    <t>塔甸镇</t>
  </si>
  <si>
    <t>化念镇</t>
  </si>
  <si>
    <t>备注：2025年无县对下转移支付预算安排。</t>
  </si>
  <si>
    <t>预算09-2表</t>
  </si>
  <si>
    <t>2025年县对下转移支付绩效目标表</t>
  </si>
  <si>
    <t>预算10表</t>
  </si>
  <si>
    <t>2025年新增资产配置表</t>
  </si>
  <si>
    <t>资产类别</t>
  </si>
  <si>
    <t>资产分类代码.名称</t>
  </si>
  <si>
    <t>资产名称</t>
  </si>
  <si>
    <t>财政部门批复数（元）</t>
  </si>
  <si>
    <t>单价</t>
  </si>
  <si>
    <t>金额</t>
  </si>
  <si>
    <t>2010604 显示器</t>
  </si>
  <si>
    <t>LED电子显示屏</t>
  </si>
  <si>
    <t>套</t>
  </si>
  <si>
    <t>预算11表</t>
  </si>
  <si>
    <t>2025年上级补助项目支出预算表</t>
  </si>
  <si>
    <t>上级补助</t>
  </si>
  <si>
    <t>备注：2025年无上级补助项目支出预算安排。</t>
  </si>
  <si>
    <t>预算12表</t>
  </si>
  <si>
    <t>2025年部门项目支出中期规划预算表</t>
  </si>
  <si>
    <t>项目级次</t>
  </si>
  <si>
    <t>本级</t>
  </si>
</sst>
</file>

<file path=xl/styles.xml><?xml version="1.0" encoding="utf-8"?>
<styleSheet xmlns="http://schemas.openxmlformats.org/spreadsheetml/2006/main">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 numFmtId="177" formatCode="yyyy/mm/dd\ hh:mm:ss"/>
    <numFmt numFmtId="178" formatCode="hh:mm:ss"/>
    <numFmt numFmtId="179" formatCode="#,##0.00;\-#,##0.00;;@"/>
    <numFmt numFmtId="180" formatCode="#,##0;\-#,##0;;@"/>
  </numFmts>
  <fonts count="36">
    <font>
      <sz val="11"/>
      <color rgb="FF000000"/>
      <name val="宋体"/>
      <charset val="134"/>
      <scheme val="minor"/>
    </font>
    <font>
      <sz val="11"/>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0.5"/>
      <name val="宋体"/>
      <charset val="134"/>
    </font>
    <font>
      <sz val="11"/>
      <name val="宋体"/>
      <charset val="134"/>
    </font>
    <font>
      <sz val="27"/>
      <name val="宋体"/>
      <charset val="134"/>
    </font>
    <font>
      <sz val="27"/>
      <name val="Calibri"/>
      <charset val="134"/>
    </font>
    <font>
      <b/>
      <sz val="9"/>
      <name val="宋体"/>
      <charset val="134"/>
    </font>
    <font>
      <sz val="27"/>
      <name val="Times New Roman"/>
      <charset val="134"/>
    </font>
    <font>
      <sz val="10.5"/>
      <color rgb="FF000000"/>
      <name val="SimSun"/>
      <charset val="134"/>
    </font>
    <font>
      <b/>
      <sz val="11"/>
      <name val="宋体"/>
      <charset val="134"/>
    </font>
    <font>
      <b/>
      <sz val="10.5"/>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xf>
    <xf numFmtId="42" fontId="16" fillId="0" borderId="0" applyFont="0" applyFill="0" applyBorder="0" applyAlignment="0" applyProtection="0">
      <alignment vertical="center"/>
    </xf>
    <xf numFmtId="0" fontId="17" fillId="2" borderId="0" applyNumberFormat="0" applyBorder="0" applyAlignment="0" applyProtection="0">
      <alignment vertical="center"/>
    </xf>
    <xf numFmtId="0" fontId="18" fillId="3" borderId="6"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177" fontId="3" fillId="0" borderId="1">
      <alignment horizontal="right" vertical="center"/>
    </xf>
    <xf numFmtId="0" fontId="17" fillId="4" borderId="0" applyNumberFormat="0" applyBorder="0" applyAlignment="0" applyProtection="0">
      <alignment vertical="center"/>
    </xf>
    <xf numFmtId="0" fontId="19" fillId="5" borderId="0" applyNumberFormat="0" applyBorder="0" applyAlignment="0" applyProtection="0">
      <alignment vertical="center"/>
    </xf>
    <xf numFmtId="43" fontId="16" fillId="0" borderId="0" applyFont="0" applyFill="0" applyBorder="0" applyAlignment="0" applyProtection="0">
      <alignment vertical="center"/>
    </xf>
    <xf numFmtId="0" fontId="20" fillId="6" borderId="0" applyNumberFormat="0" applyBorder="0" applyAlignment="0" applyProtection="0">
      <alignment vertical="center"/>
    </xf>
    <xf numFmtId="0" fontId="21" fillId="0" borderId="0" applyNumberFormat="0" applyFill="0" applyBorder="0" applyAlignment="0" applyProtection="0">
      <alignment vertical="center"/>
    </xf>
    <xf numFmtId="9" fontId="16" fillId="0" borderId="0" applyFont="0" applyFill="0" applyBorder="0" applyAlignment="0" applyProtection="0">
      <alignment vertical="center"/>
    </xf>
    <xf numFmtId="176" fontId="3" fillId="0" borderId="1">
      <alignment horizontal="right" vertical="center"/>
    </xf>
    <xf numFmtId="0" fontId="22" fillId="0" borderId="0" applyNumberFormat="0" applyFill="0" applyBorder="0" applyAlignment="0" applyProtection="0">
      <alignment vertical="center"/>
    </xf>
    <xf numFmtId="0" fontId="16" fillId="7" borderId="7" applyNumberFormat="0" applyFont="0" applyAlignment="0" applyProtection="0">
      <alignment vertical="center"/>
    </xf>
    <xf numFmtId="0" fontId="20" fillId="8" borderId="0" applyNumberFormat="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8" fillId="0" borderId="8" applyNumberFormat="0" applyFill="0" applyAlignment="0" applyProtection="0">
      <alignment vertical="center"/>
    </xf>
    <xf numFmtId="0" fontId="20" fillId="9" borderId="0" applyNumberFormat="0" applyBorder="0" applyAlignment="0" applyProtection="0">
      <alignment vertical="center"/>
    </xf>
    <xf numFmtId="0" fontId="23" fillId="0" borderId="9" applyNumberFormat="0" applyFill="0" applyAlignment="0" applyProtection="0">
      <alignment vertical="center"/>
    </xf>
    <xf numFmtId="0" fontId="20" fillId="10" borderId="0" applyNumberFormat="0" applyBorder="0" applyAlignment="0" applyProtection="0">
      <alignment vertical="center"/>
    </xf>
    <xf numFmtId="0" fontId="29" fillId="11" borderId="10" applyNumberFormat="0" applyAlignment="0" applyProtection="0">
      <alignment vertical="center"/>
    </xf>
    <xf numFmtId="0" fontId="30" fillId="11" borderId="6" applyNumberFormat="0" applyAlignment="0" applyProtection="0">
      <alignment vertical="center"/>
    </xf>
    <xf numFmtId="0" fontId="31" fillId="12" borderId="11" applyNumberFormat="0" applyAlignment="0" applyProtection="0">
      <alignment vertical="center"/>
    </xf>
    <xf numFmtId="0" fontId="17" fillId="13" borderId="0" applyNumberFormat="0" applyBorder="0" applyAlignment="0" applyProtection="0">
      <alignment vertical="center"/>
    </xf>
    <xf numFmtId="0" fontId="20" fillId="14" borderId="0" applyNumberFormat="0" applyBorder="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10" fontId="3" fillId="0" borderId="1">
      <alignment horizontal="right" vertical="center"/>
    </xf>
    <xf numFmtId="0" fontId="17" fillId="17" borderId="0" applyNumberFormat="0" applyBorder="0" applyAlignment="0" applyProtection="0">
      <alignment vertical="center"/>
    </xf>
    <xf numFmtId="0" fontId="20"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20" fillId="27" borderId="0" applyNumberFormat="0" applyBorder="0" applyAlignment="0" applyProtection="0">
      <alignment vertical="center"/>
    </xf>
    <xf numFmtId="0" fontId="17"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17" fillId="31" borderId="0" applyNumberFormat="0" applyBorder="0" applyAlignment="0" applyProtection="0">
      <alignment vertical="center"/>
    </xf>
    <xf numFmtId="0" fontId="20" fillId="32" borderId="0" applyNumberFormat="0" applyBorder="0" applyAlignment="0" applyProtection="0">
      <alignment vertical="center"/>
    </xf>
    <xf numFmtId="179" fontId="3" fillId="0" borderId="1">
      <alignment horizontal="right" vertical="center"/>
    </xf>
    <xf numFmtId="49" fontId="3" fillId="0" borderId="1">
      <alignment horizontal="left" vertical="center" wrapText="1"/>
    </xf>
    <xf numFmtId="179" fontId="3" fillId="0" borderId="1">
      <alignment horizontal="right" vertical="center"/>
    </xf>
    <xf numFmtId="178" fontId="3" fillId="0" borderId="1">
      <alignment horizontal="right" vertical="center"/>
    </xf>
    <xf numFmtId="180" fontId="3" fillId="0" borderId="1">
      <alignment horizontal="right" vertical="center"/>
    </xf>
  </cellStyleXfs>
  <cellXfs count="84">
    <xf numFmtId="0" fontId="0" fillId="0" borderId="0" xfId="0" applyFont="1">
      <alignment vertical="top"/>
    </xf>
    <xf numFmtId="0" fontId="0" fillId="0" borderId="0" xfId="0" applyFont="1" applyBorder="1">
      <alignment vertical="top"/>
    </xf>
    <xf numFmtId="0" fontId="1" fillId="0" borderId="0" xfId="0" applyFont="1" applyBorder="1" applyAlignment="1">
      <alignment horizontal="center" vertical="center"/>
    </xf>
    <xf numFmtId="0" fontId="2" fillId="0" borderId="0" xfId="0" applyFont="1" applyAlignment="1"/>
    <xf numFmtId="0" fontId="3" fillId="0" borderId="0" xfId="0" applyFont="1" applyAlignment="1">
      <alignment horizontal="right" vertical="center"/>
    </xf>
    <xf numFmtId="0" fontId="4"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horizontal="right"/>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179" fontId="6" fillId="0" borderId="1" xfId="0" applyNumberFormat="1" applyFont="1" applyBorder="1" applyAlignment="1">
      <alignment horizontal="right" vertical="center"/>
    </xf>
    <xf numFmtId="0" fontId="6" fillId="0" borderId="1" xfId="0" applyFont="1" applyBorder="1" applyAlignment="1">
      <alignment horizontal="center" vertical="center"/>
    </xf>
    <xf numFmtId="0" fontId="1" fillId="0" borderId="0" xfId="0" applyFont="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179" fontId="3" fillId="0" borderId="1" xfId="54" applyNumberFormat="1" applyFont="1" applyBorder="1">
      <alignment horizontal="right" vertical="center"/>
    </xf>
    <xf numFmtId="0" fontId="3" fillId="0" borderId="1" xfId="0" applyFont="1" applyBorder="1" applyAlignment="1">
      <alignment horizontal="center" vertical="center"/>
    </xf>
    <xf numFmtId="49" fontId="3" fillId="0" borderId="0" xfId="53" applyNumberFormat="1" applyFont="1" applyBorder="1">
      <alignment horizontal="left" vertical="center" wrapText="1"/>
    </xf>
    <xf numFmtId="49" fontId="3" fillId="0" borderId="0" xfId="53" applyNumberFormat="1" applyFont="1" applyBorder="1" applyAlignment="1">
      <alignment horizontal="right" vertical="center" wrapText="1"/>
    </xf>
    <xf numFmtId="49" fontId="9" fillId="0" borderId="0" xfId="0" applyNumberFormat="1" applyFont="1" applyBorder="1" applyAlignment="1">
      <alignment horizontal="center" vertical="center" wrapText="1"/>
    </xf>
    <xf numFmtId="49" fontId="5" fillId="0" borderId="1" xfId="53" applyNumberFormat="1" applyFont="1" applyBorder="1" applyAlignment="1">
      <alignment horizontal="center" vertical="center" wrapText="1"/>
    </xf>
    <xf numFmtId="49" fontId="3" fillId="0" borderId="1" xfId="53" applyNumberFormat="1" applyFont="1" applyBorder="1">
      <alignment horizontal="left" vertical="center" wrapText="1"/>
    </xf>
    <xf numFmtId="49" fontId="3" fillId="0" borderId="1" xfId="53" applyNumberFormat="1" applyFont="1" applyBorder="1" applyAlignment="1">
      <alignment horizontal="center" vertical="center" wrapText="1"/>
    </xf>
    <xf numFmtId="49" fontId="3" fillId="0" borderId="1" xfId="53" applyNumberFormat="1" applyFont="1" applyBorder="1" applyAlignment="1">
      <alignment horizontal="left" vertical="center" wrapText="1" indent="1"/>
    </xf>
    <xf numFmtId="49" fontId="9" fillId="0" borderId="0" xfId="53" applyNumberFormat="1" applyFont="1" applyBorder="1" applyAlignment="1">
      <alignment horizontal="center" vertical="center" wrapText="1"/>
    </xf>
    <xf numFmtId="0" fontId="10" fillId="0" borderId="0" xfId="0" applyFont="1" applyBorder="1" applyAlignment="1">
      <alignment horizontal="center" vertical="center"/>
    </xf>
    <xf numFmtId="49" fontId="3" fillId="0" borderId="0" xfId="53"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3" fillId="0" borderId="1" xfId="0" applyNumberFormat="1" applyFont="1" applyBorder="1" applyAlignment="1">
      <alignment horizontal="left" vertical="center" wrapText="1"/>
    </xf>
    <xf numFmtId="49" fontId="4" fillId="0" borderId="0" xfId="53" applyNumberFormat="1" applyFont="1" applyBorder="1" applyAlignment="1">
      <alignment horizontal="center" vertical="center" wrapText="1"/>
    </xf>
    <xf numFmtId="49" fontId="7" fillId="0" borderId="1" xfId="53" applyNumberFormat="1" applyFont="1" applyBorder="1" applyAlignment="1">
      <alignment horizontal="center" vertical="center" wrapText="1"/>
    </xf>
    <xf numFmtId="180" fontId="3" fillId="0" borderId="1" xfId="56" applyNumberFormat="1" applyFont="1" applyBorder="1" applyAlignment="1">
      <alignment horizontal="center" vertical="center" wrapText="1"/>
    </xf>
    <xf numFmtId="179" fontId="3" fillId="0" borderId="1" xfId="0" applyNumberFormat="1" applyFont="1" applyBorder="1" applyAlignment="1">
      <alignment horizontal="right" vertical="center" wrapText="1"/>
    </xf>
    <xf numFmtId="180" fontId="7" fillId="0" borderId="1" xfId="56" applyNumberFormat="1" applyFont="1" applyBorder="1" applyAlignment="1">
      <alignment horizontal="center" vertical="center" wrapText="1"/>
    </xf>
    <xf numFmtId="49" fontId="1" fillId="0" borderId="0" xfId="53" applyNumberFormat="1" applyFont="1" applyBorder="1" applyAlignment="1">
      <alignment horizontal="center" vertical="center" wrapText="1"/>
    </xf>
    <xf numFmtId="49" fontId="11" fillId="0" borderId="0" xfId="53" applyNumberFormat="1" applyFont="1" applyBorder="1" applyAlignment="1">
      <alignment horizontal="right" vertical="center" wrapText="1"/>
    </xf>
    <xf numFmtId="0" fontId="3" fillId="0" borderId="1" xfId="53" applyNumberFormat="1" applyFont="1" applyBorder="1">
      <alignment horizontal="left" vertical="center" wrapText="1"/>
    </xf>
    <xf numFmtId="179" fontId="3" fillId="0" borderId="1" xfId="53" applyNumberFormat="1" applyFont="1" applyBorder="1" applyAlignment="1">
      <alignment horizontal="right" vertical="center" wrapText="1"/>
    </xf>
    <xf numFmtId="179" fontId="3" fillId="0" borderId="1" xfId="53" applyNumberFormat="1" applyFont="1" applyBorder="1" applyAlignment="1">
      <alignment horizontal="center" vertical="center" wrapText="1"/>
    </xf>
    <xf numFmtId="49" fontId="12" fillId="0" borderId="0" xfId="53" applyNumberFormat="1" applyFont="1" applyBorder="1" applyAlignment="1">
      <alignment horizontal="center" vertical="center" wrapText="1"/>
    </xf>
    <xf numFmtId="180" fontId="5" fillId="0" borderId="1" xfId="56" applyNumberFormat="1" applyFont="1" applyBorder="1" applyAlignment="1">
      <alignment horizontal="center" vertical="center" wrapText="1"/>
    </xf>
    <xf numFmtId="0" fontId="2" fillId="0" borderId="0" xfId="0" applyFont="1" applyAlignment="1">
      <alignment horizontal="right"/>
    </xf>
    <xf numFmtId="0" fontId="3" fillId="0" borderId="0" xfId="0" applyFont="1" applyAlignment="1">
      <alignment horizontal="left" vertical="center" wrapText="1"/>
    </xf>
    <xf numFmtId="0" fontId="3" fillId="0" borderId="0" xfId="0" applyFont="1" applyAlignment="1">
      <alignment horizontal="center" vertical="center" wrapText="1"/>
    </xf>
    <xf numFmtId="0" fontId="3" fillId="0" borderId="0" xfId="0" applyFont="1" applyAlignment="1">
      <alignment horizontal="right" vertical="center" wrapText="1"/>
    </xf>
    <xf numFmtId="0" fontId="7" fillId="0" borderId="1" xfId="0" applyFont="1" applyBorder="1" applyAlignment="1">
      <alignment horizontal="center" vertical="center"/>
    </xf>
    <xf numFmtId="0" fontId="3" fillId="0" borderId="1" xfId="0" applyFont="1" applyBorder="1" applyAlignment="1">
      <alignment horizontal="center" vertical="center" wrapText="1"/>
    </xf>
    <xf numFmtId="179" fontId="3" fillId="0" borderId="1" xfId="0" applyNumberFormat="1" applyFont="1" applyBorder="1" applyAlignment="1">
      <alignment horizontal="right" vertical="center"/>
    </xf>
    <xf numFmtId="179" fontId="3" fillId="0" borderId="1" xfId="0" applyNumberFormat="1" applyFont="1" applyBorder="1" applyAlignment="1">
      <alignment horizontal="left" vertical="center" wrapText="1"/>
    </xf>
    <xf numFmtId="179" fontId="3" fillId="0" borderId="1" xfId="53" applyNumberFormat="1" applyFont="1" applyBorder="1">
      <alignment horizontal="left" vertical="center" wrapText="1"/>
    </xf>
    <xf numFmtId="49" fontId="3" fillId="0" borderId="1" xfId="53" applyNumberFormat="1" applyFont="1" applyBorder="1" applyAlignment="1">
      <alignment horizontal="left" vertical="center" wrapText="1"/>
    </xf>
    <xf numFmtId="0" fontId="12" fillId="0" borderId="0" xfId="0" applyFont="1" applyAlignment="1">
      <alignment horizontal="center" vertical="center"/>
    </xf>
    <xf numFmtId="0" fontId="8" fillId="0" borderId="0" xfId="0" applyFont="1" applyAlignment="1"/>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left" vertical="center" indent="1"/>
    </xf>
    <xf numFmtId="0" fontId="2" fillId="0" borderId="0" xfId="0" applyFont="1" applyAlignment="1">
      <alignment horizontal="center" wrapText="1"/>
    </xf>
    <xf numFmtId="0" fontId="2" fillId="0" borderId="0" xfId="0" applyFont="1" applyAlignment="1">
      <alignment wrapText="1"/>
    </xf>
    <xf numFmtId="0" fontId="3" fillId="0" borderId="0" xfId="0" applyFont="1" applyAlignment="1">
      <alignment horizontal="right" wrapText="1"/>
    </xf>
    <xf numFmtId="0" fontId="4" fillId="0" borderId="0" xfId="0" applyFont="1" applyAlignment="1">
      <alignment horizontal="center" vertical="center" wrapText="1"/>
    </xf>
    <xf numFmtId="0" fontId="3" fillId="0" borderId="0" xfId="0" applyFont="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3" fillId="0" borderId="1" xfId="0" applyFont="1" applyBorder="1" applyAlignment="1">
      <alignment horizontal="left" vertical="center" wrapText="1" indent="1"/>
    </xf>
    <xf numFmtId="0" fontId="3" fillId="0" borderId="1" xfId="0" applyFont="1" applyBorder="1" applyAlignment="1">
      <alignment horizontal="left" vertical="center" wrapText="1" indent="2"/>
    </xf>
    <xf numFmtId="0" fontId="14" fillId="0" borderId="0" xfId="0" applyFont="1" applyAlignment="1">
      <alignment horizontal="center" vertical="center"/>
    </xf>
    <xf numFmtId="0" fontId="3" fillId="0" borderId="3" xfId="0" applyFont="1" applyBorder="1" applyAlignment="1">
      <alignment horizontal="left" vertical="center"/>
    </xf>
    <xf numFmtId="0" fontId="11" fillId="0" borderId="3" xfId="0" applyFont="1" applyBorder="1" applyAlignment="1">
      <alignment horizontal="center" vertical="center"/>
    </xf>
    <xf numFmtId="179" fontId="11" fillId="0" borderId="1" xfId="0" applyNumberFormat="1" applyFont="1" applyBorder="1" applyAlignment="1">
      <alignment horizontal="right" vertical="center"/>
    </xf>
    <xf numFmtId="0" fontId="11" fillId="0" borderId="1" xfId="0" applyFont="1" applyBorder="1" applyAlignment="1">
      <alignment horizontal="center" vertical="center"/>
    </xf>
    <xf numFmtId="179" fontId="3" fillId="0" borderId="1" xfId="54" applyNumberFormat="1" applyFont="1" applyFill="1" applyBorder="1">
      <alignment horizontal="righ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8" fillId="0" borderId="2" xfId="0" applyFont="1" applyBorder="1" applyAlignment="1">
      <alignment horizontal="center" vertical="center"/>
    </xf>
    <xf numFmtId="0" fontId="15" fillId="0" borderId="4" xfId="0" applyFont="1" applyBorder="1" applyAlignment="1">
      <alignment horizontal="center" vertical="center" wrapText="1"/>
    </xf>
    <xf numFmtId="0" fontId="7" fillId="0" borderId="5" xfId="0" applyFont="1" applyBorder="1" applyAlignment="1">
      <alignment horizontal="center" vertical="center"/>
    </xf>
    <xf numFmtId="0" fontId="15" fillId="0" borderId="5" xfId="0" applyFont="1" applyBorder="1" applyAlignment="1">
      <alignment horizontal="center" vertical="center"/>
    </xf>
    <xf numFmtId="0" fontId="11" fillId="0" borderId="3" xfId="0" applyFont="1" applyBorder="1" applyAlignment="1">
      <alignment horizontal="left" vertical="center"/>
    </xf>
    <xf numFmtId="0" fontId="11" fillId="0" borderId="1" xfId="0" applyFont="1" applyBorder="1" applyAlignment="1">
      <alignment horizontal="lef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workbookViewId="0">
      <pane ySplit="1" topLeftCell="A2" activePane="bottomLeft" state="frozen"/>
      <selection/>
      <selection pane="bottomLeft" activeCell="A4" sqref="A4:B4"/>
    </sheetView>
  </sheetViews>
  <sheetFormatPr defaultColWidth="8.85833333333333" defaultRowHeight="15" customHeight="1" outlineLevelCol="3"/>
  <cols>
    <col min="1" max="4" width="35.7083333333333" customWidth="1"/>
  </cols>
  <sheetData>
    <row r="1" customHeight="1" spans="1:4">
      <c r="A1" s="14"/>
      <c r="B1" s="14"/>
      <c r="C1" s="14"/>
      <c r="D1" s="14"/>
    </row>
    <row r="2" ht="18.75" customHeight="1" spans="1:4">
      <c r="A2" s="3"/>
      <c r="B2" s="3"/>
      <c r="C2" s="3"/>
      <c r="D2" s="7" t="s">
        <v>0</v>
      </c>
    </row>
    <row r="3" ht="45" customHeight="1" spans="1:4">
      <c r="A3" s="5" t="s">
        <v>1</v>
      </c>
      <c r="B3" s="5"/>
      <c r="C3" s="5"/>
      <c r="D3" s="5"/>
    </row>
    <row r="4" ht="18.75" customHeight="1" spans="1:4">
      <c r="A4" s="6" t="s">
        <v>2</v>
      </c>
      <c r="B4" s="6"/>
      <c r="C4" s="70"/>
      <c r="D4" s="7" t="s">
        <v>3</v>
      </c>
    </row>
    <row r="5" ht="22.5" customHeight="1" spans="1:4">
      <c r="A5" s="9" t="s">
        <v>4</v>
      </c>
      <c r="B5" s="9"/>
      <c r="C5" s="9" t="s">
        <v>5</v>
      </c>
      <c r="D5" s="9"/>
    </row>
    <row r="6" ht="18.75" customHeight="1" spans="1:4">
      <c r="A6" s="9" t="s">
        <v>6</v>
      </c>
      <c r="B6" s="9" t="s">
        <v>7</v>
      </c>
      <c r="C6" s="9" t="s">
        <v>8</v>
      </c>
      <c r="D6" s="9" t="s">
        <v>7</v>
      </c>
    </row>
    <row r="7" ht="18.75" customHeight="1" spans="1:4">
      <c r="A7" s="9"/>
      <c r="B7" s="9"/>
      <c r="C7" s="9"/>
      <c r="D7" s="9"/>
    </row>
    <row r="8" ht="22.5" customHeight="1" spans="1:4">
      <c r="A8" s="17" t="s">
        <v>9</v>
      </c>
      <c r="B8" s="19">
        <v>349546085.05</v>
      </c>
      <c r="C8" s="17" t="str">
        <f>"一"&amp;"、"&amp;"教育支出"</f>
        <v>一、教育支出</v>
      </c>
      <c r="D8" s="19">
        <v>254065713.98</v>
      </c>
    </row>
    <row r="9" ht="22.5" customHeight="1" spans="1:4">
      <c r="A9" s="17" t="s">
        <v>10</v>
      </c>
      <c r="B9" s="19"/>
      <c r="C9" s="17" t="str">
        <f>"二"&amp;"、"&amp;"文化旅游体育与传媒支出"</f>
        <v>二、文化旅游体育与传媒支出</v>
      </c>
      <c r="D9" s="19">
        <v>1232765.69</v>
      </c>
    </row>
    <row r="10" ht="22.5" customHeight="1" spans="1:4">
      <c r="A10" s="17" t="s">
        <v>11</v>
      </c>
      <c r="B10" s="19"/>
      <c r="C10" s="17" t="str">
        <f>"三"&amp;"、"&amp;"社会保障和就业支出"</f>
        <v>三、社会保障和就业支出</v>
      </c>
      <c r="D10" s="19">
        <v>60469446.56</v>
      </c>
    </row>
    <row r="11" ht="22.5" customHeight="1" spans="1:4">
      <c r="A11" s="17" t="s">
        <v>12</v>
      </c>
      <c r="B11" s="19">
        <v>2884000</v>
      </c>
      <c r="C11" s="17" t="str">
        <f>"四"&amp;"、"&amp;"卫生健康支出"</f>
        <v>四、卫生健康支出</v>
      </c>
      <c r="D11" s="19">
        <v>16781641.89</v>
      </c>
    </row>
    <row r="12" ht="22.5" customHeight="1" spans="1:4">
      <c r="A12" s="17" t="s">
        <v>13</v>
      </c>
      <c r="B12" s="19">
        <v>6121155.07</v>
      </c>
      <c r="C12" s="17" t="str">
        <f>"五"&amp;"、"&amp;"住房保障支出"</f>
        <v>五、住房保障支出</v>
      </c>
      <c r="D12" s="19">
        <v>26001672</v>
      </c>
    </row>
    <row r="13" ht="22.5" customHeight="1" spans="1:4">
      <c r="A13" s="17" t="s">
        <v>14</v>
      </c>
      <c r="B13" s="19">
        <v>50000</v>
      </c>
      <c r="C13" s="17"/>
      <c r="D13" s="19"/>
    </row>
    <row r="14" ht="22.5" customHeight="1" spans="1:4">
      <c r="A14" s="17" t="s">
        <v>15</v>
      </c>
      <c r="B14" s="19"/>
      <c r="C14" s="17"/>
      <c r="D14" s="19"/>
    </row>
    <row r="15" ht="22.5" customHeight="1" spans="1:4">
      <c r="A15" s="17" t="s">
        <v>16</v>
      </c>
      <c r="B15" s="19"/>
      <c r="C15" s="17"/>
      <c r="D15" s="19"/>
    </row>
    <row r="16" ht="22.5" customHeight="1" spans="1:4">
      <c r="A16" s="71" t="s">
        <v>17</v>
      </c>
      <c r="B16" s="19"/>
      <c r="C16" s="74"/>
      <c r="D16" s="19"/>
    </row>
    <row r="17" ht="22.5" customHeight="1" spans="1:4">
      <c r="A17" s="71" t="s">
        <v>18</v>
      </c>
      <c r="B17" s="19">
        <v>6071155.07</v>
      </c>
      <c r="C17" s="74"/>
      <c r="D17" s="19"/>
    </row>
    <row r="18" ht="22.5" customHeight="1" spans="1:4">
      <c r="A18" s="71"/>
      <c r="B18" s="19"/>
      <c r="C18" s="74"/>
      <c r="D18" s="19"/>
    </row>
    <row r="19" ht="22.5" customHeight="1" spans="1:4">
      <c r="A19" s="72" t="s">
        <v>19</v>
      </c>
      <c r="B19" s="73">
        <v>358551240.12</v>
      </c>
      <c r="C19" s="74" t="s">
        <v>20</v>
      </c>
      <c r="D19" s="73">
        <v>358551240.12</v>
      </c>
    </row>
    <row r="20" ht="22.5" customHeight="1" spans="1:4">
      <c r="A20" s="82" t="s">
        <v>21</v>
      </c>
      <c r="B20" s="19"/>
      <c r="C20" s="83" t="s">
        <v>22</v>
      </c>
      <c r="D20" s="52"/>
    </row>
    <row r="21" ht="22.5" customHeight="1" spans="1:4">
      <c r="A21" s="71" t="s">
        <v>23</v>
      </c>
      <c r="B21" s="73"/>
      <c r="C21" s="71" t="s">
        <v>23</v>
      </c>
      <c r="D21" s="73"/>
    </row>
    <row r="22" ht="22.5" customHeight="1" spans="1:4">
      <c r="A22" s="71" t="s">
        <v>24</v>
      </c>
      <c r="B22" s="73"/>
      <c r="C22" s="71" t="s">
        <v>25</v>
      </c>
      <c r="D22" s="73"/>
    </row>
    <row r="23" ht="22.5" customHeight="1" spans="1:4">
      <c r="A23" s="72" t="s">
        <v>26</v>
      </c>
      <c r="B23" s="73">
        <v>358551240.12</v>
      </c>
      <c r="C23" s="74" t="s">
        <v>27</v>
      </c>
      <c r="D23" s="73">
        <v>358551240.12</v>
      </c>
    </row>
  </sheetData>
  <mergeCells count="8">
    <mergeCell ref="A3:D3"/>
    <mergeCell ref="A4:B4"/>
    <mergeCell ref="A5:B5"/>
    <mergeCell ref="C5:D5"/>
    <mergeCell ref="A6:A7"/>
    <mergeCell ref="B6:B7"/>
    <mergeCell ref="C6:C7"/>
    <mergeCell ref="D6:D7"/>
  </mergeCells>
  <pageMargins left="0.75" right="0.75" top="0.708333333333333" bottom="0.66875" header="0.5" footer="0.5"/>
  <pageSetup paperSize="9" scale="92" fitToHeight="0" pageOrder="overThenDown"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D21" sqref="D21"/>
    </sheetView>
  </sheetViews>
  <sheetFormatPr defaultColWidth="8.85833333333333" defaultRowHeight="15" customHeight="1" outlineLevelCol="5"/>
  <cols>
    <col min="1" max="1" width="28.575" customWidth="1"/>
    <col min="2" max="2" width="17.1416666666667" customWidth="1"/>
    <col min="3" max="3" width="28.575" customWidth="1"/>
    <col min="4" max="6" width="21.425" customWidth="1"/>
  </cols>
  <sheetData>
    <row r="1" customHeight="1" spans="1:6">
      <c r="A1" s="14"/>
      <c r="B1" s="14"/>
      <c r="C1" s="14"/>
      <c r="D1" s="14"/>
      <c r="E1" s="14"/>
      <c r="F1" s="14"/>
    </row>
    <row r="2" ht="18.75" customHeight="1" spans="1:6">
      <c r="A2" s="3"/>
      <c r="B2" s="3"/>
      <c r="C2" s="3"/>
      <c r="D2" s="3"/>
      <c r="E2" s="3"/>
      <c r="F2" s="46" t="s">
        <v>2424</v>
      </c>
    </row>
    <row r="3" ht="37.5" customHeight="1" spans="1:6">
      <c r="A3" s="5" t="s">
        <v>2425</v>
      </c>
      <c r="B3" s="5"/>
      <c r="C3" s="5"/>
      <c r="D3" s="5"/>
      <c r="E3" s="5"/>
      <c r="F3" s="5"/>
    </row>
    <row r="4" ht="18.75" customHeight="1" spans="1:6">
      <c r="A4" s="47" t="s">
        <v>2</v>
      </c>
      <c r="B4" s="47"/>
      <c r="C4" s="47"/>
      <c r="D4" s="48"/>
      <c r="E4" s="48"/>
      <c r="F4" s="49" t="s">
        <v>30</v>
      </c>
    </row>
    <row r="5" ht="18.75" customHeight="1" spans="1:6">
      <c r="A5" s="15" t="s">
        <v>218</v>
      </c>
      <c r="B5" s="15" t="s">
        <v>103</v>
      </c>
      <c r="C5" s="15" t="s">
        <v>104</v>
      </c>
      <c r="D5" s="50" t="s">
        <v>2426</v>
      </c>
      <c r="E5" s="50"/>
      <c r="F5" s="50"/>
    </row>
    <row r="6" ht="18.75" customHeight="1" spans="1:6">
      <c r="A6" s="15" t="s">
        <v>103</v>
      </c>
      <c r="B6" s="15" t="s">
        <v>103</v>
      </c>
      <c r="C6" s="15" t="s">
        <v>104</v>
      </c>
      <c r="D6" s="50" t="s">
        <v>35</v>
      </c>
      <c r="E6" s="50" t="s">
        <v>107</v>
      </c>
      <c r="F6" s="50" t="s">
        <v>108</v>
      </c>
    </row>
    <row r="7" ht="18.75" customHeight="1" spans="1:6">
      <c r="A7" s="16" t="s">
        <v>47</v>
      </c>
      <c r="B7" s="16">
        <v>2</v>
      </c>
      <c r="C7" s="16">
        <v>3</v>
      </c>
      <c r="D7" s="16" t="s">
        <v>50</v>
      </c>
      <c r="E7" s="16" t="s">
        <v>51</v>
      </c>
      <c r="F7" s="16" t="s">
        <v>52</v>
      </c>
    </row>
    <row r="8" ht="20.25" customHeight="1" spans="1:6">
      <c r="A8" s="18"/>
      <c r="B8" s="18"/>
      <c r="C8" s="18"/>
      <c r="D8" s="19"/>
      <c r="E8" s="19"/>
      <c r="F8" s="19"/>
    </row>
    <row r="9" ht="20.25" customHeight="1" spans="1:6">
      <c r="A9" s="51" t="s">
        <v>190</v>
      </c>
      <c r="B9" s="51"/>
      <c r="C9" s="51"/>
      <c r="D9" s="52"/>
      <c r="E9" s="52"/>
      <c r="F9" s="52"/>
    </row>
    <row r="11" customHeight="1" spans="1:1">
      <c r="A11" t="s">
        <v>2427</v>
      </c>
    </row>
  </sheetData>
  <mergeCells count="7">
    <mergeCell ref="A3:F3"/>
    <mergeCell ref="A4:C4"/>
    <mergeCell ref="D5:F5"/>
    <mergeCell ref="A9:C9"/>
    <mergeCell ref="A5:A6"/>
    <mergeCell ref="B5:B6"/>
    <mergeCell ref="C5:C6"/>
  </mergeCells>
  <pageMargins left="0.75" right="0.75" top="1" bottom="1" header="0.5" footer="0.5"/>
  <pageSetup paperSize="1" scale="89" fitToHeight="0" pageOrder="overThenDown"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8"/>
  <sheetViews>
    <sheetView showZeros="0" workbookViewId="0">
      <pane ySplit="1" topLeftCell="A2" activePane="bottomLeft" state="frozen"/>
      <selection/>
      <selection pane="bottomLeft" activeCell="A3" sqref="A3:Q3"/>
    </sheetView>
  </sheetViews>
  <sheetFormatPr defaultColWidth="8.85833333333333"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s="1" customFormat="1" customHeight="1" spans="1:17">
      <c r="A1" s="39"/>
      <c r="B1" s="39"/>
      <c r="C1" s="39"/>
      <c r="D1" s="39"/>
      <c r="E1" s="39"/>
      <c r="F1" s="39"/>
      <c r="G1" s="39"/>
      <c r="H1" s="39"/>
      <c r="I1" s="39"/>
      <c r="J1" s="39"/>
      <c r="K1" s="39"/>
      <c r="L1" s="39"/>
      <c r="M1" s="39"/>
      <c r="N1" s="39"/>
      <c r="O1" s="39"/>
      <c r="P1" s="39"/>
      <c r="Q1" s="39"/>
    </row>
    <row r="2" customHeight="1" spans="1:17">
      <c r="A2" s="40"/>
      <c r="B2" s="40"/>
      <c r="C2" s="40"/>
      <c r="D2" s="40"/>
      <c r="E2" s="40"/>
      <c r="F2" s="40"/>
      <c r="G2" s="40"/>
      <c r="H2" s="40"/>
      <c r="I2" s="40"/>
      <c r="J2" s="40"/>
      <c r="K2" s="40"/>
      <c r="L2" s="40"/>
      <c r="M2" s="40"/>
      <c r="N2" s="40"/>
      <c r="O2" s="40"/>
      <c r="P2" s="40"/>
      <c r="Q2" s="22" t="s">
        <v>2428</v>
      </c>
    </row>
    <row r="3" ht="45" customHeight="1" spans="1:17">
      <c r="A3" s="34" t="s">
        <v>2429</v>
      </c>
      <c r="B3" s="34"/>
      <c r="C3" s="34"/>
      <c r="D3" s="34"/>
      <c r="E3" s="34"/>
      <c r="F3" s="34"/>
      <c r="G3" s="34"/>
      <c r="H3" s="34"/>
      <c r="I3" s="34"/>
      <c r="J3" s="34"/>
      <c r="K3" s="34"/>
      <c r="L3" s="34"/>
      <c r="M3" s="34"/>
      <c r="N3" s="44"/>
      <c r="O3" s="44"/>
      <c r="P3" s="44"/>
      <c r="Q3" s="44"/>
    </row>
    <row r="4" ht="20.25" customHeight="1" spans="1:17">
      <c r="A4" s="21" t="s">
        <v>2</v>
      </c>
      <c r="B4" s="21"/>
      <c r="C4" s="21"/>
      <c r="D4" s="21"/>
      <c r="E4" s="21"/>
      <c r="F4" s="21"/>
      <c r="G4" s="21"/>
      <c r="H4" s="21"/>
      <c r="I4" s="21"/>
      <c r="J4" s="21"/>
      <c r="K4" s="21"/>
      <c r="L4" s="21"/>
      <c r="M4" s="21"/>
      <c r="N4" s="21"/>
      <c r="O4" s="21"/>
      <c r="P4" s="21"/>
      <c r="Q4" s="22" t="s">
        <v>30</v>
      </c>
    </row>
    <row r="5" ht="20.25" customHeight="1" spans="1:17">
      <c r="A5" s="24" t="s">
        <v>2430</v>
      </c>
      <c r="B5" s="24" t="s">
        <v>2431</v>
      </c>
      <c r="C5" s="24" t="s">
        <v>2432</v>
      </c>
      <c r="D5" s="24" t="s">
        <v>2433</v>
      </c>
      <c r="E5" s="24" t="s">
        <v>2434</v>
      </c>
      <c r="F5" s="24" t="s">
        <v>2435</v>
      </c>
      <c r="G5" s="24" t="s">
        <v>225</v>
      </c>
      <c r="H5" s="24"/>
      <c r="I5" s="24"/>
      <c r="J5" s="24"/>
      <c r="K5" s="24"/>
      <c r="L5" s="24"/>
      <c r="M5" s="24"/>
      <c r="N5" s="24"/>
      <c r="O5" s="24"/>
      <c r="P5" s="24"/>
      <c r="Q5" s="24"/>
    </row>
    <row r="6" ht="20.25" customHeight="1" spans="1:17">
      <c r="A6" s="24" t="s">
        <v>2436</v>
      </c>
      <c r="B6" s="24" t="s">
        <v>2431</v>
      </c>
      <c r="C6" s="24" t="s">
        <v>2432</v>
      </c>
      <c r="D6" s="24" t="s">
        <v>2433</v>
      </c>
      <c r="E6" s="24" t="s">
        <v>2434</v>
      </c>
      <c r="F6" s="24" t="s">
        <v>2435</v>
      </c>
      <c r="G6" s="24" t="s">
        <v>33</v>
      </c>
      <c r="H6" s="24" t="s">
        <v>36</v>
      </c>
      <c r="I6" s="24" t="s">
        <v>2437</v>
      </c>
      <c r="J6" s="24" t="s">
        <v>2438</v>
      </c>
      <c r="K6" s="24" t="s">
        <v>39</v>
      </c>
      <c r="L6" s="24" t="s">
        <v>2439</v>
      </c>
      <c r="M6" s="24" t="s">
        <v>106</v>
      </c>
      <c r="N6" s="24"/>
      <c r="O6" s="24"/>
      <c r="P6" s="24"/>
      <c r="Q6" s="24"/>
    </row>
    <row r="7" ht="32.4" customHeight="1" spans="1:17">
      <c r="A7" s="24"/>
      <c r="B7" s="24"/>
      <c r="C7" s="24"/>
      <c r="D7" s="24"/>
      <c r="E7" s="24"/>
      <c r="F7" s="24"/>
      <c r="G7" s="24"/>
      <c r="H7" s="24" t="s">
        <v>35</v>
      </c>
      <c r="I7" s="24"/>
      <c r="J7" s="24"/>
      <c r="K7" s="24"/>
      <c r="L7" s="24" t="s">
        <v>35</v>
      </c>
      <c r="M7" s="24" t="s">
        <v>42</v>
      </c>
      <c r="N7" s="24" t="s">
        <v>43</v>
      </c>
      <c r="O7" s="45" t="s">
        <v>44</v>
      </c>
      <c r="P7" s="45" t="s">
        <v>45</v>
      </c>
      <c r="Q7" s="45" t="s">
        <v>46</v>
      </c>
    </row>
    <row r="8" ht="20.25" customHeight="1" spans="1:17">
      <c r="A8" s="36">
        <v>1</v>
      </c>
      <c r="B8" s="36">
        <v>2</v>
      </c>
      <c r="C8" s="36">
        <v>3</v>
      </c>
      <c r="D8" s="36">
        <v>4</v>
      </c>
      <c r="E8" s="36">
        <v>5</v>
      </c>
      <c r="F8" s="36">
        <v>6</v>
      </c>
      <c r="G8" s="36">
        <v>7</v>
      </c>
      <c r="H8" s="36">
        <v>8</v>
      </c>
      <c r="I8" s="36">
        <v>9</v>
      </c>
      <c r="J8" s="36">
        <v>10</v>
      </c>
      <c r="K8" s="36">
        <v>11</v>
      </c>
      <c r="L8" s="36">
        <v>12</v>
      </c>
      <c r="M8" s="36">
        <v>13</v>
      </c>
      <c r="N8" s="36">
        <v>14</v>
      </c>
      <c r="O8" s="36">
        <v>15</v>
      </c>
      <c r="P8" s="36">
        <v>16</v>
      </c>
      <c r="Q8" s="36">
        <v>17</v>
      </c>
    </row>
    <row r="9" ht="20.25" customHeight="1" spans="1:17">
      <c r="A9" s="41" t="s">
        <v>279</v>
      </c>
      <c r="B9" s="25"/>
      <c r="C9" s="25"/>
      <c r="D9" s="42"/>
      <c r="E9" s="42"/>
      <c r="F9" s="42"/>
      <c r="G9" s="42">
        <v>20000</v>
      </c>
      <c r="H9" s="42">
        <v>20000</v>
      </c>
      <c r="I9" s="42"/>
      <c r="J9" s="37"/>
      <c r="K9" s="37"/>
      <c r="L9" s="42"/>
      <c r="M9" s="42"/>
      <c r="N9" s="42"/>
      <c r="O9" s="42"/>
      <c r="P9" s="42"/>
      <c r="Q9" s="42"/>
    </row>
    <row r="10" ht="20.25" customHeight="1" spans="1:17">
      <c r="A10" s="25"/>
      <c r="B10" s="25" t="s">
        <v>2440</v>
      </c>
      <c r="C10" s="25" t="str">
        <f t="shared" ref="C10:C17" si="0">"C1804010201"&amp;"  "&amp;"机动车保险服务"</f>
        <v>C1804010201  机动车保险服务</v>
      </c>
      <c r="D10" s="43" t="s">
        <v>1133</v>
      </c>
      <c r="E10" s="26">
        <v>1</v>
      </c>
      <c r="F10" s="42"/>
      <c r="G10" s="42">
        <v>4000</v>
      </c>
      <c r="H10" s="37">
        <v>4000</v>
      </c>
      <c r="I10" s="37"/>
      <c r="J10" s="37"/>
      <c r="K10" s="37"/>
      <c r="L10" s="42"/>
      <c r="M10" s="42"/>
      <c r="N10" s="42"/>
      <c r="O10" s="42"/>
      <c r="P10" s="42"/>
      <c r="Q10" s="42"/>
    </row>
    <row r="11" ht="20.25" customHeight="1" spans="1:17">
      <c r="A11" s="25"/>
      <c r="B11" s="25" t="s">
        <v>2441</v>
      </c>
      <c r="C11" s="25" t="str">
        <f>"C23120301"&amp;"  "&amp;"车辆维修和保养服务"</f>
        <v>C23120301  车辆维修和保养服务</v>
      </c>
      <c r="D11" s="43" t="s">
        <v>1019</v>
      </c>
      <c r="E11" s="26">
        <v>1</v>
      </c>
      <c r="F11" s="42"/>
      <c r="G11" s="42">
        <v>6000</v>
      </c>
      <c r="H11" s="37">
        <v>6000</v>
      </c>
      <c r="I11" s="37"/>
      <c r="J11" s="37"/>
      <c r="K11" s="37"/>
      <c r="L11" s="42"/>
      <c r="M11" s="42"/>
      <c r="N11" s="42"/>
      <c r="O11" s="42"/>
      <c r="P11" s="42"/>
      <c r="Q11" s="42"/>
    </row>
    <row r="12" ht="20.25" customHeight="1" spans="1:17">
      <c r="A12" s="25"/>
      <c r="B12" s="25" t="s">
        <v>2442</v>
      </c>
      <c r="C12" s="25" t="str">
        <f>"C23120302"&amp;"  "&amp;"车辆加油、添加燃料服务"</f>
        <v>C23120302  车辆加油、添加燃料服务</v>
      </c>
      <c r="D12" s="43" t="s">
        <v>2443</v>
      </c>
      <c r="E12" s="26">
        <v>1000</v>
      </c>
      <c r="F12" s="42"/>
      <c r="G12" s="42">
        <v>10000</v>
      </c>
      <c r="H12" s="37">
        <v>10000</v>
      </c>
      <c r="I12" s="37"/>
      <c r="J12" s="37"/>
      <c r="K12" s="37"/>
      <c r="L12" s="42"/>
      <c r="M12" s="42"/>
      <c r="N12" s="42"/>
      <c r="O12" s="42"/>
      <c r="P12" s="42"/>
      <c r="Q12" s="42"/>
    </row>
    <row r="13" ht="20.25" customHeight="1" spans="1:17">
      <c r="A13" s="41" t="s">
        <v>235</v>
      </c>
      <c r="B13" s="25"/>
      <c r="C13" s="25"/>
      <c r="D13" s="25"/>
      <c r="E13" s="25"/>
      <c r="F13" s="42"/>
      <c r="G13" s="42">
        <v>26500</v>
      </c>
      <c r="H13" s="42">
        <v>26500</v>
      </c>
      <c r="I13" s="42"/>
      <c r="J13" s="37"/>
      <c r="K13" s="37"/>
      <c r="L13" s="42"/>
      <c r="M13" s="42"/>
      <c r="N13" s="42"/>
      <c r="O13" s="42"/>
      <c r="P13" s="42"/>
      <c r="Q13" s="42"/>
    </row>
    <row r="14" ht="20.25" customHeight="1" spans="1:17">
      <c r="A14" s="25"/>
      <c r="B14" s="25" t="s">
        <v>2337</v>
      </c>
      <c r="C14" s="25" t="str">
        <f>"A05040101"&amp;"  "&amp;"复印纸"</f>
        <v>A05040101  复印纸</v>
      </c>
      <c r="D14" s="43" t="s">
        <v>2338</v>
      </c>
      <c r="E14" s="26">
        <v>130</v>
      </c>
      <c r="F14" s="42"/>
      <c r="G14" s="42">
        <v>19500</v>
      </c>
      <c r="H14" s="37">
        <v>19500</v>
      </c>
      <c r="I14" s="37"/>
      <c r="J14" s="37"/>
      <c r="K14" s="37"/>
      <c r="L14" s="42"/>
      <c r="M14" s="42"/>
      <c r="N14" s="42"/>
      <c r="O14" s="42"/>
      <c r="P14" s="42"/>
      <c r="Q14" s="42"/>
    </row>
    <row r="15" ht="20.25" customHeight="1" spans="1:17">
      <c r="A15" s="25"/>
      <c r="B15" s="25" t="s">
        <v>2444</v>
      </c>
      <c r="C15" s="25" t="str">
        <f>"A05040201"&amp;"  "&amp;"鼓粉盒"</f>
        <v>A05040201  鼓粉盒</v>
      </c>
      <c r="D15" s="43" t="s">
        <v>2445</v>
      </c>
      <c r="E15" s="26">
        <v>7</v>
      </c>
      <c r="F15" s="42"/>
      <c r="G15" s="42">
        <v>7000</v>
      </c>
      <c r="H15" s="37">
        <v>7000</v>
      </c>
      <c r="I15" s="37"/>
      <c r="J15" s="37"/>
      <c r="K15" s="37"/>
      <c r="L15" s="42"/>
      <c r="M15" s="42"/>
      <c r="N15" s="42"/>
      <c r="O15" s="42"/>
      <c r="P15" s="42"/>
      <c r="Q15" s="42"/>
    </row>
    <row r="16" ht="20.25" customHeight="1" spans="1:17">
      <c r="A16" s="41" t="s">
        <v>688</v>
      </c>
      <c r="B16" s="25"/>
      <c r="C16" s="25"/>
      <c r="D16" s="25"/>
      <c r="E16" s="25"/>
      <c r="F16" s="42"/>
      <c r="G16" s="42">
        <v>2000</v>
      </c>
      <c r="H16" s="42">
        <v>2000</v>
      </c>
      <c r="I16" s="42"/>
      <c r="J16" s="37"/>
      <c r="K16" s="37"/>
      <c r="L16" s="42"/>
      <c r="M16" s="42"/>
      <c r="N16" s="42"/>
      <c r="O16" s="42"/>
      <c r="P16" s="42"/>
      <c r="Q16" s="42"/>
    </row>
    <row r="17" ht="20.25" customHeight="1" spans="1:17">
      <c r="A17" s="25"/>
      <c r="B17" s="25" t="s">
        <v>2446</v>
      </c>
      <c r="C17" s="25" t="str">
        <f t="shared" si="0"/>
        <v>C1804010201  机动车保险服务</v>
      </c>
      <c r="D17" s="43" t="s">
        <v>1144</v>
      </c>
      <c r="E17" s="26">
        <v>1</v>
      </c>
      <c r="F17" s="42"/>
      <c r="G17" s="42">
        <v>2000</v>
      </c>
      <c r="H17" s="37">
        <v>2000</v>
      </c>
      <c r="I17" s="37"/>
      <c r="J17" s="37"/>
      <c r="K17" s="37"/>
      <c r="L17" s="42"/>
      <c r="M17" s="42"/>
      <c r="N17" s="42"/>
      <c r="O17" s="42"/>
      <c r="P17" s="42"/>
      <c r="Q17" s="42"/>
    </row>
    <row r="18" ht="20.25" customHeight="1" spans="1:17">
      <c r="A18" s="26" t="s">
        <v>33</v>
      </c>
      <c r="B18" s="26"/>
      <c r="C18" s="26"/>
      <c r="D18" s="43"/>
      <c r="E18" s="43"/>
      <c r="F18" s="42"/>
      <c r="G18" s="42">
        <v>48500</v>
      </c>
      <c r="H18" s="42">
        <v>48500</v>
      </c>
      <c r="I18" s="42"/>
      <c r="J18" s="42"/>
      <c r="K18" s="42"/>
      <c r="L18" s="42"/>
      <c r="M18" s="42"/>
      <c r="N18" s="42"/>
      <c r="O18" s="42"/>
      <c r="P18" s="42"/>
      <c r="Q18" s="42"/>
    </row>
  </sheetData>
  <mergeCells count="17">
    <mergeCell ref="A2:M2"/>
    <mergeCell ref="A3:Q3"/>
    <mergeCell ref="A4:M4"/>
    <mergeCell ref="G5:Q5"/>
    <mergeCell ref="L6:Q6"/>
    <mergeCell ref="A18:E18"/>
    <mergeCell ref="A5:A7"/>
    <mergeCell ref="B5:B7"/>
    <mergeCell ref="C5:C7"/>
    <mergeCell ref="D5:D7"/>
    <mergeCell ref="E5:E7"/>
    <mergeCell ref="F5:F7"/>
    <mergeCell ref="G6:G7"/>
    <mergeCell ref="H6:H7"/>
    <mergeCell ref="I6:I7"/>
    <mergeCell ref="J6:J7"/>
    <mergeCell ref="K6:K7"/>
  </mergeCells>
  <pageMargins left="0.25" right="0.25" top="0.75" bottom="0.75" header="0.298611111111111" footer="0.298611111111111"/>
  <pageSetup paperSize="1" scale="42" fitToHeight="0" pageOrder="overThenDown"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2:N11"/>
  <sheetViews>
    <sheetView showZeros="0" workbookViewId="0">
      <pane ySplit="1" topLeftCell="A2" activePane="bottomLeft" state="frozen"/>
      <selection/>
      <selection pane="bottomLeft" activeCell="C17" sqref="C17"/>
    </sheetView>
  </sheetViews>
  <sheetFormatPr defaultColWidth="8.85833333333333" defaultRowHeight="15" customHeight="1"/>
  <cols>
    <col min="1" max="1" width="35.1333333333333" customWidth="1"/>
    <col min="2" max="2" width="28.2833333333333" customWidth="1"/>
    <col min="3" max="3" width="28.4166666666667" customWidth="1"/>
    <col min="4" max="4" width="16.2833333333333" customWidth="1"/>
    <col min="5" max="9" width="16.4166666666667" customWidth="1"/>
    <col min="10" max="14" width="16.2833333333333" customWidth="1"/>
  </cols>
  <sheetData>
    <row r="2" customHeight="1" spans="1:14">
      <c r="A2" s="22"/>
      <c r="B2" s="22"/>
      <c r="C2" s="22"/>
      <c r="D2" s="22"/>
      <c r="E2" s="22"/>
      <c r="F2" s="22"/>
      <c r="G2" s="22"/>
      <c r="H2" s="22"/>
      <c r="I2" s="22"/>
      <c r="J2" s="22"/>
      <c r="K2" s="22"/>
      <c r="L2" s="22"/>
      <c r="M2" s="22"/>
      <c r="N2" s="22" t="s">
        <v>2447</v>
      </c>
    </row>
    <row r="3" ht="45" customHeight="1" spans="1:14">
      <c r="A3" s="34" t="s">
        <v>2448</v>
      </c>
      <c r="B3" s="34"/>
      <c r="C3" s="34"/>
      <c r="D3" s="34"/>
      <c r="E3" s="34"/>
      <c r="F3" s="34"/>
      <c r="G3" s="34"/>
      <c r="H3" s="34"/>
      <c r="I3" s="34"/>
      <c r="J3" s="34"/>
      <c r="K3" s="34"/>
      <c r="L3" s="34"/>
      <c r="M3" s="34"/>
      <c r="N3" s="34"/>
    </row>
    <row r="4" ht="20.25" customHeight="1" spans="1:14">
      <c r="A4" s="21" t="s">
        <v>2</v>
      </c>
      <c r="B4" s="21"/>
      <c r="C4" s="21"/>
      <c r="D4" s="21"/>
      <c r="E4" s="21"/>
      <c r="F4" s="21"/>
      <c r="G4" s="21"/>
      <c r="H4" s="21"/>
      <c r="I4" s="22"/>
      <c r="J4" s="22"/>
      <c r="K4" s="22"/>
      <c r="L4" s="22"/>
      <c r="M4" s="22"/>
      <c r="N4" s="22" t="s">
        <v>30</v>
      </c>
    </row>
    <row r="5" ht="27.15" customHeight="1" spans="1:14">
      <c r="A5" s="35" t="s">
        <v>2430</v>
      </c>
      <c r="B5" s="35" t="s">
        <v>2449</v>
      </c>
      <c r="C5" s="35" t="s">
        <v>2450</v>
      </c>
      <c r="D5" s="35" t="s">
        <v>225</v>
      </c>
      <c r="E5" s="35"/>
      <c r="F5" s="35"/>
      <c r="G5" s="35"/>
      <c r="H5" s="35"/>
      <c r="I5" s="35"/>
      <c r="J5" s="35"/>
      <c r="K5" s="35"/>
      <c r="L5" s="35"/>
      <c r="M5" s="35"/>
      <c r="N5" s="35"/>
    </row>
    <row r="6" ht="23.4" customHeight="1" spans="1:14">
      <c r="A6" s="35" t="s">
        <v>2436</v>
      </c>
      <c r="B6" s="35"/>
      <c r="C6" s="35" t="s">
        <v>2451</v>
      </c>
      <c r="D6" s="35" t="s">
        <v>33</v>
      </c>
      <c r="E6" s="35" t="s">
        <v>36</v>
      </c>
      <c r="F6" s="35" t="s">
        <v>2437</v>
      </c>
      <c r="G6" s="35" t="s">
        <v>2438</v>
      </c>
      <c r="H6" s="35" t="s">
        <v>39</v>
      </c>
      <c r="I6" s="35" t="s">
        <v>2439</v>
      </c>
      <c r="J6" s="35"/>
      <c r="K6" s="35"/>
      <c r="L6" s="35"/>
      <c r="M6" s="35"/>
      <c r="N6" s="35"/>
    </row>
    <row r="7" ht="28.65" customHeight="1" spans="1:14">
      <c r="A7" s="35"/>
      <c r="B7" s="35"/>
      <c r="C7" s="35"/>
      <c r="D7" s="35"/>
      <c r="E7" s="35" t="s">
        <v>35</v>
      </c>
      <c r="F7" s="35"/>
      <c r="G7" s="35"/>
      <c r="H7" s="35"/>
      <c r="I7" s="35" t="s">
        <v>35</v>
      </c>
      <c r="J7" s="35" t="s">
        <v>42</v>
      </c>
      <c r="K7" s="35" t="s">
        <v>43</v>
      </c>
      <c r="L7" s="38" t="s">
        <v>44</v>
      </c>
      <c r="M7" s="38" t="s">
        <v>45</v>
      </c>
      <c r="N7" s="38" t="s">
        <v>46</v>
      </c>
    </row>
    <row r="8" ht="20.25" customHeight="1" spans="1:14">
      <c r="A8" s="36">
        <v>1</v>
      </c>
      <c r="B8" s="36">
        <v>2</v>
      </c>
      <c r="C8" s="36">
        <v>3</v>
      </c>
      <c r="D8" s="36">
        <v>4</v>
      </c>
      <c r="E8" s="36">
        <v>5</v>
      </c>
      <c r="F8" s="36">
        <v>6</v>
      </c>
      <c r="G8" s="36">
        <v>7</v>
      </c>
      <c r="H8" s="36">
        <v>8</v>
      </c>
      <c r="I8" s="36">
        <v>9</v>
      </c>
      <c r="J8" s="36">
        <v>10</v>
      </c>
      <c r="K8" s="36">
        <v>11</v>
      </c>
      <c r="L8" s="36">
        <v>12</v>
      </c>
      <c r="M8" s="36">
        <v>13</v>
      </c>
      <c r="N8" s="36">
        <v>14</v>
      </c>
    </row>
    <row r="9" ht="20.25" customHeight="1" spans="1:14">
      <c r="A9" s="25" t="s">
        <v>279</v>
      </c>
      <c r="B9" s="25"/>
      <c r="C9" s="25"/>
      <c r="D9" s="37">
        <v>6000</v>
      </c>
      <c r="E9" s="37">
        <v>6000</v>
      </c>
      <c r="F9" s="37"/>
      <c r="G9" s="37"/>
      <c r="H9" s="37"/>
      <c r="I9" s="37"/>
      <c r="J9" s="37"/>
      <c r="K9" s="37"/>
      <c r="L9" s="37"/>
      <c r="M9" s="37"/>
      <c r="N9" s="37"/>
    </row>
    <row r="10" ht="20.25" customHeight="1" spans="1:14">
      <c r="A10" s="25"/>
      <c r="B10" s="25" t="s">
        <v>2452</v>
      </c>
      <c r="C10" s="25" t="s">
        <v>2453</v>
      </c>
      <c r="D10" s="37">
        <v>6000</v>
      </c>
      <c r="E10" s="37">
        <v>6000</v>
      </c>
      <c r="F10" s="37"/>
      <c r="G10" s="37"/>
      <c r="H10" s="37"/>
      <c r="I10" s="37"/>
      <c r="J10" s="37"/>
      <c r="K10" s="37"/>
      <c r="L10" s="37"/>
      <c r="M10" s="37"/>
      <c r="N10" s="37"/>
    </row>
    <row r="11" ht="20.25" customHeight="1" spans="1:14">
      <c r="A11" s="26" t="s">
        <v>33</v>
      </c>
      <c r="B11" s="26"/>
      <c r="C11" s="26"/>
      <c r="D11" s="37">
        <v>6000</v>
      </c>
      <c r="E11" s="37">
        <v>6000</v>
      </c>
      <c r="F11" s="37"/>
      <c r="G11" s="37"/>
      <c r="H11" s="37"/>
      <c r="I11" s="37"/>
      <c r="J11" s="37"/>
      <c r="K11" s="37"/>
      <c r="L11" s="37"/>
      <c r="M11" s="37"/>
      <c r="N11" s="37"/>
    </row>
  </sheetData>
  <mergeCells count="14">
    <mergeCell ref="A2:I2"/>
    <mergeCell ref="A3:N3"/>
    <mergeCell ref="A4:H4"/>
    <mergeCell ref="D5:N5"/>
    <mergeCell ref="I6:N6"/>
    <mergeCell ref="A11:C11"/>
    <mergeCell ref="A5:A7"/>
    <mergeCell ref="B5:B7"/>
    <mergeCell ref="C5:C7"/>
    <mergeCell ref="D6:D7"/>
    <mergeCell ref="E6:E7"/>
    <mergeCell ref="F6:F7"/>
    <mergeCell ref="G6:G7"/>
    <mergeCell ref="H6:H7"/>
  </mergeCells>
  <pageMargins left="0.75" right="0.75" top="1" bottom="1" header="0.5" footer="0.5"/>
  <pageSetup paperSize="1" scale="45" fitToHeight="0" pageOrder="overThenDown"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1"/>
  <sheetViews>
    <sheetView showZeros="0" workbookViewId="0">
      <pane ySplit="1" topLeftCell="A2" activePane="bottomLeft" state="frozen"/>
      <selection/>
      <selection pane="bottomLeft" activeCell="E16" sqref="E16"/>
    </sheetView>
  </sheetViews>
  <sheetFormatPr defaultColWidth="8.85833333333333" defaultRowHeight="15" customHeight="1"/>
  <cols>
    <col min="1" max="1" width="37.1416666666667" customWidth="1"/>
    <col min="2" max="11" width="17.1416666666667" customWidth="1"/>
  </cols>
  <sheetData>
    <row r="1" customHeight="1" spans="1:11">
      <c r="A1" s="14"/>
      <c r="B1" s="14"/>
      <c r="C1" s="14"/>
      <c r="D1" s="14"/>
      <c r="E1" s="14"/>
      <c r="F1" s="14"/>
      <c r="G1" s="14"/>
      <c r="H1" s="14"/>
      <c r="I1" s="14"/>
      <c r="J1" s="14"/>
      <c r="K1" s="14"/>
    </row>
    <row r="2" ht="24.15" customHeight="1" spans="1:11">
      <c r="A2" s="21"/>
      <c r="B2" s="21"/>
      <c r="C2" s="21"/>
      <c r="D2" s="21"/>
      <c r="E2" s="21"/>
      <c r="F2" s="21"/>
      <c r="G2" s="21"/>
      <c r="H2" s="21"/>
      <c r="I2" s="21"/>
      <c r="J2" s="22"/>
      <c r="K2" s="22" t="s">
        <v>2454</v>
      </c>
    </row>
    <row r="3" ht="45.15" customHeight="1" spans="1:11">
      <c r="A3" s="28" t="s">
        <v>2455</v>
      </c>
      <c r="B3" s="28"/>
      <c r="C3" s="28"/>
      <c r="D3" s="28"/>
      <c r="E3" s="28"/>
      <c r="F3" s="28"/>
      <c r="G3" s="28"/>
      <c r="H3" s="28"/>
      <c r="I3" s="28"/>
      <c r="J3" s="28"/>
      <c r="K3" s="28"/>
    </row>
    <row r="4" ht="18.75" customHeight="1" spans="1:11">
      <c r="A4" s="21" t="s">
        <v>2</v>
      </c>
      <c r="B4" s="21"/>
      <c r="C4" s="21"/>
      <c r="D4" s="21"/>
      <c r="E4" s="21"/>
      <c r="F4" s="21"/>
      <c r="G4" s="21"/>
      <c r="H4" s="21"/>
      <c r="I4" s="21"/>
      <c r="J4" s="22"/>
      <c r="K4" s="22" t="s">
        <v>30</v>
      </c>
    </row>
    <row r="5" ht="22.5" customHeight="1" spans="1:11">
      <c r="A5" s="31" t="s">
        <v>2456</v>
      </c>
      <c r="B5" s="31" t="s">
        <v>225</v>
      </c>
      <c r="C5" s="31"/>
      <c r="D5" s="31"/>
      <c r="E5" s="31" t="s">
        <v>2457</v>
      </c>
      <c r="F5" s="31"/>
      <c r="G5" s="31"/>
      <c r="H5" s="31"/>
      <c r="I5" s="31"/>
      <c r="J5" s="31"/>
      <c r="K5" s="31"/>
    </row>
    <row r="6" ht="22.5" customHeight="1" spans="1:11">
      <c r="A6" s="31"/>
      <c r="B6" s="31" t="s">
        <v>33</v>
      </c>
      <c r="C6" s="31" t="s">
        <v>36</v>
      </c>
      <c r="D6" s="31" t="s">
        <v>2437</v>
      </c>
      <c r="E6" s="31" t="s">
        <v>2458</v>
      </c>
      <c r="F6" s="31" t="s">
        <v>2459</v>
      </c>
      <c r="G6" s="31" t="s">
        <v>2460</v>
      </c>
      <c r="H6" s="31" t="s">
        <v>2461</v>
      </c>
      <c r="I6" s="31" t="s">
        <v>2462</v>
      </c>
      <c r="J6" s="31" t="s">
        <v>2463</v>
      </c>
      <c r="K6" s="31" t="s">
        <v>2464</v>
      </c>
    </row>
    <row r="7" ht="18.75" customHeight="1" spans="1:11">
      <c r="A7" s="32" t="s">
        <v>47</v>
      </c>
      <c r="B7" s="32" t="s">
        <v>48</v>
      </c>
      <c r="C7" s="32" t="s">
        <v>49</v>
      </c>
      <c r="D7" s="32" t="s">
        <v>50</v>
      </c>
      <c r="E7" s="32" t="s">
        <v>51</v>
      </c>
      <c r="F7" s="32" t="s">
        <v>52</v>
      </c>
      <c r="G7" s="32" t="s">
        <v>53</v>
      </c>
      <c r="H7" s="32" t="s">
        <v>54</v>
      </c>
      <c r="I7" s="32" t="s">
        <v>55</v>
      </c>
      <c r="J7" s="32" t="s">
        <v>114</v>
      </c>
      <c r="K7" s="32" t="s">
        <v>1405</v>
      </c>
    </row>
    <row r="8" ht="18.75" customHeight="1" spans="1:11">
      <c r="A8" s="25"/>
      <c r="B8" s="25"/>
      <c r="C8" s="25"/>
      <c r="D8" s="25"/>
      <c r="E8" s="25"/>
      <c r="F8" s="25"/>
      <c r="G8" s="25"/>
      <c r="H8" s="25"/>
      <c r="I8" s="25"/>
      <c r="J8" s="25"/>
      <c r="K8" s="33"/>
    </row>
    <row r="9" ht="18.75" customHeight="1" spans="1:11">
      <c r="A9" s="26"/>
      <c r="B9" s="25"/>
      <c r="C9" s="25"/>
      <c r="D9" s="25"/>
      <c r="E9" s="25"/>
      <c r="F9" s="25"/>
      <c r="G9" s="25"/>
      <c r="H9" s="25"/>
      <c r="I9" s="25"/>
      <c r="J9" s="25"/>
      <c r="K9" s="33"/>
    </row>
    <row r="11" customHeight="1" spans="1:1">
      <c r="A11" t="s">
        <v>2465</v>
      </c>
    </row>
  </sheetData>
  <mergeCells count="5">
    <mergeCell ref="A3:J3"/>
    <mergeCell ref="A4:C4"/>
    <mergeCell ref="B5:D5"/>
    <mergeCell ref="E5:K5"/>
    <mergeCell ref="A5:A6"/>
  </mergeCells>
  <pageMargins left="0.75" right="0.75" top="1" bottom="1" header="0.5" footer="0.5"/>
  <pageSetup paperSize="1" scale="59" fitToHeight="0" pageOrder="overThenDown"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0"/>
  <sheetViews>
    <sheetView showZeros="0" workbookViewId="0">
      <pane ySplit="1" topLeftCell="A2" activePane="bottomLeft" state="frozen"/>
      <selection/>
      <selection pane="bottomLeft" activeCell="D21" sqref="D21"/>
    </sheetView>
  </sheetViews>
  <sheetFormatPr defaultColWidth="8.85833333333333" defaultRowHeight="15" customHeight="1"/>
  <cols>
    <col min="1" max="10" width="28.575" customWidth="1"/>
  </cols>
  <sheetData>
    <row r="1" customHeight="1" spans="1:10">
      <c r="A1" s="14"/>
      <c r="B1" s="14"/>
      <c r="C1" s="14"/>
      <c r="D1" s="14"/>
      <c r="E1" s="14"/>
      <c r="F1" s="14"/>
      <c r="G1" s="14"/>
      <c r="H1" s="14"/>
      <c r="I1" s="14"/>
      <c r="J1" s="14"/>
    </row>
    <row r="2" ht="18.75" customHeight="1" spans="1:10">
      <c r="A2" s="21"/>
      <c r="B2" s="21"/>
      <c r="C2" s="21"/>
      <c r="D2" s="21"/>
      <c r="E2" s="21"/>
      <c r="F2" s="21"/>
      <c r="G2" s="21"/>
      <c r="H2" s="21"/>
      <c r="I2" s="21"/>
      <c r="J2" s="22" t="s">
        <v>2466</v>
      </c>
    </row>
    <row r="3" ht="52.05" customHeight="1" spans="1:10">
      <c r="A3" s="28" t="s">
        <v>2467</v>
      </c>
      <c r="B3" s="29"/>
      <c r="C3" s="29"/>
      <c r="D3" s="29"/>
      <c r="E3" s="29"/>
      <c r="F3" s="29"/>
      <c r="G3" s="29"/>
      <c r="H3" s="29"/>
      <c r="I3" s="29"/>
      <c r="J3" s="29"/>
    </row>
    <row r="4" ht="21.3" customHeight="1" spans="1:10">
      <c r="A4" s="21" t="s">
        <v>2</v>
      </c>
      <c r="B4" s="21"/>
      <c r="C4" s="21"/>
      <c r="D4" s="30"/>
      <c r="E4" s="30"/>
      <c r="F4" s="30"/>
      <c r="G4" s="30"/>
      <c r="H4" s="30"/>
      <c r="I4" s="30"/>
      <c r="J4" s="30"/>
    </row>
    <row r="5" ht="27.15" customHeight="1" spans="1:10">
      <c r="A5" s="24" t="s">
        <v>866</v>
      </c>
      <c r="B5" s="24" t="s">
        <v>867</v>
      </c>
      <c r="C5" s="24" t="s">
        <v>868</v>
      </c>
      <c r="D5" s="24" t="s">
        <v>869</v>
      </c>
      <c r="E5" s="24" t="s">
        <v>870</v>
      </c>
      <c r="F5" s="24" t="s">
        <v>871</v>
      </c>
      <c r="G5" s="24" t="s">
        <v>872</v>
      </c>
      <c r="H5" s="24" t="s">
        <v>873</v>
      </c>
      <c r="I5" s="24" t="s">
        <v>874</v>
      </c>
      <c r="J5" s="24" t="s">
        <v>875</v>
      </c>
    </row>
    <row r="6" ht="18.75" customHeight="1" spans="1:10">
      <c r="A6" s="24" t="s">
        <v>47</v>
      </c>
      <c r="B6" s="24" t="s">
        <v>48</v>
      </c>
      <c r="C6" s="24" t="s">
        <v>49</v>
      </c>
      <c r="D6" s="24" t="s">
        <v>50</v>
      </c>
      <c r="E6" s="24" t="s">
        <v>51</v>
      </c>
      <c r="F6" s="24" t="s">
        <v>52</v>
      </c>
      <c r="G6" s="24" t="s">
        <v>53</v>
      </c>
      <c r="H6" s="24" t="s">
        <v>54</v>
      </c>
      <c r="I6" s="24" t="s">
        <v>55</v>
      </c>
      <c r="J6" s="24" t="s">
        <v>114</v>
      </c>
    </row>
    <row r="7" ht="18.75" customHeight="1" spans="1:10">
      <c r="A7" s="25"/>
      <c r="B7" s="25"/>
      <c r="C7" s="25"/>
      <c r="D7" s="25"/>
      <c r="E7" s="25"/>
      <c r="F7" s="25"/>
      <c r="G7" s="25"/>
      <c r="H7" s="25"/>
      <c r="I7" s="25"/>
      <c r="J7" s="25"/>
    </row>
    <row r="8" ht="18.75" customHeight="1" spans="1:10">
      <c r="A8" s="25"/>
      <c r="B8" s="25"/>
      <c r="C8" s="25"/>
      <c r="D8" s="25"/>
      <c r="E8" s="25"/>
      <c r="F8" s="25"/>
      <c r="G8" s="25"/>
      <c r="H8" s="25"/>
      <c r="I8" s="25"/>
      <c r="J8" s="25"/>
    </row>
    <row r="10" customHeight="1" spans="1:1">
      <c r="A10" t="s">
        <v>2465</v>
      </c>
    </row>
  </sheetData>
  <mergeCells count="2">
    <mergeCell ref="A3:J3"/>
    <mergeCell ref="A4:C4"/>
  </mergeCells>
  <pageMargins left="0.75" right="0.75" top="1" bottom="1" header="0.5" footer="0.5"/>
  <pageSetup paperSize="1" scale="43" fitToHeight="0" pageOrder="overThenDown"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pane ySplit="1" topLeftCell="A2" activePane="bottomLeft" state="frozen"/>
      <selection/>
      <selection pane="bottomLeft" activeCell="B15" sqref="B15"/>
    </sheetView>
  </sheetViews>
  <sheetFormatPr defaultColWidth="8.85833333333333" defaultRowHeight="15" customHeight="1" outlineLevelCol="7"/>
  <cols>
    <col min="1" max="8" width="28.575" customWidth="1"/>
  </cols>
  <sheetData>
    <row r="1" customHeight="1" spans="1:8">
      <c r="A1" s="14"/>
      <c r="B1" s="14"/>
      <c r="C1" s="14"/>
      <c r="D1" s="14"/>
      <c r="E1" s="14"/>
      <c r="F1" s="14"/>
      <c r="G1" s="14"/>
      <c r="H1" s="14"/>
    </row>
    <row r="2" ht="18.75" customHeight="1" spans="1:8">
      <c r="A2" s="21"/>
      <c r="B2" s="21"/>
      <c r="C2" s="21"/>
      <c r="D2" s="21"/>
      <c r="E2" s="21"/>
      <c r="F2" s="21"/>
      <c r="G2" s="21"/>
      <c r="H2" s="22" t="s">
        <v>2468</v>
      </c>
    </row>
    <row r="3" ht="41.4" customHeight="1" spans="1:8">
      <c r="A3" s="23" t="s">
        <v>2469</v>
      </c>
      <c r="B3" s="23"/>
      <c r="C3" s="23"/>
      <c r="D3" s="23"/>
      <c r="E3" s="23"/>
      <c r="F3" s="23"/>
      <c r="G3" s="23"/>
      <c r="H3" s="23"/>
    </row>
    <row r="4" ht="18.75" customHeight="1" spans="1:8">
      <c r="A4" s="21" t="s">
        <v>2</v>
      </c>
      <c r="B4" s="21"/>
      <c r="C4" s="21"/>
      <c r="D4" s="21"/>
      <c r="E4" s="21"/>
      <c r="F4" s="21"/>
      <c r="G4" s="21"/>
      <c r="H4" s="21"/>
    </row>
    <row r="5" ht="18.75" customHeight="1" spans="1:8">
      <c r="A5" s="24" t="s">
        <v>218</v>
      </c>
      <c r="B5" s="24" t="s">
        <v>2470</v>
      </c>
      <c r="C5" s="24" t="s">
        <v>2471</v>
      </c>
      <c r="D5" s="24" t="s">
        <v>2472</v>
      </c>
      <c r="E5" s="24" t="s">
        <v>2433</v>
      </c>
      <c r="F5" s="24" t="s">
        <v>2473</v>
      </c>
      <c r="G5" s="24"/>
      <c r="H5" s="24"/>
    </row>
    <row r="6" ht="18.75" customHeight="1" spans="1:8">
      <c r="A6" s="24"/>
      <c r="B6" s="24"/>
      <c r="C6" s="24"/>
      <c r="D6" s="24"/>
      <c r="E6" s="24"/>
      <c r="F6" s="24" t="s">
        <v>2434</v>
      </c>
      <c r="G6" s="24" t="s">
        <v>2474</v>
      </c>
      <c r="H6" s="24" t="s">
        <v>2475</v>
      </c>
    </row>
    <row r="7" ht="18.75" customHeight="1" spans="1:8">
      <c r="A7" s="24" t="s">
        <v>47</v>
      </c>
      <c r="B7" s="24" t="s">
        <v>48</v>
      </c>
      <c r="C7" s="24" t="s">
        <v>49</v>
      </c>
      <c r="D7" s="24" t="s">
        <v>50</v>
      </c>
      <c r="E7" s="24" t="s">
        <v>51</v>
      </c>
      <c r="F7" s="24" t="s">
        <v>52</v>
      </c>
      <c r="G7" s="24" t="s">
        <v>53</v>
      </c>
      <c r="H7" s="24" t="s">
        <v>54</v>
      </c>
    </row>
    <row r="8" ht="18.75" customHeight="1" spans="1:8">
      <c r="A8" s="25" t="s">
        <v>57</v>
      </c>
      <c r="B8" s="25"/>
      <c r="C8" s="25"/>
      <c r="D8" s="25"/>
      <c r="E8" s="26"/>
      <c r="F8" s="26"/>
      <c r="G8" s="19">
        <v>359500</v>
      </c>
      <c r="H8" s="19">
        <v>359500</v>
      </c>
    </row>
    <row r="9" ht="18.75" customHeight="1" spans="1:8">
      <c r="A9" s="27" t="s">
        <v>60</v>
      </c>
      <c r="B9" s="25"/>
      <c r="C9" s="25" t="s">
        <v>2476</v>
      </c>
      <c r="D9" s="25" t="s">
        <v>2477</v>
      </c>
      <c r="E9" s="26" t="s">
        <v>2478</v>
      </c>
      <c r="F9" s="26">
        <v>1</v>
      </c>
      <c r="G9" s="19">
        <v>359500</v>
      </c>
      <c r="H9" s="19">
        <v>359500</v>
      </c>
    </row>
  </sheetData>
  <mergeCells count="8">
    <mergeCell ref="A3:H3"/>
    <mergeCell ref="A4:C4"/>
    <mergeCell ref="F5:H5"/>
    <mergeCell ref="A5:A6"/>
    <mergeCell ref="B5:B6"/>
    <mergeCell ref="C5:C6"/>
    <mergeCell ref="D5:D6"/>
    <mergeCell ref="E5:E6"/>
  </mergeCells>
  <pageMargins left="0.75" right="0.75" top="1" bottom="1" header="0.5" footer="0.5"/>
  <pageSetup paperSize="1" scale="54" fitToHeight="0" pageOrder="overThenDown"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C16" sqref="C16"/>
    </sheetView>
  </sheetViews>
  <sheetFormatPr defaultColWidth="8.85833333333333" defaultRowHeight="15" customHeight="1"/>
  <cols>
    <col min="1" max="1" width="21.425" customWidth="1"/>
    <col min="2" max="3" width="35.7083333333333" customWidth="1"/>
    <col min="4" max="4" width="17.1416666666667" customWidth="1"/>
    <col min="5" max="5" width="28.575" customWidth="1"/>
    <col min="6" max="6" width="17.1416666666667" customWidth="1"/>
    <col min="7" max="7" width="28.575" customWidth="1"/>
    <col min="8" max="11" width="14.2833333333333" customWidth="1"/>
  </cols>
  <sheetData>
    <row r="1" customHeight="1" spans="1:11">
      <c r="A1" s="14"/>
      <c r="B1" s="14"/>
      <c r="C1" s="14"/>
      <c r="D1" s="14"/>
      <c r="E1" s="14"/>
      <c r="F1" s="14"/>
      <c r="G1" s="14"/>
      <c r="H1" s="14"/>
      <c r="I1" s="14"/>
      <c r="J1" s="14"/>
      <c r="K1" s="14"/>
    </row>
    <row r="2" ht="18.75" customHeight="1" spans="1:11">
      <c r="A2" s="3"/>
      <c r="B2" s="3"/>
      <c r="C2" s="3"/>
      <c r="D2" s="3"/>
      <c r="E2" s="3"/>
      <c r="F2" s="3"/>
      <c r="G2" s="3"/>
      <c r="H2" s="4"/>
      <c r="I2" s="4"/>
      <c r="J2" s="4"/>
      <c r="K2" s="4" t="s">
        <v>2479</v>
      </c>
    </row>
    <row r="3" ht="45" customHeight="1" spans="1:11">
      <c r="A3" s="5" t="s">
        <v>2480</v>
      </c>
      <c r="B3" s="5"/>
      <c r="C3" s="5"/>
      <c r="D3" s="5"/>
      <c r="E3" s="5"/>
      <c r="F3" s="5"/>
      <c r="G3" s="5"/>
      <c r="H3" s="5"/>
      <c r="I3" s="5"/>
      <c r="J3" s="5"/>
      <c r="K3" s="5"/>
    </row>
    <row r="4" ht="18.75" customHeight="1" spans="1:11">
      <c r="A4" s="6" t="s">
        <v>2</v>
      </c>
      <c r="B4" s="6"/>
      <c r="C4" s="6"/>
      <c r="D4" s="6"/>
      <c r="E4" s="6"/>
      <c r="F4" s="6"/>
      <c r="G4" s="6"/>
      <c r="H4" s="7"/>
      <c r="I4" s="7"/>
      <c r="J4" s="7"/>
      <c r="K4" s="7" t="s">
        <v>30</v>
      </c>
    </row>
    <row r="5" ht="18.75" customHeight="1" spans="1:11">
      <c r="A5" s="15" t="s">
        <v>581</v>
      </c>
      <c r="B5" s="15" t="s">
        <v>220</v>
      </c>
      <c r="C5" s="15" t="s">
        <v>582</v>
      </c>
      <c r="D5" s="15" t="s">
        <v>221</v>
      </c>
      <c r="E5" s="15" t="s">
        <v>222</v>
      </c>
      <c r="F5" s="15" t="s">
        <v>583</v>
      </c>
      <c r="G5" s="15" t="s">
        <v>224</v>
      </c>
      <c r="H5" s="15" t="s">
        <v>33</v>
      </c>
      <c r="I5" s="15" t="s">
        <v>2481</v>
      </c>
      <c r="J5" s="15"/>
      <c r="K5" s="15"/>
    </row>
    <row r="6" ht="18.75" customHeight="1" spans="1:11">
      <c r="A6" s="15"/>
      <c r="B6" s="15"/>
      <c r="C6" s="15"/>
      <c r="D6" s="15"/>
      <c r="E6" s="15"/>
      <c r="F6" s="15"/>
      <c r="G6" s="15"/>
      <c r="H6" s="15"/>
      <c r="I6" s="15" t="s">
        <v>36</v>
      </c>
      <c r="J6" s="15" t="s">
        <v>37</v>
      </c>
      <c r="K6" s="15" t="s">
        <v>38</v>
      </c>
    </row>
    <row r="7" ht="22.65" customHeight="1" spans="1:11">
      <c r="A7" s="15"/>
      <c r="B7" s="15"/>
      <c r="C7" s="15"/>
      <c r="D7" s="15"/>
      <c r="E7" s="15"/>
      <c r="F7" s="15"/>
      <c r="G7" s="15"/>
      <c r="H7" s="15"/>
      <c r="I7" s="15"/>
      <c r="J7" s="15"/>
      <c r="K7" s="15"/>
    </row>
    <row r="8" ht="18.75" customHeight="1" spans="1:11">
      <c r="A8" s="16" t="s">
        <v>47</v>
      </c>
      <c r="B8" s="16">
        <v>2</v>
      </c>
      <c r="C8" s="16">
        <v>3</v>
      </c>
      <c r="D8" s="16">
        <v>4</v>
      </c>
      <c r="E8" s="16">
        <v>5</v>
      </c>
      <c r="F8" s="16">
        <v>6</v>
      </c>
      <c r="G8" s="16">
        <v>7</v>
      </c>
      <c r="H8" s="16">
        <v>8</v>
      </c>
      <c r="I8" s="16">
        <v>9</v>
      </c>
      <c r="J8" s="16">
        <v>10</v>
      </c>
      <c r="K8" s="16">
        <v>11</v>
      </c>
    </row>
    <row r="9" ht="20.25" customHeight="1" spans="1:11">
      <c r="A9" s="17"/>
      <c r="B9" s="18"/>
      <c r="C9" s="17"/>
      <c r="D9" s="17"/>
      <c r="E9" s="17"/>
      <c r="F9" s="17"/>
      <c r="G9" s="17"/>
      <c r="H9" s="19"/>
      <c r="I9" s="19"/>
      <c r="J9" s="19"/>
      <c r="K9" s="19"/>
    </row>
    <row r="10" ht="20.25" customHeight="1" spans="1:11">
      <c r="A10" s="17"/>
      <c r="B10" s="18"/>
      <c r="C10" s="17"/>
      <c r="D10" s="17"/>
      <c r="E10" s="17"/>
      <c r="F10" s="17"/>
      <c r="G10" s="17"/>
      <c r="H10" s="19"/>
      <c r="I10" s="19"/>
      <c r="J10" s="19"/>
      <c r="K10" s="19"/>
    </row>
    <row r="11" ht="20.25" customHeight="1" spans="1:11">
      <c r="A11" s="20" t="s">
        <v>33</v>
      </c>
      <c r="B11" s="20"/>
      <c r="C11" s="20"/>
      <c r="D11" s="20"/>
      <c r="E11" s="20"/>
      <c r="F11" s="20"/>
      <c r="G11" s="20"/>
      <c r="H11" s="19"/>
      <c r="I11" s="19"/>
      <c r="J11" s="19"/>
      <c r="K11" s="19"/>
    </row>
    <row r="13" customHeight="1" spans="1:1">
      <c r="A13" t="s">
        <v>2482</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1" scale="51" pageOrder="overThenDown"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61"/>
  <sheetViews>
    <sheetView showZeros="0" workbookViewId="0">
      <pane ySplit="1" topLeftCell="A2" activePane="bottomLeft" state="frozen"/>
      <selection/>
      <selection pane="bottomLeft" activeCell="A4" sqref="A4:D4"/>
    </sheetView>
  </sheetViews>
  <sheetFormatPr defaultColWidth="8.85833333333333"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s="1" customFormat="1" customHeight="1" spans="1:7">
      <c r="A1" s="2"/>
      <c r="B1" s="2"/>
      <c r="C1" s="2"/>
      <c r="D1" s="2"/>
      <c r="E1" s="2"/>
      <c r="F1" s="2"/>
      <c r="G1" s="2"/>
    </row>
    <row r="2" ht="18.75" customHeight="1" spans="1:7">
      <c r="A2" s="3"/>
      <c r="B2" s="3"/>
      <c r="C2" s="3"/>
      <c r="D2" s="3"/>
      <c r="E2" s="4"/>
      <c r="F2" s="4"/>
      <c r="G2" s="4" t="s">
        <v>2483</v>
      </c>
    </row>
    <row r="3" ht="45" customHeight="1" spans="1:7">
      <c r="A3" s="5" t="s">
        <v>2484</v>
      </c>
      <c r="B3" s="5"/>
      <c r="C3" s="5"/>
      <c r="D3" s="5"/>
      <c r="E3" s="5"/>
      <c r="F3" s="5"/>
      <c r="G3" s="5"/>
    </row>
    <row r="4" ht="24.15" customHeight="1" spans="1:7">
      <c r="A4" s="6" t="s">
        <v>2</v>
      </c>
      <c r="B4" s="6"/>
      <c r="C4" s="6"/>
      <c r="D4" s="6"/>
      <c r="E4" s="7"/>
      <c r="F4" s="7"/>
      <c r="G4" s="7" t="s">
        <v>30</v>
      </c>
    </row>
    <row r="5" ht="18.75" customHeight="1" spans="1:7">
      <c r="A5" s="8" t="s">
        <v>582</v>
      </c>
      <c r="B5" s="8" t="s">
        <v>581</v>
      </c>
      <c r="C5" s="8" t="s">
        <v>220</v>
      </c>
      <c r="D5" s="8" t="s">
        <v>2485</v>
      </c>
      <c r="E5" s="8" t="s">
        <v>36</v>
      </c>
      <c r="F5" s="8"/>
      <c r="G5" s="8"/>
    </row>
    <row r="6" ht="18.75" customHeight="1" spans="1:7">
      <c r="A6" s="8"/>
      <c r="B6" s="8"/>
      <c r="C6" s="8"/>
      <c r="D6" s="8"/>
      <c r="E6" s="8">
        <v>2025</v>
      </c>
      <c r="F6" s="8">
        <v>2026</v>
      </c>
      <c r="G6" s="8">
        <v>2027</v>
      </c>
    </row>
    <row r="7" ht="22.65" customHeight="1" spans="1:7">
      <c r="A7" s="8"/>
      <c r="B7" s="8"/>
      <c r="C7" s="8"/>
      <c r="D7" s="8"/>
      <c r="E7" s="8"/>
      <c r="F7" s="8"/>
      <c r="G7" s="8"/>
    </row>
    <row r="8" ht="18.75" customHeight="1" spans="1:7">
      <c r="A8" s="9" t="s">
        <v>47</v>
      </c>
      <c r="B8" s="9">
        <v>2</v>
      </c>
      <c r="C8" s="9">
        <v>3</v>
      </c>
      <c r="D8" s="9">
        <v>4</v>
      </c>
      <c r="E8" s="9">
        <v>5</v>
      </c>
      <c r="F8" s="9">
        <v>6</v>
      </c>
      <c r="G8" s="9">
        <v>7</v>
      </c>
    </row>
    <row r="9" ht="20.25" customHeight="1" spans="1:7">
      <c r="A9" s="10" t="s">
        <v>57</v>
      </c>
      <c r="B9" s="10" t="s">
        <v>587</v>
      </c>
      <c r="C9" s="11" t="s">
        <v>586</v>
      </c>
      <c r="D9" s="10" t="s">
        <v>2486</v>
      </c>
      <c r="E9" s="12">
        <v>422090</v>
      </c>
      <c r="F9" s="12"/>
      <c r="G9" s="12"/>
    </row>
    <row r="10" ht="20.25" customHeight="1" spans="1:7">
      <c r="A10" s="10" t="s">
        <v>57</v>
      </c>
      <c r="B10" s="10" t="s">
        <v>590</v>
      </c>
      <c r="C10" s="11" t="s">
        <v>589</v>
      </c>
      <c r="D10" s="10" t="s">
        <v>2486</v>
      </c>
      <c r="E10" s="12">
        <v>260000</v>
      </c>
      <c r="F10" s="12"/>
      <c r="G10" s="12"/>
    </row>
    <row r="11" ht="20.25" customHeight="1" spans="1:7">
      <c r="A11" s="10" t="s">
        <v>57</v>
      </c>
      <c r="B11" s="10" t="s">
        <v>595</v>
      </c>
      <c r="C11" s="11" t="s">
        <v>594</v>
      </c>
      <c r="D11" s="10" t="s">
        <v>2486</v>
      </c>
      <c r="E11" s="12">
        <v>307100</v>
      </c>
      <c r="F11" s="12"/>
      <c r="G11" s="12"/>
    </row>
    <row r="12" ht="20.25" customHeight="1" spans="1:7">
      <c r="A12" s="10" t="s">
        <v>57</v>
      </c>
      <c r="B12" s="10" t="s">
        <v>587</v>
      </c>
      <c r="C12" s="11" t="s">
        <v>599</v>
      </c>
      <c r="D12" s="10" t="s">
        <v>2486</v>
      </c>
      <c r="E12" s="12">
        <v>500000</v>
      </c>
      <c r="F12" s="12"/>
      <c r="G12" s="12"/>
    </row>
    <row r="13" ht="20.25" customHeight="1" spans="1:7">
      <c r="A13" s="10" t="s">
        <v>57</v>
      </c>
      <c r="B13" s="10" t="s">
        <v>595</v>
      </c>
      <c r="C13" s="11" t="s">
        <v>601</v>
      </c>
      <c r="D13" s="10" t="s">
        <v>2486</v>
      </c>
      <c r="E13" s="12">
        <v>80042.2</v>
      </c>
      <c r="F13" s="12"/>
      <c r="G13" s="12"/>
    </row>
    <row r="14" ht="20.25" customHeight="1" spans="1:7">
      <c r="A14" s="10" t="s">
        <v>57</v>
      </c>
      <c r="B14" s="10" t="s">
        <v>595</v>
      </c>
      <c r="C14" s="11" t="s">
        <v>605</v>
      </c>
      <c r="D14" s="10" t="s">
        <v>2486</v>
      </c>
      <c r="E14" s="12">
        <v>240000</v>
      </c>
      <c r="F14" s="12"/>
      <c r="G14" s="12"/>
    </row>
    <row r="15" ht="20.25" customHeight="1" spans="1:7">
      <c r="A15" s="10" t="s">
        <v>57</v>
      </c>
      <c r="B15" s="10" t="s">
        <v>595</v>
      </c>
      <c r="C15" s="11" t="s">
        <v>609</v>
      </c>
      <c r="D15" s="10" t="s">
        <v>2486</v>
      </c>
      <c r="E15" s="12">
        <v>8100</v>
      </c>
      <c r="F15" s="12"/>
      <c r="G15" s="12"/>
    </row>
    <row r="16" ht="20.25" customHeight="1" spans="1:7">
      <c r="A16" s="10" t="s">
        <v>57</v>
      </c>
      <c r="B16" s="10" t="s">
        <v>595</v>
      </c>
      <c r="C16" s="11" t="s">
        <v>611</v>
      </c>
      <c r="D16" s="10" t="s">
        <v>2486</v>
      </c>
      <c r="E16" s="12">
        <v>28040</v>
      </c>
      <c r="F16" s="12"/>
      <c r="G16" s="12"/>
    </row>
    <row r="17" ht="20.25" customHeight="1" spans="1:7">
      <c r="A17" s="10" t="s">
        <v>57</v>
      </c>
      <c r="B17" s="10" t="s">
        <v>590</v>
      </c>
      <c r="C17" s="11" t="s">
        <v>613</v>
      </c>
      <c r="D17" s="10" t="s">
        <v>2486</v>
      </c>
      <c r="E17" s="12">
        <v>238236.64</v>
      </c>
      <c r="F17" s="12"/>
      <c r="G17" s="12"/>
    </row>
    <row r="18" ht="20.25" customHeight="1" spans="1:7">
      <c r="A18" s="10" t="s">
        <v>60</v>
      </c>
      <c r="B18" s="10" t="s">
        <v>587</v>
      </c>
      <c r="C18" s="11" t="s">
        <v>615</v>
      </c>
      <c r="D18" s="10" t="s">
        <v>2486</v>
      </c>
      <c r="E18" s="12">
        <v>1998000</v>
      </c>
      <c r="F18" s="12"/>
      <c r="G18" s="12"/>
    </row>
    <row r="19" ht="35" customHeight="1" spans="1:7">
      <c r="A19" s="10" t="s">
        <v>60</v>
      </c>
      <c r="B19" s="10" t="s">
        <v>595</v>
      </c>
      <c r="C19" s="11" t="s">
        <v>625</v>
      </c>
      <c r="D19" s="10" t="s">
        <v>2486</v>
      </c>
      <c r="E19" s="12">
        <v>24900</v>
      </c>
      <c r="F19" s="12"/>
      <c r="G19" s="12"/>
    </row>
    <row r="20" ht="20.25" customHeight="1" spans="1:7">
      <c r="A20" s="10" t="s">
        <v>60</v>
      </c>
      <c r="B20" s="10" t="s">
        <v>595</v>
      </c>
      <c r="C20" s="11" t="s">
        <v>627</v>
      </c>
      <c r="D20" s="10" t="s">
        <v>2486</v>
      </c>
      <c r="E20" s="12">
        <v>690000</v>
      </c>
      <c r="F20" s="12"/>
      <c r="G20" s="12"/>
    </row>
    <row r="21" ht="20.25" customHeight="1" spans="1:7">
      <c r="A21" s="10" t="s">
        <v>60</v>
      </c>
      <c r="B21" s="10" t="s">
        <v>595</v>
      </c>
      <c r="C21" s="11" t="s">
        <v>631</v>
      </c>
      <c r="D21" s="10" t="s">
        <v>2486</v>
      </c>
      <c r="E21" s="12">
        <v>6000</v>
      </c>
      <c r="F21" s="12"/>
      <c r="G21" s="12"/>
    </row>
    <row r="22" ht="20.25" customHeight="1" spans="1:7">
      <c r="A22" s="10" t="s">
        <v>60</v>
      </c>
      <c r="B22" s="10" t="s">
        <v>595</v>
      </c>
      <c r="C22" s="11" t="s">
        <v>633</v>
      </c>
      <c r="D22" s="10" t="s">
        <v>2486</v>
      </c>
      <c r="E22" s="12">
        <v>45715.8</v>
      </c>
      <c r="F22" s="12"/>
      <c r="G22" s="12"/>
    </row>
    <row r="23" ht="43" customHeight="1" spans="1:7">
      <c r="A23" s="10" t="s">
        <v>60</v>
      </c>
      <c r="B23" s="10" t="s">
        <v>587</v>
      </c>
      <c r="C23" s="11" t="s">
        <v>635</v>
      </c>
      <c r="D23" s="10" t="s">
        <v>2486</v>
      </c>
      <c r="E23" s="12">
        <v>50000</v>
      </c>
      <c r="F23" s="12"/>
      <c r="G23" s="12"/>
    </row>
    <row r="24" ht="20.25" customHeight="1" spans="1:7">
      <c r="A24" s="10" t="s">
        <v>66</v>
      </c>
      <c r="B24" s="10" t="s">
        <v>595</v>
      </c>
      <c r="C24" s="11" t="s">
        <v>637</v>
      </c>
      <c r="D24" s="10" t="s">
        <v>2486</v>
      </c>
      <c r="E24" s="12">
        <v>33506</v>
      </c>
      <c r="F24" s="12"/>
      <c r="G24" s="12"/>
    </row>
    <row r="25" ht="46" customHeight="1" spans="1:7">
      <c r="A25" s="10" t="s">
        <v>66</v>
      </c>
      <c r="B25" s="10" t="s">
        <v>595</v>
      </c>
      <c r="C25" s="11" t="s">
        <v>639</v>
      </c>
      <c r="D25" s="10" t="s">
        <v>2486</v>
      </c>
      <c r="E25" s="12">
        <v>387910</v>
      </c>
      <c r="F25" s="12"/>
      <c r="G25" s="12"/>
    </row>
    <row r="26" ht="20.25" customHeight="1" spans="1:7">
      <c r="A26" s="10" t="s">
        <v>66</v>
      </c>
      <c r="B26" s="10" t="s">
        <v>595</v>
      </c>
      <c r="C26" s="11" t="s">
        <v>641</v>
      </c>
      <c r="D26" s="10" t="s">
        <v>2486</v>
      </c>
      <c r="E26" s="12">
        <v>118920</v>
      </c>
      <c r="F26" s="12"/>
      <c r="G26" s="12"/>
    </row>
    <row r="27" ht="20.25" customHeight="1" spans="1:7">
      <c r="A27" s="10" t="s">
        <v>66</v>
      </c>
      <c r="B27" s="10" t="s">
        <v>595</v>
      </c>
      <c r="C27" s="11" t="s">
        <v>643</v>
      </c>
      <c r="D27" s="10" t="s">
        <v>2486</v>
      </c>
      <c r="E27" s="12">
        <v>862.5</v>
      </c>
      <c r="F27" s="12"/>
      <c r="G27" s="12"/>
    </row>
    <row r="28" ht="20.25" customHeight="1" spans="1:7">
      <c r="A28" s="10" t="s">
        <v>68</v>
      </c>
      <c r="B28" s="10" t="s">
        <v>595</v>
      </c>
      <c r="C28" s="11" t="s">
        <v>637</v>
      </c>
      <c r="D28" s="10" t="s">
        <v>2486</v>
      </c>
      <c r="E28" s="12">
        <v>36328.32</v>
      </c>
      <c r="F28" s="12"/>
      <c r="G28" s="12"/>
    </row>
    <row r="29" ht="20.25" customHeight="1" spans="1:7">
      <c r="A29" s="10" t="s">
        <v>68</v>
      </c>
      <c r="B29" s="10" t="s">
        <v>595</v>
      </c>
      <c r="C29" s="11" t="s">
        <v>646</v>
      </c>
      <c r="D29" s="10" t="s">
        <v>2486</v>
      </c>
      <c r="E29" s="12">
        <v>49656</v>
      </c>
      <c r="F29" s="12"/>
      <c r="G29" s="12"/>
    </row>
    <row r="30" ht="20.25" customHeight="1" spans="1:7">
      <c r="A30" s="10" t="s">
        <v>68</v>
      </c>
      <c r="B30" s="10" t="s">
        <v>595</v>
      </c>
      <c r="C30" s="11" t="s">
        <v>641</v>
      </c>
      <c r="D30" s="10" t="s">
        <v>2486</v>
      </c>
      <c r="E30" s="12">
        <v>223800</v>
      </c>
      <c r="F30" s="12"/>
      <c r="G30" s="12"/>
    </row>
    <row r="31" ht="20.25" customHeight="1" spans="1:7">
      <c r="A31" s="10" t="s">
        <v>68</v>
      </c>
      <c r="B31" s="10" t="s">
        <v>595</v>
      </c>
      <c r="C31" s="11" t="s">
        <v>649</v>
      </c>
      <c r="D31" s="10" t="s">
        <v>2486</v>
      </c>
      <c r="E31" s="12">
        <v>206494.4</v>
      </c>
      <c r="F31" s="12"/>
      <c r="G31" s="12"/>
    </row>
    <row r="32" ht="20.25" customHeight="1" spans="1:7">
      <c r="A32" s="10" t="s">
        <v>68</v>
      </c>
      <c r="B32" s="10" t="s">
        <v>595</v>
      </c>
      <c r="C32" s="11" t="s">
        <v>609</v>
      </c>
      <c r="D32" s="10" t="s">
        <v>2486</v>
      </c>
      <c r="E32" s="12">
        <v>108</v>
      </c>
      <c r="F32" s="12"/>
      <c r="G32" s="12"/>
    </row>
    <row r="33" ht="20.25" customHeight="1" spans="1:7">
      <c r="A33" s="10" t="s">
        <v>68</v>
      </c>
      <c r="B33" s="10" t="s">
        <v>595</v>
      </c>
      <c r="C33" s="11" t="s">
        <v>652</v>
      </c>
      <c r="D33" s="10" t="s">
        <v>2486</v>
      </c>
      <c r="E33" s="12">
        <v>29475</v>
      </c>
      <c r="F33" s="12"/>
      <c r="G33" s="12"/>
    </row>
    <row r="34" ht="44" customHeight="1" spans="1:7">
      <c r="A34" s="10" t="s">
        <v>68</v>
      </c>
      <c r="B34" s="10" t="s">
        <v>595</v>
      </c>
      <c r="C34" s="11" t="s">
        <v>654</v>
      </c>
      <c r="D34" s="10" t="s">
        <v>2486</v>
      </c>
      <c r="E34" s="12">
        <v>23640</v>
      </c>
      <c r="F34" s="12"/>
      <c r="G34" s="12"/>
    </row>
    <row r="35" ht="20.25" customHeight="1" spans="1:7">
      <c r="A35" s="10" t="s">
        <v>70</v>
      </c>
      <c r="B35" s="10" t="s">
        <v>595</v>
      </c>
      <c r="C35" s="11" t="s">
        <v>637</v>
      </c>
      <c r="D35" s="10" t="s">
        <v>2486</v>
      </c>
      <c r="E35" s="12">
        <v>25771.68</v>
      </c>
      <c r="F35" s="12"/>
      <c r="G35" s="12"/>
    </row>
    <row r="36" ht="20.25" customHeight="1" spans="1:7">
      <c r="A36" s="10" t="s">
        <v>70</v>
      </c>
      <c r="B36" s="10" t="s">
        <v>595</v>
      </c>
      <c r="C36" s="11" t="s">
        <v>657</v>
      </c>
      <c r="D36" s="10" t="s">
        <v>2486</v>
      </c>
      <c r="E36" s="12">
        <v>333322.4</v>
      </c>
      <c r="F36" s="12"/>
      <c r="G36" s="12"/>
    </row>
    <row r="37" ht="20.25" customHeight="1" spans="1:7">
      <c r="A37" s="10" t="s">
        <v>70</v>
      </c>
      <c r="B37" s="10" t="s">
        <v>595</v>
      </c>
      <c r="C37" s="11" t="s">
        <v>659</v>
      </c>
      <c r="D37" s="10" t="s">
        <v>2486</v>
      </c>
      <c r="E37" s="12">
        <v>109534</v>
      </c>
      <c r="F37" s="12"/>
      <c r="G37" s="12"/>
    </row>
    <row r="38" ht="20.25" customHeight="1" spans="1:7">
      <c r="A38" s="10" t="s">
        <v>70</v>
      </c>
      <c r="B38" s="10" t="s">
        <v>595</v>
      </c>
      <c r="C38" s="11" t="s">
        <v>661</v>
      </c>
      <c r="D38" s="10" t="s">
        <v>2486</v>
      </c>
      <c r="E38" s="12">
        <v>124140</v>
      </c>
      <c r="F38" s="12"/>
      <c r="G38" s="12"/>
    </row>
    <row r="39" ht="20.25" customHeight="1" spans="1:7">
      <c r="A39" s="10" t="s">
        <v>70</v>
      </c>
      <c r="B39" s="10" t="s">
        <v>595</v>
      </c>
      <c r="C39" s="11" t="s">
        <v>641</v>
      </c>
      <c r="D39" s="10" t="s">
        <v>2486</v>
      </c>
      <c r="E39" s="12">
        <v>149040</v>
      </c>
      <c r="F39" s="12"/>
      <c r="G39" s="12"/>
    </row>
    <row r="40" ht="20.25" customHeight="1" spans="1:7">
      <c r="A40" s="10" t="s">
        <v>70</v>
      </c>
      <c r="B40" s="10" t="s">
        <v>587</v>
      </c>
      <c r="C40" s="11" t="s">
        <v>664</v>
      </c>
      <c r="D40" s="10" t="s">
        <v>2486</v>
      </c>
      <c r="E40" s="12">
        <v>536000</v>
      </c>
      <c r="F40" s="12"/>
      <c r="G40" s="12"/>
    </row>
    <row r="41" ht="20.25" customHeight="1" spans="1:7">
      <c r="A41" s="10" t="s">
        <v>70</v>
      </c>
      <c r="B41" s="10" t="s">
        <v>595</v>
      </c>
      <c r="C41" s="11" t="s">
        <v>609</v>
      </c>
      <c r="D41" s="10" t="s">
        <v>2486</v>
      </c>
      <c r="E41" s="12">
        <v>1157.1</v>
      </c>
      <c r="F41" s="12"/>
      <c r="G41" s="12"/>
    </row>
    <row r="42" ht="20.25" customHeight="1" spans="1:7">
      <c r="A42" s="10" t="s">
        <v>70</v>
      </c>
      <c r="B42" s="10" t="s">
        <v>595</v>
      </c>
      <c r="C42" s="11" t="s">
        <v>611</v>
      </c>
      <c r="D42" s="10" t="s">
        <v>2486</v>
      </c>
      <c r="E42" s="12">
        <v>51600</v>
      </c>
      <c r="F42" s="12"/>
      <c r="G42" s="12"/>
    </row>
    <row r="43" ht="20.25" customHeight="1" spans="1:7">
      <c r="A43" s="10" t="s">
        <v>70</v>
      </c>
      <c r="B43" s="10" t="s">
        <v>595</v>
      </c>
      <c r="C43" s="11" t="s">
        <v>668</v>
      </c>
      <c r="D43" s="10" t="s">
        <v>2486</v>
      </c>
      <c r="E43" s="12">
        <v>39374.7</v>
      </c>
      <c r="F43" s="12"/>
      <c r="G43" s="12"/>
    </row>
    <row r="44" ht="45" customHeight="1" spans="1:7">
      <c r="A44" s="10" t="s">
        <v>70</v>
      </c>
      <c r="B44" s="10" t="s">
        <v>595</v>
      </c>
      <c r="C44" s="11" t="s">
        <v>670</v>
      </c>
      <c r="D44" s="10" t="s">
        <v>2486</v>
      </c>
      <c r="E44" s="12">
        <v>12360</v>
      </c>
      <c r="F44" s="12"/>
      <c r="G44" s="12"/>
    </row>
    <row r="45" ht="20.25" customHeight="1" spans="1:7">
      <c r="A45" s="10" t="s">
        <v>72</v>
      </c>
      <c r="B45" s="10" t="s">
        <v>587</v>
      </c>
      <c r="C45" s="11" t="s">
        <v>672</v>
      </c>
      <c r="D45" s="10" t="s">
        <v>2486</v>
      </c>
      <c r="E45" s="12">
        <v>64900</v>
      </c>
      <c r="F45" s="12"/>
      <c r="G45" s="12"/>
    </row>
    <row r="46" ht="20.25" customHeight="1" spans="1:7">
      <c r="A46" s="10" t="s">
        <v>72</v>
      </c>
      <c r="B46" s="10" t="s">
        <v>595</v>
      </c>
      <c r="C46" s="11" t="s">
        <v>637</v>
      </c>
      <c r="D46" s="10" t="s">
        <v>2486</v>
      </c>
      <c r="E46" s="12">
        <v>6096.96</v>
      </c>
      <c r="F46" s="12"/>
      <c r="G46" s="12"/>
    </row>
    <row r="47" ht="20.25" customHeight="1" spans="1:7">
      <c r="A47" s="10" t="s">
        <v>72</v>
      </c>
      <c r="B47" s="10" t="s">
        <v>595</v>
      </c>
      <c r="C47" s="11" t="s">
        <v>675</v>
      </c>
      <c r="D47" s="10" t="s">
        <v>2486</v>
      </c>
      <c r="E47" s="12">
        <v>301038.8</v>
      </c>
      <c r="F47" s="12"/>
      <c r="G47" s="12"/>
    </row>
    <row r="48" ht="20.25" customHeight="1" spans="1:7">
      <c r="A48" s="10" t="s">
        <v>72</v>
      </c>
      <c r="B48" s="10" t="s">
        <v>595</v>
      </c>
      <c r="C48" s="11" t="s">
        <v>641</v>
      </c>
      <c r="D48" s="10" t="s">
        <v>2486</v>
      </c>
      <c r="E48" s="12">
        <v>29640</v>
      </c>
      <c r="F48" s="12"/>
      <c r="G48" s="12"/>
    </row>
    <row r="49" ht="20.25" customHeight="1" spans="1:7">
      <c r="A49" s="10" t="s">
        <v>72</v>
      </c>
      <c r="B49" s="10" t="s">
        <v>595</v>
      </c>
      <c r="C49" s="11" t="s">
        <v>678</v>
      </c>
      <c r="D49" s="10" t="s">
        <v>2486</v>
      </c>
      <c r="E49" s="12">
        <v>273.6</v>
      </c>
      <c r="F49" s="12"/>
      <c r="G49" s="12"/>
    </row>
    <row r="50" ht="20.25" customHeight="1" spans="1:7">
      <c r="A50" s="10" t="s">
        <v>72</v>
      </c>
      <c r="B50" s="10" t="s">
        <v>595</v>
      </c>
      <c r="C50" s="11" t="s">
        <v>611</v>
      </c>
      <c r="D50" s="10" t="s">
        <v>2486</v>
      </c>
      <c r="E50" s="12">
        <v>14160</v>
      </c>
      <c r="F50" s="12"/>
      <c r="G50" s="12"/>
    </row>
    <row r="51" ht="20.25" customHeight="1" spans="1:7">
      <c r="A51" s="10" t="s">
        <v>72</v>
      </c>
      <c r="B51" s="10" t="s">
        <v>595</v>
      </c>
      <c r="C51" s="11" t="s">
        <v>643</v>
      </c>
      <c r="D51" s="10" t="s">
        <v>2486</v>
      </c>
      <c r="E51" s="12">
        <v>16050</v>
      </c>
      <c r="F51" s="12"/>
      <c r="G51" s="12"/>
    </row>
    <row r="52" ht="20.25" customHeight="1" spans="1:7">
      <c r="A52" s="10" t="s">
        <v>72</v>
      </c>
      <c r="B52" s="10" t="s">
        <v>595</v>
      </c>
      <c r="C52" s="11" t="s">
        <v>682</v>
      </c>
      <c r="D52" s="10" t="s">
        <v>2486</v>
      </c>
      <c r="E52" s="12">
        <v>5400</v>
      </c>
      <c r="F52" s="12"/>
      <c r="G52" s="12"/>
    </row>
    <row r="53" ht="20.25" customHeight="1" spans="1:7">
      <c r="A53" s="10" t="s">
        <v>74</v>
      </c>
      <c r="B53" s="10" t="s">
        <v>587</v>
      </c>
      <c r="C53" s="11" t="s">
        <v>684</v>
      </c>
      <c r="D53" s="10" t="s">
        <v>2486</v>
      </c>
      <c r="E53" s="12">
        <v>369600</v>
      </c>
      <c r="F53" s="12"/>
      <c r="G53" s="12"/>
    </row>
    <row r="54" ht="20.25" customHeight="1" spans="1:7">
      <c r="A54" s="10" t="s">
        <v>74</v>
      </c>
      <c r="B54" s="10" t="s">
        <v>595</v>
      </c>
      <c r="C54" s="11" t="s">
        <v>686</v>
      </c>
      <c r="D54" s="10" t="s">
        <v>2486</v>
      </c>
      <c r="E54" s="12">
        <v>21487.5</v>
      </c>
      <c r="F54" s="12"/>
      <c r="G54" s="12"/>
    </row>
    <row r="55" ht="20.25" customHeight="1" spans="1:7">
      <c r="A55" s="10" t="s">
        <v>74</v>
      </c>
      <c r="B55" s="10" t="s">
        <v>595</v>
      </c>
      <c r="C55" s="11" t="s">
        <v>688</v>
      </c>
      <c r="D55" s="10" t="s">
        <v>2486</v>
      </c>
      <c r="E55" s="12">
        <v>13202</v>
      </c>
      <c r="F55" s="12"/>
      <c r="G55" s="12"/>
    </row>
    <row r="56" ht="20.25" customHeight="1" spans="1:7">
      <c r="A56" s="10" t="s">
        <v>74</v>
      </c>
      <c r="B56" s="10" t="s">
        <v>595</v>
      </c>
      <c r="C56" s="11" t="s">
        <v>690</v>
      </c>
      <c r="D56" s="10" t="s">
        <v>2486</v>
      </c>
      <c r="E56" s="12">
        <v>559044.8</v>
      </c>
      <c r="F56" s="12"/>
      <c r="G56" s="12"/>
    </row>
    <row r="57" ht="20.25" customHeight="1" spans="1:7">
      <c r="A57" s="10" t="s">
        <v>74</v>
      </c>
      <c r="B57" s="10" t="s">
        <v>595</v>
      </c>
      <c r="C57" s="11" t="s">
        <v>609</v>
      </c>
      <c r="D57" s="10" t="s">
        <v>2486</v>
      </c>
      <c r="E57" s="12">
        <v>36000</v>
      </c>
      <c r="F57" s="12"/>
      <c r="G57" s="12"/>
    </row>
    <row r="58" ht="20.25" customHeight="1" spans="1:7">
      <c r="A58" s="10" t="s">
        <v>74</v>
      </c>
      <c r="B58" s="10" t="s">
        <v>595</v>
      </c>
      <c r="C58" s="11" t="s">
        <v>611</v>
      </c>
      <c r="D58" s="10" t="s">
        <v>2486</v>
      </c>
      <c r="E58" s="12">
        <v>124500</v>
      </c>
      <c r="F58" s="12"/>
      <c r="G58" s="12"/>
    </row>
    <row r="59" ht="20.25" customHeight="1" spans="1:7">
      <c r="A59" s="10" t="s">
        <v>74</v>
      </c>
      <c r="B59" s="10" t="s">
        <v>595</v>
      </c>
      <c r="C59" s="11" t="s">
        <v>694</v>
      </c>
      <c r="D59" s="10" t="s">
        <v>2486</v>
      </c>
      <c r="E59" s="12">
        <v>123888</v>
      </c>
      <c r="F59" s="12"/>
      <c r="G59" s="12"/>
    </row>
    <row r="60" ht="20.25" customHeight="1" spans="1:7">
      <c r="A60" s="10" t="s">
        <v>74</v>
      </c>
      <c r="B60" s="10" t="s">
        <v>595</v>
      </c>
      <c r="C60" s="11" t="s">
        <v>682</v>
      </c>
      <c r="D60" s="10" t="s">
        <v>2486</v>
      </c>
      <c r="E60" s="12">
        <v>4620</v>
      </c>
      <c r="F60" s="12"/>
      <c r="G60" s="12"/>
    </row>
    <row r="61" ht="20.25" customHeight="1" spans="1:7">
      <c r="A61" s="10" t="s">
        <v>74</v>
      </c>
      <c r="B61" s="10" t="s">
        <v>595</v>
      </c>
      <c r="C61" s="11" t="s">
        <v>697</v>
      </c>
      <c r="D61" s="10" t="s">
        <v>2486</v>
      </c>
      <c r="E61" s="12">
        <v>584000</v>
      </c>
      <c r="F61" s="12"/>
      <c r="G61" s="12"/>
    </row>
    <row r="62" ht="20.25" customHeight="1" spans="1:7">
      <c r="A62" s="10" t="s">
        <v>76</v>
      </c>
      <c r="B62" s="10" t="s">
        <v>595</v>
      </c>
      <c r="C62" s="11" t="s">
        <v>637</v>
      </c>
      <c r="D62" s="10" t="s">
        <v>2486</v>
      </c>
      <c r="E62" s="12">
        <v>6949.44</v>
      </c>
      <c r="F62" s="12"/>
      <c r="G62" s="12"/>
    </row>
    <row r="63" ht="45" customHeight="1" spans="1:7">
      <c r="A63" s="10" t="s">
        <v>76</v>
      </c>
      <c r="B63" s="10" t="s">
        <v>595</v>
      </c>
      <c r="C63" s="11" t="s">
        <v>700</v>
      </c>
      <c r="D63" s="10" t="s">
        <v>2486</v>
      </c>
      <c r="E63" s="12">
        <v>119323</v>
      </c>
      <c r="F63" s="12"/>
      <c r="G63" s="12"/>
    </row>
    <row r="64" ht="43" customHeight="1" spans="1:7">
      <c r="A64" s="10" t="s">
        <v>76</v>
      </c>
      <c r="B64" s="10" t="s">
        <v>595</v>
      </c>
      <c r="C64" s="11" t="s">
        <v>702</v>
      </c>
      <c r="D64" s="10" t="s">
        <v>2486</v>
      </c>
      <c r="E64" s="12">
        <v>195821.4</v>
      </c>
      <c r="F64" s="12"/>
      <c r="G64" s="12"/>
    </row>
    <row r="65" ht="20.25" customHeight="1" spans="1:7">
      <c r="A65" s="10" t="s">
        <v>76</v>
      </c>
      <c r="B65" s="10" t="s">
        <v>595</v>
      </c>
      <c r="C65" s="11" t="s">
        <v>704</v>
      </c>
      <c r="D65" s="10" t="s">
        <v>2486</v>
      </c>
      <c r="E65" s="12">
        <v>24828</v>
      </c>
      <c r="F65" s="12"/>
      <c r="G65" s="12"/>
    </row>
    <row r="66" ht="20.25" customHeight="1" spans="1:7">
      <c r="A66" s="10" t="s">
        <v>76</v>
      </c>
      <c r="B66" s="10" t="s">
        <v>587</v>
      </c>
      <c r="C66" s="11" t="s">
        <v>706</v>
      </c>
      <c r="D66" s="10" t="s">
        <v>2486</v>
      </c>
      <c r="E66" s="12">
        <v>134200</v>
      </c>
      <c r="F66" s="12"/>
      <c r="G66" s="12"/>
    </row>
    <row r="67" ht="20.25" customHeight="1" spans="1:7">
      <c r="A67" s="10" t="s">
        <v>76</v>
      </c>
      <c r="B67" s="10" t="s">
        <v>595</v>
      </c>
      <c r="C67" s="11" t="s">
        <v>641</v>
      </c>
      <c r="D67" s="10" t="s">
        <v>2486</v>
      </c>
      <c r="E67" s="12">
        <v>36000</v>
      </c>
      <c r="F67" s="12"/>
      <c r="G67" s="12"/>
    </row>
    <row r="68" ht="20.25" customHeight="1" spans="1:7">
      <c r="A68" s="10" t="s">
        <v>76</v>
      </c>
      <c r="B68" s="10" t="s">
        <v>595</v>
      </c>
      <c r="C68" s="11" t="s">
        <v>609</v>
      </c>
      <c r="D68" s="10" t="s">
        <v>2486</v>
      </c>
      <c r="E68" s="12">
        <v>309.6</v>
      </c>
      <c r="F68" s="12"/>
      <c r="G68" s="12"/>
    </row>
    <row r="69" ht="20.25" customHeight="1" spans="1:7">
      <c r="A69" s="10" t="s">
        <v>76</v>
      </c>
      <c r="B69" s="10" t="s">
        <v>595</v>
      </c>
      <c r="C69" s="11" t="s">
        <v>710</v>
      </c>
      <c r="D69" s="10" t="s">
        <v>2486</v>
      </c>
      <c r="E69" s="12">
        <v>32940</v>
      </c>
      <c r="F69" s="12"/>
      <c r="G69" s="12"/>
    </row>
    <row r="70" ht="20.25" customHeight="1" spans="1:7">
      <c r="A70" s="10" t="s">
        <v>76</v>
      </c>
      <c r="B70" s="10" t="s">
        <v>595</v>
      </c>
      <c r="C70" s="11" t="s">
        <v>712</v>
      </c>
      <c r="D70" s="10" t="s">
        <v>2486</v>
      </c>
      <c r="E70" s="12">
        <v>18675</v>
      </c>
      <c r="F70" s="12"/>
      <c r="G70" s="12"/>
    </row>
    <row r="71" ht="20.25" customHeight="1" spans="1:7">
      <c r="A71" s="10" t="s">
        <v>76</v>
      </c>
      <c r="B71" s="10" t="s">
        <v>595</v>
      </c>
      <c r="C71" s="11" t="s">
        <v>714</v>
      </c>
      <c r="D71" s="10" t="s">
        <v>2486</v>
      </c>
      <c r="E71" s="12">
        <v>49620</v>
      </c>
      <c r="F71" s="12"/>
      <c r="G71" s="12"/>
    </row>
    <row r="72" ht="20.25" customHeight="1" spans="1:7">
      <c r="A72" s="10" t="s">
        <v>78</v>
      </c>
      <c r="B72" s="10" t="s">
        <v>595</v>
      </c>
      <c r="C72" s="11" t="s">
        <v>637</v>
      </c>
      <c r="D72" s="10" t="s">
        <v>2486</v>
      </c>
      <c r="E72" s="12">
        <v>11419.2</v>
      </c>
      <c r="F72" s="12"/>
      <c r="G72" s="12"/>
    </row>
    <row r="73" ht="20.25" customHeight="1" spans="1:7">
      <c r="A73" s="10" t="s">
        <v>78</v>
      </c>
      <c r="B73" s="10" t="s">
        <v>587</v>
      </c>
      <c r="C73" s="11" t="s">
        <v>717</v>
      </c>
      <c r="D73" s="10" t="s">
        <v>2486</v>
      </c>
      <c r="E73" s="12">
        <v>110000</v>
      </c>
      <c r="F73" s="12"/>
      <c r="G73" s="12"/>
    </row>
    <row r="74" ht="20.25" customHeight="1" spans="1:7">
      <c r="A74" s="10" t="s">
        <v>78</v>
      </c>
      <c r="B74" s="10" t="s">
        <v>595</v>
      </c>
      <c r="C74" s="11" t="s">
        <v>719</v>
      </c>
      <c r="D74" s="10" t="s">
        <v>2486</v>
      </c>
      <c r="E74" s="12">
        <v>129085.2</v>
      </c>
      <c r="F74" s="12"/>
      <c r="G74" s="12"/>
    </row>
    <row r="75" ht="43" customHeight="1" spans="1:7">
      <c r="A75" s="10" t="s">
        <v>78</v>
      </c>
      <c r="B75" s="10" t="s">
        <v>590</v>
      </c>
      <c r="C75" s="11" t="s">
        <v>721</v>
      </c>
      <c r="D75" s="10" t="s">
        <v>2486</v>
      </c>
      <c r="E75" s="12">
        <v>150000</v>
      </c>
      <c r="F75" s="12"/>
      <c r="G75" s="12"/>
    </row>
    <row r="76" ht="20.25" customHeight="1" spans="1:7">
      <c r="A76" s="10" t="s">
        <v>78</v>
      </c>
      <c r="B76" s="10" t="s">
        <v>595</v>
      </c>
      <c r="C76" s="11" t="s">
        <v>641</v>
      </c>
      <c r="D76" s="10" t="s">
        <v>2486</v>
      </c>
      <c r="E76" s="12">
        <v>58800</v>
      </c>
      <c r="F76" s="12"/>
      <c r="G76" s="12"/>
    </row>
    <row r="77" ht="20.25" customHeight="1" spans="1:7">
      <c r="A77" s="10" t="s">
        <v>78</v>
      </c>
      <c r="B77" s="10" t="s">
        <v>595</v>
      </c>
      <c r="C77" s="11" t="s">
        <v>724</v>
      </c>
      <c r="D77" s="10" t="s">
        <v>2486</v>
      </c>
      <c r="E77" s="12">
        <v>504</v>
      </c>
      <c r="F77" s="12"/>
      <c r="G77" s="12"/>
    </row>
    <row r="78" ht="20.25" customHeight="1" spans="1:7">
      <c r="A78" s="10" t="s">
        <v>78</v>
      </c>
      <c r="B78" s="10" t="s">
        <v>595</v>
      </c>
      <c r="C78" s="11" t="s">
        <v>710</v>
      </c>
      <c r="D78" s="10" t="s">
        <v>2486</v>
      </c>
      <c r="E78" s="12">
        <v>57000</v>
      </c>
      <c r="F78" s="12"/>
      <c r="G78" s="12"/>
    </row>
    <row r="79" ht="20.25" customHeight="1" spans="1:7">
      <c r="A79" s="10" t="s">
        <v>78</v>
      </c>
      <c r="B79" s="10" t="s">
        <v>595</v>
      </c>
      <c r="C79" s="11" t="s">
        <v>727</v>
      </c>
      <c r="D79" s="10" t="s">
        <v>2486</v>
      </c>
      <c r="E79" s="12">
        <v>59364</v>
      </c>
      <c r="F79" s="12"/>
      <c r="G79" s="12"/>
    </row>
    <row r="80" ht="20.25" customHeight="1" spans="1:7">
      <c r="A80" s="10" t="s">
        <v>78</v>
      </c>
      <c r="B80" s="10" t="s">
        <v>595</v>
      </c>
      <c r="C80" s="11" t="s">
        <v>712</v>
      </c>
      <c r="D80" s="10" t="s">
        <v>2486</v>
      </c>
      <c r="E80" s="12">
        <v>28237.5</v>
      </c>
      <c r="F80" s="12"/>
      <c r="G80" s="12"/>
    </row>
    <row r="81" ht="20.25" customHeight="1" spans="1:7">
      <c r="A81" s="10" t="s">
        <v>78</v>
      </c>
      <c r="B81" s="10" t="s">
        <v>595</v>
      </c>
      <c r="C81" s="11" t="s">
        <v>730</v>
      </c>
      <c r="D81" s="10" t="s">
        <v>2486</v>
      </c>
      <c r="E81" s="12">
        <v>37200</v>
      </c>
      <c r="F81" s="12"/>
      <c r="G81" s="12"/>
    </row>
    <row r="82" ht="20.25" customHeight="1" spans="1:7">
      <c r="A82" s="10" t="s">
        <v>80</v>
      </c>
      <c r="B82" s="10" t="s">
        <v>595</v>
      </c>
      <c r="C82" s="11" t="s">
        <v>637</v>
      </c>
      <c r="D82" s="10" t="s">
        <v>2486</v>
      </c>
      <c r="E82" s="12">
        <v>13428</v>
      </c>
      <c r="F82" s="12"/>
      <c r="G82" s="12"/>
    </row>
    <row r="83" ht="20.25" customHeight="1" spans="1:7">
      <c r="A83" s="10" t="s">
        <v>80</v>
      </c>
      <c r="B83" s="10" t="s">
        <v>587</v>
      </c>
      <c r="C83" s="11" t="s">
        <v>733</v>
      </c>
      <c r="D83" s="10" t="s">
        <v>2486</v>
      </c>
      <c r="E83" s="12">
        <v>200000</v>
      </c>
      <c r="F83" s="12"/>
      <c r="G83" s="12"/>
    </row>
    <row r="84" ht="20.25" customHeight="1" spans="1:7">
      <c r="A84" s="10" t="s">
        <v>80</v>
      </c>
      <c r="B84" s="10" t="s">
        <v>595</v>
      </c>
      <c r="C84" s="11" t="s">
        <v>735</v>
      </c>
      <c r="D84" s="10" t="s">
        <v>2486</v>
      </c>
      <c r="E84" s="12">
        <v>49656</v>
      </c>
      <c r="F84" s="12"/>
      <c r="G84" s="12"/>
    </row>
    <row r="85" ht="20.25" customHeight="1" spans="1:7">
      <c r="A85" s="10" t="s">
        <v>80</v>
      </c>
      <c r="B85" s="10" t="s">
        <v>595</v>
      </c>
      <c r="C85" s="11" t="s">
        <v>737</v>
      </c>
      <c r="D85" s="10" t="s">
        <v>2486</v>
      </c>
      <c r="E85" s="12">
        <v>561689</v>
      </c>
      <c r="F85" s="12"/>
      <c r="G85" s="12"/>
    </row>
    <row r="86" ht="20.25" customHeight="1" spans="1:7">
      <c r="A86" s="10" t="s">
        <v>80</v>
      </c>
      <c r="B86" s="10" t="s">
        <v>595</v>
      </c>
      <c r="C86" s="11" t="s">
        <v>641</v>
      </c>
      <c r="D86" s="10" t="s">
        <v>2486</v>
      </c>
      <c r="E86" s="12">
        <v>69000</v>
      </c>
      <c r="F86" s="12"/>
      <c r="G86" s="12"/>
    </row>
    <row r="87" ht="20.25" customHeight="1" spans="1:7">
      <c r="A87" s="10" t="s">
        <v>80</v>
      </c>
      <c r="B87" s="10" t="s">
        <v>595</v>
      </c>
      <c r="C87" s="11" t="s">
        <v>609</v>
      </c>
      <c r="D87" s="10" t="s">
        <v>2486</v>
      </c>
      <c r="E87" s="12">
        <v>626.4</v>
      </c>
      <c r="F87" s="12"/>
      <c r="G87" s="12"/>
    </row>
    <row r="88" ht="20.25" customHeight="1" spans="1:7">
      <c r="A88" s="10" t="s">
        <v>80</v>
      </c>
      <c r="B88" s="10" t="s">
        <v>595</v>
      </c>
      <c r="C88" s="11" t="s">
        <v>611</v>
      </c>
      <c r="D88" s="10" t="s">
        <v>2486</v>
      </c>
      <c r="E88" s="12">
        <v>64800</v>
      </c>
      <c r="F88" s="12"/>
      <c r="G88" s="12"/>
    </row>
    <row r="89" ht="20.25" customHeight="1" spans="1:7">
      <c r="A89" s="10" t="s">
        <v>80</v>
      </c>
      <c r="B89" s="10" t="s">
        <v>595</v>
      </c>
      <c r="C89" s="11" t="s">
        <v>712</v>
      </c>
      <c r="D89" s="10" t="s">
        <v>2486</v>
      </c>
      <c r="E89" s="12">
        <v>35550</v>
      </c>
      <c r="F89" s="12"/>
      <c r="G89" s="12"/>
    </row>
    <row r="90" ht="44" customHeight="1" spans="1:7">
      <c r="A90" s="10" t="s">
        <v>80</v>
      </c>
      <c r="B90" s="10" t="s">
        <v>595</v>
      </c>
      <c r="C90" s="11" t="s">
        <v>743</v>
      </c>
      <c r="D90" s="10" t="s">
        <v>2486</v>
      </c>
      <c r="E90" s="12">
        <v>56280</v>
      </c>
      <c r="F90" s="12"/>
      <c r="G90" s="12"/>
    </row>
    <row r="91" ht="20.25" customHeight="1" spans="1:7">
      <c r="A91" s="10" t="s">
        <v>82</v>
      </c>
      <c r="B91" s="10" t="s">
        <v>595</v>
      </c>
      <c r="C91" s="11" t="s">
        <v>637</v>
      </c>
      <c r="D91" s="10" t="s">
        <v>2486</v>
      </c>
      <c r="E91" s="12">
        <v>23076</v>
      </c>
      <c r="F91" s="12"/>
      <c r="G91" s="12"/>
    </row>
    <row r="92" ht="41" customHeight="1" spans="1:7">
      <c r="A92" s="10" t="s">
        <v>82</v>
      </c>
      <c r="B92" s="10" t="s">
        <v>595</v>
      </c>
      <c r="C92" s="11" t="s">
        <v>747</v>
      </c>
      <c r="D92" s="10" t="s">
        <v>2486</v>
      </c>
      <c r="E92" s="12">
        <v>138453.6</v>
      </c>
      <c r="F92" s="12"/>
      <c r="G92" s="12"/>
    </row>
    <row r="93" ht="47" customHeight="1" spans="1:7">
      <c r="A93" s="10" t="s">
        <v>82</v>
      </c>
      <c r="B93" s="10" t="s">
        <v>595</v>
      </c>
      <c r="C93" s="11" t="s">
        <v>749</v>
      </c>
      <c r="D93" s="10" t="s">
        <v>2486</v>
      </c>
      <c r="E93" s="12">
        <v>43128</v>
      </c>
      <c r="F93" s="12"/>
      <c r="G93" s="12"/>
    </row>
    <row r="94" ht="20.25" customHeight="1" spans="1:7">
      <c r="A94" s="10" t="s">
        <v>82</v>
      </c>
      <c r="B94" s="10" t="s">
        <v>595</v>
      </c>
      <c r="C94" s="11" t="s">
        <v>641</v>
      </c>
      <c r="D94" s="10" t="s">
        <v>2486</v>
      </c>
      <c r="E94" s="12">
        <v>121200</v>
      </c>
      <c r="F94" s="12"/>
      <c r="G94" s="12"/>
    </row>
    <row r="95" ht="20.25" customHeight="1" spans="1:7">
      <c r="A95" s="10" t="s">
        <v>82</v>
      </c>
      <c r="B95" s="10" t="s">
        <v>595</v>
      </c>
      <c r="C95" s="11" t="s">
        <v>609</v>
      </c>
      <c r="D95" s="10" t="s">
        <v>2486</v>
      </c>
      <c r="E95" s="12">
        <v>1231.2</v>
      </c>
      <c r="F95" s="12"/>
      <c r="G95" s="12"/>
    </row>
    <row r="96" ht="20.25" customHeight="1" spans="1:7">
      <c r="A96" s="10" t="s">
        <v>82</v>
      </c>
      <c r="B96" s="10" t="s">
        <v>595</v>
      </c>
      <c r="C96" s="11" t="s">
        <v>611</v>
      </c>
      <c r="D96" s="10" t="s">
        <v>2486</v>
      </c>
      <c r="E96" s="12">
        <v>153360</v>
      </c>
      <c r="F96" s="12"/>
      <c r="G96" s="12"/>
    </row>
    <row r="97" ht="20.25" customHeight="1" spans="1:7">
      <c r="A97" s="10" t="s">
        <v>82</v>
      </c>
      <c r="B97" s="10" t="s">
        <v>595</v>
      </c>
      <c r="C97" s="11" t="s">
        <v>668</v>
      </c>
      <c r="D97" s="10" t="s">
        <v>2486</v>
      </c>
      <c r="E97" s="12">
        <v>46125</v>
      </c>
      <c r="F97" s="12"/>
      <c r="G97" s="12"/>
    </row>
    <row r="98" ht="20.25" customHeight="1" spans="1:7">
      <c r="A98" s="10" t="s">
        <v>82</v>
      </c>
      <c r="B98" s="10" t="s">
        <v>595</v>
      </c>
      <c r="C98" s="11" t="s">
        <v>714</v>
      </c>
      <c r="D98" s="10" t="s">
        <v>2486</v>
      </c>
      <c r="E98" s="12">
        <v>21600</v>
      </c>
      <c r="F98" s="12"/>
      <c r="G98" s="12"/>
    </row>
    <row r="99" ht="20.25" customHeight="1" spans="1:7">
      <c r="A99" s="10" t="s">
        <v>84</v>
      </c>
      <c r="B99" s="10" t="s">
        <v>595</v>
      </c>
      <c r="C99" s="11" t="s">
        <v>637</v>
      </c>
      <c r="D99" s="10" t="s">
        <v>2486</v>
      </c>
      <c r="E99" s="12">
        <v>22504.32</v>
      </c>
      <c r="F99" s="12"/>
      <c r="G99" s="12"/>
    </row>
    <row r="100" ht="20.25" customHeight="1" spans="1:7">
      <c r="A100" s="10" t="s">
        <v>84</v>
      </c>
      <c r="B100" s="10" t="s">
        <v>595</v>
      </c>
      <c r="C100" s="11" t="s">
        <v>757</v>
      </c>
      <c r="D100" s="10" t="s">
        <v>2486</v>
      </c>
      <c r="E100" s="12">
        <v>140424</v>
      </c>
      <c r="F100" s="12"/>
      <c r="G100" s="12"/>
    </row>
    <row r="101" ht="20.25" customHeight="1" spans="1:7">
      <c r="A101" s="10" t="s">
        <v>84</v>
      </c>
      <c r="B101" s="10" t="s">
        <v>595</v>
      </c>
      <c r="C101" s="11" t="s">
        <v>641</v>
      </c>
      <c r="D101" s="10" t="s">
        <v>2486</v>
      </c>
      <c r="E101" s="12">
        <v>79200</v>
      </c>
      <c r="F101" s="12"/>
      <c r="G101" s="12"/>
    </row>
    <row r="102" ht="20.25" customHeight="1" spans="1:7">
      <c r="A102" s="10" t="s">
        <v>84</v>
      </c>
      <c r="B102" s="10" t="s">
        <v>595</v>
      </c>
      <c r="C102" s="11" t="s">
        <v>712</v>
      </c>
      <c r="D102" s="10" t="s">
        <v>2486</v>
      </c>
      <c r="E102" s="12">
        <v>630</v>
      </c>
      <c r="F102" s="12"/>
      <c r="G102" s="12"/>
    </row>
    <row r="103" ht="20.25" customHeight="1" spans="1:7">
      <c r="A103" s="10" t="s">
        <v>86</v>
      </c>
      <c r="B103" s="10" t="s">
        <v>595</v>
      </c>
      <c r="C103" s="11" t="s">
        <v>637</v>
      </c>
      <c r="D103" s="10" t="s">
        <v>2486</v>
      </c>
      <c r="E103" s="12">
        <v>18247.68</v>
      </c>
      <c r="F103" s="12"/>
      <c r="G103" s="12"/>
    </row>
    <row r="104" ht="20.25" customHeight="1" spans="1:7">
      <c r="A104" s="10" t="s">
        <v>86</v>
      </c>
      <c r="B104" s="10" t="s">
        <v>595</v>
      </c>
      <c r="C104" s="11" t="s">
        <v>762</v>
      </c>
      <c r="D104" s="10" t="s">
        <v>2486</v>
      </c>
      <c r="E104" s="12">
        <v>97320.4</v>
      </c>
      <c r="F104" s="12"/>
      <c r="G104" s="12"/>
    </row>
    <row r="105" ht="44" customHeight="1" spans="1:7">
      <c r="A105" s="10" t="s">
        <v>86</v>
      </c>
      <c r="B105" s="10" t="s">
        <v>595</v>
      </c>
      <c r="C105" s="11" t="s">
        <v>764</v>
      </c>
      <c r="D105" s="10" t="s">
        <v>2486</v>
      </c>
      <c r="E105" s="12">
        <v>42750</v>
      </c>
      <c r="F105" s="12"/>
      <c r="G105" s="12"/>
    </row>
    <row r="106" ht="20.25" customHeight="1" spans="1:7">
      <c r="A106" s="10" t="s">
        <v>86</v>
      </c>
      <c r="B106" s="10" t="s">
        <v>595</v>
      </c>
      <c r="C106" s="11" t="s">
        <v>766</v>
      </c>
      <c r="D106" s="10" t="s">
        <v>2486</v>
      </c>
      <c r="E106" s="12">
        <v>72600</v>
      </c>
      <c r="F106" s="12"/>
      <c r="G106" s="12"/>
    </row>
    <row r="107" ht="20.25" customHeight="1" spans="1:7">
      <c r="A107" s="10" t="s">
        <v>86</v>
      </c>
      <c r="B107" s="10" t="s">
        <v>595</v>
      </c>
      <c r="C107" s="11" t="s">
        <v>682</v>
      </c>
      <c r="D107" s="10" t="s">
        <v>2486</v>
      </c>
      <c r="E107" s="12">
        <v>17400</v>
      </c>
      <c r="F107" s="12"/>
      <c r="G107" s="12"/>
    </row>
    <row r="108" ht="20.25" customHeight="1" spans="1:7">
      <c r="A108" s="10" t="s">
        <v>88</v>
      </c>
      <c r="B108" s="10" t="s">
        <v>595</v>
      </c>
      <c r="C108" s="11" t="s">
        <v>637</v>
      </c>
      <c r="D108" s="10" t="s">
        <v>2486</v>
      </c>
      <c r="E108" s="12">
        <v>18927.36</v>
      </c>
      <c r="F108" s="12"/>
      <c r="G108" s="12"/>
    </row>
    <row r="109" ht="20.25" customHeight="1" spans="1:7">
      <c r="A109" s="10" t="s">
        <v>88</v>
      </c>
      <c r="B109" s="10" t="s">
        <v>595</v>
      </c>
      <c r="C109" s="11" t="s">
        <v>770</v>
      </c>
      <c r="D109" s="10" t="s">
        <v>2486</v>
      </c>
      <c r="E109" s="12">
        <v>27000</v>
      </c>
      <c r="F109" s="12"/>
      <c r="G109" s="12"/>
    </row>
    <row r="110" ht="20.25" customHeight="1" spans="1:7">
      <c r="A110" s="10" t="s">
        <v>88</v>
      </c>
      <c r="B110" s="10" t="s">
        <v>595</v>
      </c>
      <c r="C110" s="11" t="s">
        <v>641</v>
      </c>
      <c r="D110" s="10" t="s">
        <v>2486</v>
      </c>
      <c r="E110" s="12">
        <v>76320</v>
      </c>
      <c r="F110" s="12"/>
      <c r="G110" s="12"/>
    </row>
    <row r="111" ht="20.25" customHeight="1" spans="1:7">
      <c r="A111" s="10" t="s">
        <v>88</v>
      </c>
      <c r="B111" s="10" t="s">
        <v>595</v>
      </c>
      <c r="C111" s="11" t="s">
        <v>773</v>
      </c>
      <c r="D111" s="10" t="s">
        <v>2486</v>
      </c>
      <c r="E111" s="12">
        <v>8316</v>
      </c>
      <c r="F111" s="12"/>
      <c r="G111" s="12"/>
    </row>
    <row r="112" ht="20.25" customHeight="1" spans="1:7">
      <c r="A112" s="10" t="s">
        <v>88</v>
      </c>
      <c r="B112" s="10" t="s">
        <v>595</v>
      </c>
      <c r="C112" s="11" t="s">
        <v>668</v>
      </c>
      <c r="D112" s="10" t="s">
        <v>2486</v>
      </c>
      <c r="E112" s="12">
        <v>27450</v>
      </c>
      <c r="F112" s="12"/>
      <c r="G112" s="12"/>
    </row>
    <row r="113" ht="20.25" customHeight="1" spans="1:7">
      <c r="A113" s="10" t="s">
        <v>90</v>
      </c>
      <c r="B113" s="10" t="s">
        <v>595</v>
      </c>
      <c r="C113" s="11" t="s">
        <v>637</v>
      </c>
      <c r="D113" s="10" t="s">
        <v>2486</v>
      </c>
      <c r="E113" s="12">
        <v>4761.6</v>
      </c>
      <c r="F113" s="12"/>
      <c r="G113" s="12"/>
    </row>
    <row r="114" ht="20.25" customHeight="1" spans="1:7">
      <c r="A114" s="10" t="s">
        <v>90</v>
      </c>
      <c r="B114" s="10" t="s">
        <v>595</v>
      </c>
      <c r="C114" s="11" t="s">
        <v>641</v>
      </c>
      <c r="D114" s="10" t="s">
        <v>2486</v>
      </c>
      <c r="E114" s="12">
        <v>19200</v>
      </c>
      <c r="F114" s="12"/>
      <c r="G114" s="12"/>
    </row>
    <row r="115" ht="20.25" customHeight="1" spans="1:7">
      <c r="A115" s="10" t="s">
        <v>90</v>
      </c>
      <c r="B115" s="10" t="s">
        <v>595</v>
      </c>
      <c r="C115" s="11" t="s">
        <v>778</v>
      </c>
      <c r="D115" s="10" t="s">
        <v>2486</v>
      </c>
      <c r="E115" s="12">
        <v>11610</v>
      </c>
      <c r="F115" s="12"/>
      <c r="G115" s="12"/>
    </row>
    <row r="116" ht="20.25" customHeight="1" spans="1:7">
      <c r="A116" s="10" t="s">
        <v>90</v>
      </c>
      <c r="B116" s="10" t="s">
        <v>595</v>
      </c>
      <c r="C116" s="11" t="s">
        <v>714</v>
      </c>
      <c r="D116" s="10" t="s">
        <v>2486</v>
      </c>
      <c r="E116" s="12">
        <v>4500</v>
      </c>
      <c r="F116" s="12"/>
      <c r="G116" s="12"/>
    </row>
    <row r="117" ht="20.25" customHeight="1" spans="1:7">
      <c r="A117" s="10" t="s">
        <v>92</v>
      </c>
      <c r="B117" s="10" t="s">
        <v>595</v>
      </c>
      <c r="C117" s="11" t="s">
        <v>781</v>
      </c>
      <c r="D117" s="10" t="s">
        <v>2486</v>
      </c>
      <c r="E117" s="12">
        <v>22944</v>
      </c>
      <c r="F117" s="12"/>
      <c r="G117" s="12"/>
    </row>
    <row r="118" ht="20.25" customHeight="1" spans="1:7">
      <c r="A118" s="10" t="s">
        <v>92</v>
      </c>
      <c r="B118" s="10" t="s">
        <v>595</v>
      </c>
      <c r="C118" s="11" t="s">
        <v>783</v>
      </c>
      <c r="D118" s="10" t="s">
        <v>2486</v>
      </c>
      <c r="E118" s="12">
        <v>6180</v>
      </c>
      <c r="F118" s="12"/>
      <c r="G118" s="12"/>
    </row>
    <row r="119" ht="20.25" customHeight="1" spans="1:7">
      <c r="A119" s="10" t="s">
        <v>92</v>
      </c>
      <c r="B119" s="10" t="s">
        <v>587</v>
      </c>
      <c r="C119" s="11" t="s">
        <v>785</v>
      </c>
      <c r="D119" s="10" t="s">
        <v>2486</v>
      </c>
      <c r="E119" s="12">
        <v>9999.36</v>
      </c>
      <c r="F119" s="12"/>
      <c r="G119" s="12"/>
    </row>
    <row r="120" ht="20.25" customHeight="1" spans="1:7">
      <c r="A120" s="10" t="s">
        <v>92</v>
      </c>
      <c r="B120" s="10" t="s">
        <v>595</v>
      </c>
      <c r="C120" s="11" t="s">
        <v>787</v>
      </c>
      <c r="D120" s="10" t="s">
        <v>2486</v>
      </c>
      <c r="E120" s="12">
        <v>23400</v>
      </c>
      <c r="F120" s="12"/>
      <c r="G120" s="12"/>
    </row>
    <row r="121" ht="20.25" customHeight="1" spans="1:7">
      <c r="A121" s="10" t="s">
        <v>92</v>
      </c>
      <c r="B121" s="10" t="s">
        <v>595</v>
      </c>
      <c r="C121" s="11" t="s">
        <v>789</v>
      </c>
      <c r="D121" s="10" t="s">
        <v>2486</v>
      </c>
      <c r="E121" s="12">
        <v>40320</v>
      </c>
      <c r="F121" s="12"/>
      <c r="G121" s="12"/>
    </row>
    <row r="122" ht="20.25" customHeight="1" spans="1:7">
      <c r="A122" s="10" t="s">
        <v>94</v>
      </c>
      <c r="B122" s="10" t="s">
        <v>595</v>
      </c>
      <c r="C122" s="11" t="s">
        <v>637</v>
      </c>
      <c r="D122" s="10" t="s">
        <v>2486</v>
      </c>
      <c r="E122" s="12">
        <v>5887.68</v>
      </c>
      <c r="F122" s="12"/>
      <c r="G122" s="12"/>
    </row>
    <row r="123" ht="20.25" customHeight="1" spans="1:7">
      <c r="A123" s="10" t="s">
        <v>94</v>
      </c>
      <c r="B123" s="10" t="s">
        <v>595</v>
      </c>
      <c r="C123" s="11" t="s">
        <v>641</v>
      </c>
      <c r="D123" s="10" t="s">
        <v>2486</v>
      </c>
      <c r="E123" s="12">
        <v>23160</v>
      </c>
      <c r="F123" s="12"/>
      <c r="G123" s="12"/>
    </row>
    <row r="124" ht="20.25" customHeight="1" spans="1:7">
      <c r="A124" s="10" t="s">
        <v>94</v>
      </c>
      <c r="B124" s="10" t="s">
        <v>595</v>
      </c>
      <c r="C124" s="11" t="s">
        <v>727</v>
      </c>
      <c r="D124" s="10" t="s">
        <v>2486</v>
      </c>
      <c r="E124" s="12">
        <v>19788</v>
      </c>
      <c r="F124" s="12"/>
      <c r="G124" s="12"/>
    </row>
    <row r="125" ht="20.25" customHeight="1" spans="1:7">
      <c r="A125" s="10" t="s">
        <v>94</v>
      </c>
      <c r="B125" s="10" t="s">
        <v>595</v>
      </c>
      <c r="C125" s="11" t="s">
        <v>668</v>
      </c>
      <c r="D125" s="10" t="s">
        <v>2486</v>
      </c>
      <c r="E125" s="12">
        <v>17100</v>
      </c>
      <c r="F125" s="12"/>
      <c r="G125" s="12"/>
    </row>
    <row r="126" ht="20.25" customHeight="1" spans="1:7">
      <c r="A126" s="10" t="s">
        <v>94</v>
      </c>
      <c r="B126" s="10" t="s">
        <v>595</v>
      </c>
      <c r="C126" s="11" t="s">
        <v>682</v>
      </c>
      <c r="D126" s="10" t="s">
        <v>2486</v>
      </c>
      <c r="E126" s="12">
        <v>9000</v>
      </c>
      <c r="F126" s="12"/>
      <c r="G126" s="12"/>
    </row>
    <row r="127" ht="20.25" customHeight="1" spans="1:7">
      <c r="A127" s="10" t="s">
        <v>96</v>
      </c>
      <c r="B127" s="10" t="s">
        <v>595</v>
      </c>
      <c r="C127" s="11" t="s">
        <v>637</v>
      </c>
      <c r="D127" s="10" t="s">
        <v>2486</v>
      </c>
      <c r="E127" s="12">
        <v>8574.24</v>
      </c>
      <c r="F127" s="12"/>
      <c r="G127" s="12"/>
    </row>
    <row r="128" ht="34" customHeight="1" spans="1:7">
      <c r="A128" s="10" t="s">
        <v>96</v>
      </c>
      <c r="B128" s="10" t="s">
        <v>595</v>
      </c>
      <c r="C128" s="11" t="s">
        <v>797</v>
      </c>
      <c r="D128" s="10" t="s">
        <v>2486</v>
      </c>
      <c r="E128" s="12">
        <v>8316</v>
      </c>
      <c r="F128" s="12"/>
      <c r="G128" s="12"/>
    </row>
    <row r="129" ht="34" customHeight="1" spans="1:7">
      <c r="A129" s="10" t="s">
        <v>96</v>
      </c>
      <c r="B129" s="10" t="s">
        <v>587</v>
      </c>
      <c r="C129" s="11" t="s">
        <v>799</v>
      </c>
      <c r="D129" s="10" t="s">
        <v>2486</v>
      </c>
      <c r="E129" s="12">
        <v>200000</v>
      </c>
      <c r="F129" s="12"/>
      <c r="G129" s="12"/>
    </row>
    <row r="130" ht="20.25" customHeight="1" spans="1:7">
      <c r="A130" s="10" t="s">
        <v>96</v>
      </c>
      <c r="B130" s="10" t="s">
        <v>595</v>
      </c>
      <c r="C130" s="11" t="s">
        <v>641</v>
      </c>
      <c r="D130" s="10" t="s">
        <v>2486</v>
      </c>
      <c r="E130" s="12">
        <v>32280</v>
      </c>
      <c r="F130" s="12"/>
      <c r="G130" s="12"/>
    </row>
    <row r="131" ht="20.25" customHeight="1" spans="1:7">
      <c r="A131" s="10" t="s">
        <v>96</v>
      </c>
      <c r="B131" s="10" t="s">
        <v>595</v>
      </c>
      <c r="C131" s="11" t="s">
        <v>668</v>
      </c>
      <c r="D131" s="10" t="s">
        <v>2486</v>
      </c>
      <c r="E131" s="12">
        <v>13545</v>
      </c>
      <c r="F131" s="12"/>
      <c r="G131" s="12"/>
    </row>
    <row r="132" ht="20.25" customHeight="1" spans="1:7">
      <c r="A132" s="10" t="s">
        <v>98</v>
      </c>
      <c r="B132" s="10" t="s">
        <v>595</v>
      </c>
      <c r="C132" s="11" t="s">
        <v>641</v>
      </c>
      <c r="D132" s="10" t="s">
        <v>2486</v>
      </c>
      <c r="E132" s="12">
        <v>30720</v>
      </c>
      <c r="F132" s="12"/>
      <c r="G132" s="12"/>
    </row>
    <row r="133" ht="20.25" customHeight="1" spans="1:7">
      <c r="A133" s="10" t="s">
        <v>98</v>
      </c>
      <c r="B133" s="10" t="s">
        <v>595</v>
      </c>
      <c r="C133" s="11" t="s">
        <v>806</v>
      </c>
      <c r="D133" s="10" t="s">
        <v>2486</v>
      </c>
      <c r="E133" s="12">
        <v>7618.56</v>
      </c>
      <c r="F133" s="12"/>
      <c r="G133" s="12"/>
    </row>
    <row r="134" ht="20.25" customHeight="1" spans="1:7">
      <c r="A134" s="10" t="s">
        <v>98</v>
      </c>
      <c r="B134" s="10" t="s">
        <v>595</v>
      </c>
      <c r="C134" s="11" t="s">
        <v>727</v>
      </c>
      <c r="D134" s="10" t="s">
        <v>2486</v>
      </c>
      <c r="E134" s="12">
        <v>65676</v>
      </c>
      <c r="F134" s="12"/>
      <c r="G134" s="12"/>
    </row>
    <row r="135" ht="38" customHeight="1" spans="1:7">
      <c r="A135" s="10" t="s">
        <v>98</v>
      </c>
      <c r="B135" s="10" t="s">
        <v>595</v>
      </c>
      <c r="C135" s="11" t="s">
        <v>809</v>
      </c>
      <c r="D135" s="10" t="s">
        <v>2486</v>
      </c>
      <c r="E135" s="12">
        <v>22050</v>
      </c>
      <c r="F135" s="12"/>
      <c r="G135" s="12"/>
    </row>
    <row r="136" ht="20.25" customHeight="1" spans="1:7">
      <c r="A136" s="10" t="s">
        <v>100</v>
      </c>
      <c r="B136" s="10" t="s">
        <v>595</v>
      </c>
      <c r="C136" s="11" t="s">
        <v>637</v>
      </c>
      <c r="D136" s="10" t="s">
        <v>2486</v>
      </c>
      <c r="E136" s="12">
        <v>11517.12</v>
      </c>
      <c r="F136" s="12"/>
      <c r="G136" s="12"/>
    </row>
    <row r="137" ht="20.25" customHeight="1" spans="1:7">
      <c r="A137" s="10" t="s">
        <v>100</v>
      </c>
      <c r="B137" s="10" t="s">
        <v>595</v>
      </c>
      <c r="C137" s="11" t="s">
        <v>641</v>
      </c>
      <c r="D137" s="10" t="s">
        <v>2486</v>
      </c>
      <c r="E137" s="12">
        <v>45840</v>
      </c>
      <c r="F137" s="12"/>
      <c r="G137" s="12"/>
    </row>
    <row r="138" ht="20.25" customHeight="1" spans="1:7">
      <c r="A138" s="10" t="s">
        <v>100</v>
      </c>
      <c r="B138" s="10" t="s">
        <v>595</v>
      </c>
      <c r="C138" s="11" t="s">
        <v>727</v>
      </c>
      <c r="D138" s="10" t="s">
        <v>2486</v>
      </c>
      <c r="E138" s="12">
        <v>11808</v>
      </c>
      <c r="F138" s="12"/>
      <c r="G138" s="12"/>
    </row>
    <row r="139" ht="20.25" customHeight="1" spans="1:7">
      <c r="A139" s="10" t="s">
        <v>100</v>
      </c>
      <c r="B139" s="10" t="s">
        <v>595</v>
      </c>
      <c r="C139" s="11" t="s">
        <v>668</v>
      </c>
      <c r="D139" s="10" t="s">
        <v>2486</v>
      </c>
      <c r="E139" s="12">
        <v>29610</v>
      </c>
      <c r="F139" s="12"/>
      <c r="G139" s="12"/>
    </row>
    <row r="140" ht="20.25" customHeight="1" spans="1:7">
      <c r="A140" s="10" t="s">
        <v>100</v>
      </c>
      <c r="B140" s="10" t="s">
        <v>595</v>
      </c>
      <c r="C140" s="11" t="s">
        <v>682</v>
      </c>
      <c r="D140" s="10" t="s">
        <v>2486</v>
      </c>
      <c r="E140" s="12">
        <v>4500</v>
      </c>
      <c r="F140" s="12"/>
      <c r="G140" s="12"/>
    </row>
    <row r="141" ht="42" customHeight="1" spans="1:7">
      <c r="A141" s="10" t="s">
        <v>62</v>
      </c>
      <c r="B141" s="10" t="s">
        <v>587</v>
      </c>
      <c r="C141" s="11" t="s">
        <v>816</v>
      </c>
      <c r="D141" s="10" t="s">
        <v>2486</v>
      </c>
      <c r="E141" s="12">
        <v>100000</v>
      </c>
      <c r="F141" s="12"/>
      <c r="G141" s="12"/>
    </row>
    <row r="142" ht="42" customHeight="1" spans="1:7">
      <c r="A142" s="10" t="s">
        <v>62</v>
      </c>
      <c r="B142" s="10" t="s">
        <v>587</v>
      </c>
      <c r="C142" s="11" t="s">
        <v>818</v>
      </c>
      <c r="D142" s="10" t="s">
        <v>2486</v>
      </c>
      <c r="E142" s="12">
        <v>20000</v>
      </c>
      <c r="F142" s="12"/>
      <c r="G142" s="12"/>
    </row>
    <row r="143" ht="42" customHeight="1" spans="1:7">
      <c r="A143" s="10" t="s">
        <v>62</v>
      </c>
      <c r="B143" s="10" t="s">
        <v>595</v>
      </c>
      <c r="C143" s="11" t="s">
        <v>824</v>
      </c>
      <c r="D143" s="10" t="s">
        <v>2486</v>
      </c>
      <c r="E143" s="12">
        <v>86051.2</v>
      </c>
      <c r="F143" s="12"/>
      <c r="G143" s="12"/>
    </row>
    <row r="144" ht="42" customHeight="1" spans="1:7">
      <c r="A144" s="10" t="s">
        <v>62</v>
      </c>
      <c r="B144" s="10" t="s">
        <v>590</v>
      </c>
      <c r="C144" s="11" t="s">
        <v>826</v>
      </c>
      <c r="D144" s="10" t="s">
        <v>2486</v>
      </c>
      <c r="E144" s="12">
        <v>141166</v>
      </c>
      <c r="F144" s="12"/>
      <c r="G144" s="12"/>
    </row>
    <row r="145" ht="42" customHeight="1" spans="1:7">
      <c r="A145" s="10" t="s">
        <v>62</v>
      </c>
      <c r="B145" s="10" t="s">
        <v>595</v>
      </c>
      <c r="C145" s="11" t="s">
        <v>601</v>
      </c>
      <c r="D145" s="10" t="s">
        <v>2486</v>
      </c>
      <c r="E145" s="12">
        <v>59364</v>
      </c>
      <c r="F145" s="12"/>
      <c r="G145" s="12"/>
    </row>
    <row r="146" ht="42" customHeight="1" spans="1:7">
      <c r="A146" s="10" t="s">
        <v>62</v>
      </c>
      <c r="B146" s="10" t="s">
        <v>595</v>
      </c>
      <c r="C146" s="11" t="s">
        <v>829</v>
      </c>
      <c r="D146" s="10" t="s">
        <v>2486</v>
      </c>
      <c r="E146" s="12">
        <v>20520</v>
      </c>
      <c r="F146" s="12"/>
      <c r="G146" s="12"/>
    </row>
    <row r="147" ht="42" customHeight="1" spans="1:7">
      <c r="A147" s="10" t="s">
        <v>62</v>
      </c>
      <c r="B147" s="10" t="s">
        <v>595</v>
      </c>
      <c r="C147" s="11" t="s">
        <v>831</v>
      </c>
      <c r="D147" s="10" t="s">
        <v>2486</v>
      </c>
      <c r="E147" s="12">
        <v>5232</v>
      </c>
      <c r="F147" s="12"/>
      <c r="G147" s="12"/>
    </row>
    <row r="148" ht="42" customHeight="1" spans="1:7">
      <c r="A148" s="10" t="s">
        <v>62</v>
      </c>
      <c r="B148" s="10" t="s">
        <v>595</v>
      </c>
      <c r="C148" s="11" t="s">
        <v>833</v>
      </c>
      <c r="D148" s="10" t="s">
        <v>2486</v>
      </c>
      <c r="E148" s="12">
        <v>122500</v>
      </c>
      <c r="F148" s="12"/>
      <c r="G148" s="12"/>
    </row>
    <row r="149" ht="42" customHeight="1" spans="1:7">
      <c r="A149" s="10" t="s">
        <v>62</v>
      </c>
      <c r="B149" s="10" t="s">
        <v>595</v>
      </c>
      <c r="C149" s="11" t="s">
        <v>835</v>
      </c>
      <c r="D149" s="10" t="s">
        <v>2486</v>
      </c>
      <c r="E149" s="12">
        <v>52000</v>
      </c>
      <c r="F149" s="12"/>
      <c r="G149" s="12"/>
    </row>
    <row r="150" ht="20.25" customHeight="1" spans="1:7">
      <c r="A150" s="10" t="s">
        <v>62</v>
      </c>
      <c r="B150" s="10" t="s">
        <v>595</v>
      </c>
      <c r="C150" s="11" t="s">
        <v>837</v>
      </c>
      <c r="D150" s="10" t="s">
        <v>2486</v>
      </c>
      <c r="E150" s="12">
        <v>180000</v>
      </c>
      <c r="F150" s="12"/>
      <c r="G150" s="12"/>
    </row>
    <row r="151" ht="20.25" customHeight="1" spans="1:7">
      <c r="A151" s="10" t="s">
        <v>62</v>
      </c>
      <c r="B151" s="10" t="s">
        <v>595</v>
      </c>
      <c r="C151" s="11" t="s">
        <v>839</v>
      </c>
      <c r="D151" s="10" t="s">
        <v>2486</v>
      </c>
      <c r="E151" s="12">
        <v>2376000</v>
      </c>
      <c r="F151" s="12"/>
      <c r="G151" s="12"/>
    </row>
    <row r="152" ht="20.25" customHeight="1" spans="1:7">
      <c r="A152" s="10" t="s">
        <v>62</v>
      </c>
      <c r="B152" s="10" t="s">
        <v>595</v>
      </c>
      <c r="C152" s="11" t="s">
        <v>841</v>
      </c>
      <c r="D152" s="10" t="s">
        <v>2486</v>
      </c>
      <c r="E152" s="12">
        <v>6000</v>
      </c>
      <c r="F152" s="12"/>
      <c r="G152" s="12"/>
    </row>
    <row r="153" ht="20.25" customHeight="1" spans="1:7">
      <c r="A153" s="10" t="s">
        <v>64</v>
      </c>
      <c r="B153" s="10" t="s">
        <v>587</v>
      </c>
      <c r="C153" s="11" t="s">
        <v>845</v>
      </c>
      <c r="D153" s="10" t="s">
        <v>2486</v>
      </c>
      <c r="E153" s="12">
        <v>198000</v>
      </c>
      <c r="F153" s="12"/>
      <c r="G153" s="12"/>
    </row>
    <row r="154" ht="20.25" customHeight="1" spans="1:7">
      <c r="A154" s="10" t="s">
        <v>64</v>
      </c>
      <c r="B154" s="10" t="s">
        <v>595</v>
      </c>
      <c r="C154" s="11" t="s">
        <v>851</v>
      </c>
      <c r="D154" s="10" t="s">
        <v>2486</v>
      </c>
      <c r="E154" s="12">
        <v>140251.4</v>
      </c>
      <c r="F154" s="12"/>
      <c r="G154" s="12"/>
    </row>
    <row r="155" ht="20.25" customHeight="1" spans="1:7">
      <c r="A155" s="10" t="s">
        <v>64</v>
      </c>
      <c r="B155" s="10" t="s">
        <v>595</v>
      </c>
      <c r="C155" s="11" t="s">
        <v>853</v>
      </c>
      <c r="D155" s="10" t="s">
        <v>2486</v>
      </c>
      <c r="E155" s="12">
        <v>2400</v>
      </c>
      <c r="F155" s="12"/>
      <c r="G155" s="12"/>
    </row>
    <row r="156" ht="20.25" customHeight="1" spans="1:7">
      <c r="A156" s="10" t="s">
        <v>64</v>
      </c>
      <c r="B156" s="10" t="s">
        <v>595</v>
      </c>
      <c r="C156" s="11" t="s">
        <v>694</v>
      </c>
      <c r="D156" s="10" t="s">
        <v>2486</v>
      </c>
      <c r="E156" s="12">
        <v>11472</v>
      </c>
      <c r="F156" s="12"/>
      <c r="G156" s="12"/>
    </row>
    <row r="157" ht="20.25" customHeight="1" spans="1:7">
      <c r="A157" s="10" t="s">
        <v>64</v>
      </c>
      <c r="B157" s="10" t="s">
        <v>595</v>
      </c>
      <c r="C157" s="11" t="s">
        <v>856</v>
      </c>
      <c r="D157" s="10" t="s">
        <v>2486</v>
      </c>
      <c r="E157" s="12">
        <v>1160000</v>
      </c>
      <c r="F157" s="12"/>
      <c r="G157" s="12"/>
    </row>
    <row r="158" ht="20.25" customHeight="1" spans="1:7">
      <c r="A158" s="10" t="s">
        <v>64</v>
      </c>
      <c r="B158" s="10" t="s">
        <v>595</v>
      </c>
      <c r="C158" s="11" t="s">
        <v>858</v>
      </c>
      <c r="D158" s="10" t="s">
        <v>2486</v>
      </c>
      <c r="E158" s="12">
        <v>144600</v>
      </c>
      <c r="F158" s="12"/>
      <c r="G158" s="12"/>
    </row>
    <row r="159" ht="20.25" customHeight="1" spans="1:7">
      <c r="A159" s="10" t="s">
        <v>64</v>
      </c>
      <c r="B159" s="10" t="s">
        <v>595</v>
      </c>
      <c r="C159" s="11" t="s">
        <v>860</v>
      </c>
      <c r="D159" s="10" t="s">
        <v>2486</v>
      </c>
      <c r="E159" s="12">
        <v>34000</v>
      </c>
      <c r="F159" s="12"/>
      <c r="G159" s="12"/>
    </row>
    <row r="160" ht="20.25" customHeight="1" spans="1:7">
      <c r="A160" s="10" t="s">
        <v>64</v>
      </c>
      <c r="B160" s="10" t="s">
        <v>595</v>
      </c>
      <c r="C160" s="11" t="s">
        <v>862</v>
      </c>
      <c r="D160" s="10" t="s">
        <v>2486</v>
      </c>
      <c r="E160" s="12">
        <v>12000</v>
      </c>
      <c r="F160" s="12"/>
      <c r="G160" s="12"/>
    </row>
    <row r="161" ht="20.25" customHeight="1" spans="1:7">
      <c r="A161" s="13" t="s">
        <v>33</v>
      </c>
      <c r="B161" s="13"/>
      <c r="C161" s="13"/>
      <c r="D161" s="13"/>
      <c r="E161" s="12">
        <v>18755157.86</v>
      </c>
      <c r="F161" s="12"/>
      <c r="G161" s="12"/>
    </row>
  </sheetData>
  <mergeCells count="11">
    <mergeCell ref="A3:G3"/>
    <mergeCell ref="A4:D4"/>
    <mergeCell ref="E5:G5"/>
    <mergeCell ref="A161:D161"/>
    <mergeCell ref="A5:A7"/>
    <mergeCell ref="B5:B7"/>
    <mergeCell ref="C5:C7"/>
    <mergeCell ref="D5:D7"/>
    <mergeCell ref="E6:E7"/>
    <mergeCell ref="F6:F7"/>
    <mergeCell ref="G6:G7"/>
  </mergeCells>
  <pageMargins left="0.751388888888889" right="0.751388888888889" top="1" bottom="1" header="0.5" footer="0.5"/>
  <pageSetup paperSize="1" scale="74" fitToHeight="0" pageOrder="overThenDown"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32"/>
  <sheetViews>
    <sheetView showZeros="0" workbookViewId="0">
      <pane ySplit="1" topLeftCell="A2" activePane="bottomLeft" state="frozen"/>
      <selection/>
      <selection pane="bottomLeft" activeCell="R17" sqref="R17"/>
    </sheetView>
  </sheetViews>
  <sheetFormatPr defaultColWidth="8.85833333333333" defaultRowHeight="15" customHeight="1"/>
  <cols>
    <col min="1" max="1" width="10.9083333333333" customWidth="1"/>
    <col min="2" max="2" width="29.9833333333333" customWidth="1"/>
    <col min="3" max="5" width="17.1416666666667" customWidth="1"/>
    <col min="6" max="7" width="13.0916666666667" customWidth="1"/>
    <col min="8" max="14" width="17.1416666666667" customWidth="1"/>
    <col min="15" max="19" width="10.1833333333333" customWidth="1"/>
  </cols>
  <sheetData>
    <row r="1" customHeight="1" spans="1:19">
      <c r="A1" s="14"/>
      <c r="B1" s="14"/>
      <c r="C1" s="14"/>
      <c r="D1" s="14"/>
      <c r="E1" s="14"/>
      <c r="F1" s="14"/>
      <c r="G1" s="14"/>
      <c r="H1" s="14"/>
      <c r="I1" s="14"/>
      <c r="J1" s="14"/>
      <c r="K1" s="14"/>
      <c r="L1" s="14"/>
      <c r="M1" s="14"/>
      <c r="N1" s="14"/>
      <c r="O1" s="14"/>
      <c r="P1" s="14"/>
      <c r="Q1" s="14"/>
      <c r="R1" s="14"/>
      <c r="S1" s="14"/>
    </row>
    <row r="2" ht="18.75" customHeight="1" spans="1:19">
      <c r="A2" s="3"/>
      <c r="B2" s="3"/>
      <c r="C2" s="3"/>
      <c r="D2" s="3"/>
      <c r="E2" s="3"/>
      <c r="F2" s="3"/>
      <c r="G2" s="3"/>
      <c r="H2" s="3"/>
      <c r="I2" s="4"/>
      <c r="J2" s="4"/>
      <c r="K2" s="4"/>
      <c r="L2" s="4"/>
      <c r="M2" s="4"/>
      <c r="N2" s="4"/>
      <c r="O2" s="4"/>
      <c r="P2" s="4"/>
      <c r="Q2" s="4"/>
      <c r="R2" s="4"/>
      <c r="S2" s="4" t="s">
        <v>28</v>
      </c>
    </row>
    <row r="3" ht="37.5" customHeight="1" spans="1:19">
      <c r="A3" s="5" t="s">
        <v>29</v>
      </c>
      <c r="B3" s="5"/>
      <c r="C3" s="5"/>
      <c r="D3" s="5"/>
      <c r="E3" s="5"/>
      <c r="F3" s="5"/>
      <c r="G3" s="5"/>
      <c r="H3" s="5"/>
      <c r="I3" s="5"/>
      <c r="J3" s="5"/>
      <c r="K3" s="5"/>
      <c r="L3" s="5"/>
      <c r="M3" s="5"/>
      <c r="N3" s="5"/>
      <c r="O3" s="5"/>
      <c r="P3" s="5"/>
      <c r="Q3" s="5"/>
      <c r="R3" s="5"/>
      <c r="S3" s="5"/>
    </row>
    <row r="4" ht="18.75" customHeight="1" spans="1:19">
      <c r="A4" s="6" t="s">
        <v>2</v>
      </c>
      <c r="B4" s="6"/>
      <c r="C4" s="6"/>
      <c r="D4" s="6"/>
      <c r="E4" s="57"/>
      <c r="F4" s="57"/>
      <c r="G4" s="57"/>
      <c r="H4" s="57"/>
      <c r="I4" s="7"/>
      <c r="J4" s="7"/>
      <c r="K4" s="7"/>
      <c r="L4" s="7"/>
      <c r="M4" s="7"/>
      <c r="N4" s="7"/>
      <c r="O4" s="7"/>
      <c r="P4" s="7"/>
      <c r="Q4" s="7"/>
      <c r="R4" s="7"/>
      <c r="S4" s="7" t="s">
        <v>30</v>
      </c>
    </row>
    <row r="5" ht="18.75" customHeight="1" spans="1:19">
      <c r="A5" s="15" t="s">
        <v>31</v>
      </c>
      <c r="B5" s="76" t="s">
        <v>32</v>
      </c>
      <c r="C5" s="76" t="s">
        <v>33</v>
      </c>
      <c r="D5" s="76" t="s">
        <v>34</v>
      </c>
      <c r="E5" s="76"/>
      <c r="F5" s="76"/>
      <c r="G5" s="76"/>
      <c r="H5" s="76"/>
      <c r="I5" s="76"/>
      <c r="J5" s="79"/>
      <c r="K5" s="79"/>
      <c r="L5" s="79"/>
      <c r="M5" s="79"/>
      <c r="N5" s="79"/>
      <c r="O5" s="76" t="s">
        <v>21</v>
      </c>
      <c r="P5" s="76"/>
      <c r="Q5" s="76"/>
      <c r="R5" s="76"/>
      <c r="S5" s="76"/>
    </row>
    <row r="6" ht="18.75" customHeight="1" spans="1:19">
      <c r="A6" s="15"/>
      <c r="B6" s="76"/>
      <c r="C6" s="76"/>
      <c r="D6" s="77" t="s">
        <v>35</v>
      </c>
      <c r="E6" s="77" t="s">
        <v>36</v>
      </c>
      <c r="F6" s="77" t="s">
        <v>37</v>
      </c>
      <c r="G6" s="77" t="s">
        <v>38</v>
      </c>
      <c r="H6" s="77" t="s">
        <v>39</v>
      </c>
      <c r="I6" s="80" t="s">
        <v>40</v>
      </c>
      <c r="J6" s="81"/>
      <c r="K6" s="81"/>
      <c r="L6" s="81"/>
      <c r="M6" s="81"/>
      <c r="N6" s="81"/>
      <c r="O6" s="80" t="s">
        <v>35</v>
      </c>
      <c r="P6" s="77" t="s">
        <v>36</v>
      </c>
      <c r="Q6" s="77" t="s">
        <v>37</v>
      </c>
      <c r="R6" s="77" t="s">
        <v>38</v>
      </c>
      <c r="S6" s="77" t="s">
        <v>41</v>
      </c>
    </row>
    <row r="7" ht="18.75" customHeight="1" spans="1:19">
      <c r="A7" s="15"/>
      <c r="B7" s="76"/>
      <c r="C7" s="76"/>
      <c r="D7" s="77"/>
      <c r="E7" s="77"/>
      <c r="F7" s="77"/>
      <c r="G7" s="77"/>
      <c r="H7" s="77"/>
      <c r="I7" s="80" t="s">
        <v>35</v>
      </c>
      <c r="J7" s="80" t="s">
        <v>42</v>
      </c>
      <c r="K7" s="80" t="s">
        <v>43</v>
      </c>
      <c r="L7" s="80" t="s">
        <v>44</v>
      </c>
      <c r="M7" s="80" t="s">
        <v>45</v>
      </c>
      <c r="N7" s="80" t="s">
        <v>46</v>
      </c>
      <c r="O7" s="80"/>
      <c r="P7" s="77"/>
      <c r="Q7" s="77"/>
      <c r="R7" s="77"/>
      <c r="S7" s="77"/>
    </row>
    <row r="8" ht="18.75" customHeight="1" spans="1:19">
      <c r="A8" s="78" t="s">
        <v>47</v>
      </c>
      <c r="B8" s="16" t="s">
        <v>48</v>
      </c>
      <c r="C8" s="16" t="s">
        <v>49</v>
      </c>
      <c r="D8" s="16" t="s">
        <v>50</v>
      </c>
      <c r="E8" s="78" t="s">
        <v>51</v>
      </c>
      <c r="F8" s="16" t="s">
        <v>52</v>
      </c>
      <c r="G8" s="16" t="s">
        <v>53</v>
      </c>
      <c r="H8" s="78" t="s">
        <v>54</v>
      </c>
      <c r="I8" s="16" t="s">
        <v>55</v>
      </c>
      <c r="J8" s="16">
        <v>10</v>
      </c>
      <c r="K8" s="16">
        <v>11</v>
      </c>
      <c r="L8" s="16">
        <v>12</v>
      </c>
      <c r="M8" s="16">
        <v>13</v>
      </c>
      <c r="N8" s="16">
        <v>14</v>
      </c>
      <c r="O8" s="16">
        <v>15</v>
      </c>
      <c r="P8" s="16">
        <v>16</v>
      </c>
      <c r="Q8" s="16">
        <v>17</v>
      </c>
      <c r="R8" s="16">
        <v>18</v>
      </c>
      <c r="S8" s="16">
        <v>19</v>
      </c>
    </row>
    <row r="9" ht="20.25" customHeight="1" spans="1:19">
      <c r="A9" s="18" t="s">
        <v>56</v>
      </c>
      <c r="B9" s="18" t="s">
        <v>57</v>
      </c>
      <c r="C9" s="19">
        <v>358551240.12</v>
      </c>
      <c r="D9" s="19">
        <v>352430085.05</v>
      </c>
      <c r="E9" s="19">
        <v>349546085.05</v>
      </c>
      <c r="F9" s="19"/>
      <c r="G9" s="19"/>
      <c r="H9" s="19">
        <v>2884000</v>
      </c>
      <c r="I9" s="19">
        <v>6121155.07</v>
      </c>
      <c r="J9" s="19">
        <v>50000</v>
      </c>
      <c r="K9" s="19"/>
      <c r="L9" s="19"/>
      <c r="M9" s="19"/>
      <c r="N9" s="19">
        <v>6071155.07</v>
      </c>
      <c r="O9" s="19"/>
      <c r="P9" s="19"/>
      <c r="Q9" s="19"/>
      <c r="R9" s="19"/>
      <c r="S9" s="19"/>
    </row>
    <row r="10" ht="20.25" customHeight="1" spans="1:19">
      <c r="A10" s="68" t="s">
        <v>58</v>
      </c>
      <c r="B10" s="68" t="s">
        <v>57</v>
      </c>
      <c r="C10" s="19">
        <v>17983546.81</v>
      </c>
      <c r="D10" s="19">
        <v>17483546.81</v>
      </c>
      <c r="E10" s="19">
        <v>17483546.81</v>
      </c>
      <c r="F10" s="19"/>
      <c r="G10" s="19"/>
      <c r="H10" s="19"/>
      <c r="I10" s="19">
        <v>500000</v>
      </c>
      <c r="J10" s="19"/>
      <c r="K10" s="19"/>
      <c r="L10" s="19"/>
      <c r="M10" s="19"/>
      <c r="N10" s="19">
        <v>500000</v>
      </c>
      <c r="O10" s="25"/>
      <c r="P10" s="25"/>
      <c r="Q10" s="25"/>
      <c r="R10" s="25"/>
      <c r="S10" s="25"/>
    </row>
    <row r="11" ht="20.25" customHeight="1" spans="1:19">
      <c r="A11" s="68" t="s">
        <v>59</v>
      </c>
      <c r="B11" s="68" t="s">
        <v>60</v>
      </c>
      <c r="C11" s="19">
        <v>16168277.84</v>
      </c>
      <c r="D11" s="19">
        <v>16168277.84</v>
      </c>
      <c r="E11" s="19">
        <v>16168277.84</v>
      </c>
      <c r="F11" s="19"/>
      <c r="G11" s="19"/>
      <c r="H11" s="19"/>
      <c r="I11" s="19"/>
      <c r="J11" s="19"/>
      <c r="K11" s="19"/>
      <c r="L11" s="19"/>
      <c r="M11" s="19"/>
      <c r="N11" s="19"/>
      <c r="O11" s="25"/>
      <c r="P11" s="25"/>
      <c r="Q11" s="25"/>
      <c r="R11" s="25"/>
      <c r="S11" s="25"/>
    </row>
    <row r="12" ht="20.25" customHeight="1" spans="1:19">
      <c r="A12" s="68" t="s">
        <v>61</v>
      </c>
      <c r="B12" s="68" t="s">
        <v>62</v>
      </c>
      <c r="C12" s="19">
        <v>35011115.37</v>
      </c>
      <c r="D12" s="19">
        <v>34911115.37</v>
      </c>
      <c r="E12" s="19">
        <v>32823115.37</v>
      </c>
      <c r="F12" s="19"/>
      <c r="G12" s="19"/>
      <c r="H12" s="19">
        <v>2088000</v>
      </c>
      <c r="I12" s="19">
        <v>100000</v>
      </c>
      <c r="J12" s="19">
        <v>50000</v>
      </c>
      <c r="K12" s="19"/>
      <c r="L12" s="19"/>
      <c r="M12" s="19"/>
      <c r="N12" s="19">
        <v>50000</v>
      </c>
      <c r="O12" s="25"/>
      <c r="P12" s="25"/>
      <c r="Q12" s="25"/>
      <c r="R12" s="25"/>
      <c r="S12" s="25"/>
    </row>
    <row r="13" ht="20.25" customHeight="1" spans="1:19">
      <c r="A13" s="68" t="s">
        <v>63</v>
      </c>
      <c r="B13" s="68" t="s">
        <v>64</v>
      </c>
      <c r="C13" s="19">
        <v>20393481.38</v>
      </c>
      <c r="D13" s="19">
        <v>20393481.38</v>
      </c>
      <c r="E13" s="19">
        <v>19597481.38</v>
      </c>
      <c r="F13" s="19"/>
      <c r="G13" s="19"/>
      <c r="H13" s="19">
        <v>796000</v>
      </c>
      <c r="I13" s="19"/>
      <c r="J13" s="19"/>
      <c r="K13" s="19"/>
      <c r="L13" s="19"/>
      <c r="M13" s="19"/>
      <c r="N13" s="19"/>
      <c r="O13" s="25"/>
      <c r="P13" s="25"/>
      <c r="Q13" s="25"/>
      <c r="R13" s="25"/>
      <c r="S13" s="25"/>
    </row>
    <row r="14" ht="20.25" customHeight="1" spans="1:19">
      <c r="A14" s="68" t="s">
        <v>65</v>
      </c>
      <c r="B14" s="68" t="s">
        <v>66</v>
      </c>
      <c r="C14" s="19">
        <v>26846283.35</v>
      </c>
      <c r="D14" s="19">
        <v>25682883.35</v>
      </c>
      <c r="E14" s="19">
        <v>25682883.35</v>
      </c>
      <c r="F14" s="19"/>
      <c r="G14" s="19"/>
      <c r="H14" s="19"/>
      <c r="I14" s="19">
        <v>1163400</v>
      </c>
      <c r="J14" s="19"/>
      <c r="K14" s="19"/>
      <c r="L14" s="19"/>
      <c r="M14" s="19"/>
      <c r="N14" s="19">
        <v>1163400</v>
      </c>
      <c r="O14" s="25"/>
      <c r="P14" s="25"/>
      <c r="Q14" s="25"/>
      <c r="R14" s="25"/>
      <c r="S14" s="25"/>
    </row>
    <row r="15" ht="20.25" customHeight="1" spans="1:19">
      <c r="A15" s="68" t="s">
        <v>67</v>
      </c>
      <c r="B15" s="68" t="s">
        <v>68</v>
      </c>
      <c r="C15" s="19">
        <v>31639905.1</v>
      </c>
      <c r="D15" s="19">
        <v>30707405.1</v>
      </c>
      <c r="E15" s="19">
        <v>30707405.1</v>
      </c>
      <c r="F15" s="19"/>
      <c r="G15" s="19"/>
      <c r="H15" s="19"/>
      <c r="I15" s="19">
        <v>932500</v>
      </c>
      <c r="J15" s="19"/>
      <c r="K15" s="19"/>
      <c r="L15" s="19"/>
      <c r="M15" s="19"/>
      <c r="N15" s="19">
        <v>932500</v>
      </c>
      <c r="O15" s="25"/>
      <c r="P15" s="25"/>
      <c r="Q15" s="25"/>
      <c r="R15" s="25"/>
      <c r="S15" s="25"/>
    </row>
    <row r="16" ht="20.25" customHeight="1" spans="1:19">
      <c r="A16" s="68" t="s">
        <v>69</v>
      </c>
      <c r="B16" s="68" t="s">
        <v>70</v>
      </c>
      <c r="C16" s="19">
        <v>33424792.44</v>
      </c>
      <c r="D16" s="19">
        <v>32804292.44</v>
      </c>
      <c r="E16" s="19">
        <v>32804292.44</v>
      </c>
      <c r="F16" s="19"/>
      <c r="G16" s="19"/>
      <c r="H16" s="19"/>
      <c r="I16" s="19">
        <v>620500</v>
      </c>
      <c r="J16" s="19"/>
      <c r="K16" s="19"/>
      <c r="L16" s="19"/>
      <c r="M16" s="19"/>
      <c r="N16" s="19">
        <v>620500</v>
      </c>
      <c r="O16" s="25"/>
      <c r="P16" s="25"/>
      <c r="Q16" s="25"/>
      <c r="R16" s="25"/>
      <c r="S16" s="25"/>
    </row>
    <row r="17" ht="20.25" customHeight="1" spans="1:19">
      <c r="A17" s="68" t="s">
        <v>71</v>
      </c>
      <c r="B17" s="68" t="s">
        <v>72</v>
      </c>
      <c r="C17" s="19">
        <v>10729663.78</v>
      </c>
      <c r="D17" s="19">
        <v>10589663.78</v>
      </c>
      <c r="E17" s="19">
        <v>10589663.78</v>
      </c>
      <c r="F17" s="19"/>
      <c r="G17" s="19"/>
      <c r="H17" s="19"/>
      <c r="I17" s="19">
        <v>140000</v>
      </c>
      <c r="J17" s="19"/>
      <c r="K17" s="19"/>
      <c r="L17" s="19"/>
      <c r="M17" s="19"/>
      <c r="N17" s="19">
        <v>140000</v>
      </c>
      <c r="O17" s="25"/>
      <c r="P17" s="25"/>
      <c r="Q17" s="25"/>
      <c r="R17" s="25"/>
      <c r="S17" s="25"/>
    </row>
    <row r="18" ht="20.25" customHeight="1" spans="1:19">
      <c r="A18" s="68" t="s">
        <v>73</v>
      </c>
      <c r="B18" s="68" t="s">
        <v>74</v>
      </c>
      <c r="C18" s="19">
        <v>17389823.88</v>
      </c>
      <c r="D18" s="19">
        <v>17361547.81</v>
      </c>
      <c r="E18" s="19">
        <v>17361547.81</v>
      </c>
      <c r="F18" s="19"/>
      <c r="G18" s="19"/>
      <c r="H18" s="19"/>
      <c r="I18" s="19">
        <v>28276.07</v>
      </c>
      <c r="J18" s="19"/>
      <c r="K18" s="19"/>
      <c r="L18" s="19"/>
      <c r="M18" s="19"/>
      <c r="N18" s="19">
        <v>28276.07</v>
      </c>
      <c r="O18" s="25"/>
      <c r="P18" s="25"/>
      <c r="Q18" s="25"/>
      <c r="R18" s="25"/>
      <c r="S18" s="25"/>
    </row>
    <row r="19" ht="20.25" customHeight="1" spans="1:19">
      <c r="A19" s="68" t="s">
        <v>75</v>
      </c>
      <c r="B19" s="68" t="s">
        <v>76</v>
      </c>
      <c r="C19" s="19">
        <v>10922991.22</v>
      </c>
      <c r="D19" s="19">
        <v>10773991.22</v>
      </c>
      <c r="E19" s="19">
        <v>10773991.22</v>
      </c>
      <c r="F19" s="19"/>
      <c r="G19" s="19"/>
      <c r="H19" s="19"/>
      <c r="I19" s="19">
        <v>149000</v>
      </c>
      <c r="J19" s="19"/>
      <c r="K19" s="19"/>
      <c r="L19" s="19"/>
      <c r="M19" s="19"/>
      <c r="N19" s="19">
        <v>149000</v>
      </c>
      <c r="O19" s="25"/>
      <c r="P19" s="25"/>
      <c r="Q19" s="25"/>
      <c r="R19" s="25"/>
      <c r="S19" s="25"/>
    </row>
    <row r="20" ht="20.25" customHeight="1" spans="1:19">
      <c r="A20" s="68" t="s">
        <v>77</v>
      </c>
      <c r="B20" s="68" t="s">
        <v>78</v>
      </c>
      <c r="C20" s="19">
        <v>10766992.61</v>
      </c>
      <c r="D20" s="19">
        <v>10486992.61</v>
      </c>
      <c r="E20" s="19">
        <v>10486992.61</v>
      </c>
      <c r="F20" s="19"/>
      <c r="G20" s="19"/>
      <c r="H20" s="19"/>
      <c r="I20" s="19">
        <v>280000</v>
      </c>
      <c r="J20" s="19"/>
      <c r="K20" s="19"/>
      <c r="L20" s="19"/>
      <c r="M20" s="19"/>
      <c r="N20" s="19">
        <v>280000</v>
      </c>
      <c r="O20" s="25"/>
      <c r="P20" s="25"/>
      <c r="Q20" s="25"/>
      <c r="R20" s="25"/>
      <c r="S20" s="25"/>
    </row>
    <row r="21" ht="20.25" customHeight="1" spans="1:19">
      <c r="A21" s="68" t="s">
        <v>79</v>
      </c>
      <c r="B21" s="68" t="s">
        <v>80</v>
      </c>
      <c r="C21" s="19">
        <v>16562117.47</v>
      </c>
      <c r="D21" s="19">
        <v>16272117.47</v>
      </c>
      <c r="E21" s="19">
        <v>16272117.47</v>
      </c>
      <c r="F21" s="19"/>
      <c r="G21" s="19"/>
      <c r="H21" s="19"/>
      <c r="I21" s="19">
        <v>290000</v>
      </c>
      <c r="J21" s="19"/>
      <c r="K21" s="19"/>
      <c r="L21" s="19"/>
      <c r="M21" s="19"/>
      <c r="N21" s="19">
        <v>290000</v>
      </c>
      <c r="O21" s="25"/>
      <c r="P21" s="25"/>
      <c r="Q21" s="25"/>
      <c r="R21" s="25"/>
      <c r="S21" s="25"/>
    </row>
    <row r="22" ht="20.25" customHeight="1" spans="1:19">
      <c r="A22" s="68" t="s">
        <v>81</v>
      </c>
      <c r="B22" s="68" t="s">
        <v>82</v>
      </c>
      <c r="C22" s="19">
        <v>17722920.05</v>
      </c>
      <c r="D22" s="19">
        <v>17722920.05</v>
      </c>
      <c r="E22" s="19">
        <v>17722920.05</v>
      </c>
      <c r="F22" s="19"/>
      <c r="G22" s="19"/>
      <c r="H22" s="19"/>
      <c r="I22" s="19"/>
      <c r="J22" s="19"/>
      <c r="K22" s="19"/>
      <c r="L22" s="19"/>
      <c r="M22" s="19"/>
      <c r="N22" s="19"/>
      <c r="O22" s="25"/>
      <c r="P22" s="25"/>
      <c r="Q22" s="25"/>
      <c r="R22" s="25"/>
      <c r="S22" s="25"/>
    </row>
    <row r="23" ht="20.25" customHeight="1" spans="1:19">
      <c r="A23" s="68" t="s">
        <v>83</v>
      </c>
      <c r="B23" s="68" t="s">
        <v>84</v>
      </c>
      <c r="C23" s="19">
        <v>18413240.87</v>
      </c>
      <c r="D23" s="19">
        <v>17827640.87</v>
      </c>
      <c r="E23" s="19">
        <v>17827640.87</v>
      </c>
      <c r="F23" s="19"/>
      <c r="G23" s="19"/>
      <c r="H23" s="19"/>
      <c r="I23" s="19">
        <v>585600</v>
      </c>
      <c r="J23" s="19"/>
      <c r="K23" s="19"/>
      <c r="L23" s="19"/>
      <c r="M23" s="19"/>
      <c r="N23" s="19">
        <v>585600</v>
      </c>
      <c r="O23" s="25"/>
      <c r="P23" s="25"/>
      <c r="Q23" s="25"/>
      <c r="R23" s="25"/>
      <c r="S23" s="25"/>
    </row>
    <row r="24" ht="20.25" customHeight="1" spans="1:19">
      <c r="A24" s="68" t="s">
        <v>85</v>
      </c>
      <c r="B24" s="68" t="s">
        <v>86</v>
      </c>
      <c r="C24" s="19">
        <v>15747014.14</v>
      </c>
      <c r="D24" s="19">
        <v>15444514.14</v>
      </c>
      <c r="E24" s="19">
        <v>15444514.14</v>
      </c>
      <c r="F24" s="19"/>
      <c r="G24" s="19"/>
      <c r="H24" s="19"/>
      <c r="I24" s="19">
        <v>302500</v>
      </c>
      <c r="J24" s="19"/>
      <c r="K24" s="19"/>
      <c r="L24" s="19"/>
      <c r="M24" s="19"/>
      <c r="N24" s="19">
        <v>302500</v>
      </c>
      <c r="O24" s="25"/>
      <c r="P24" s="25"/>
      <c r="Q24" s="25"/>
      <c r="R24" s="25"/>
      <c r="S24" s="25"/>
    </row>
    <row r="25" ht="20.25" customHeight="1" spans="1:19">
      <c r="A25" s="68" t="s">
        <v>87</v>
      </c>
      <c r="B25" s="68" t="s">
        <v>88</v>
      </c>
      <c r="C25" s="19">
        <v>15869385.5</v>
      </c>
      <c r="D25" s="19">
        <v>15557385.5</v>
      </c>
      <c r="E25" s="19">
        <v>15557385.5</v>
      </c>
      <c r="F25" s="19"/>
      <c r="G25" s="19"/>
      <c r="H25" s="19"/>
      <c r="I25" s="19">
        <v>312000</v>
      </c>
      <c r="J25" s="19"/>
      <c r="K25" s="19"/>
      <c r="L25" s="19"/>
      <c r="M25" s="19"/>
      <c r="N25" s="19">
        <v>312000</v>
      </c>
      <c r="O25" s="25"/>
      <c r="P25" s="25"/>
      <c r="Q25" s="25"/>
      <c r="R25" s="25"/>
      <c r="S25" s="25"/>
    </row>
    <row r="26" ht="20.25" customHeight="1" spans="1:19">
      <c r="A26" s="68" t="s">
        <v>89</v>
      </c>
      <c r="B26" s="68" t="s">
        <v>90</v>
      </c>
      <c r="C26" s="19">
        <v>5382118.57</v>
      </c>
      <c r="D26" s="19">
        <v>5292118.57</v>
      </c>
      <c r="E26" s="19">
        <v>5292118.57</v>
      </c>
      <c r="F26" s="19"/>
      <c r="G26" s="19"/>
      <c r="H26" s="19"/>
      <c r="I26" s="19">
        <v>90000</v>
      </c>
      <c r="J26" s="19"/>
      <c r="K26" s="19"/>
      <c r="L26" s="19"/>
      <c r="M26" s="19"/>
      <c r="N26" s="19">
        <v>90000</v>
      </c>
      <c r="O26" s="25"/>
      <c r="P26" s="25"/>
      <c r="Q26" s="25"/>
      <c r="R26" s="25"/>
      <c r="S26" s="25"/>
    </row>
    <row r="27" ht="20.25" customHeight="1" spans="1:19">
      <c r="A27" s="68" t="s">
        <v>91</v>
      </c>
      <c r="B27" s="68" t="s">
        <v>92</v>
      </c>
      <c r="C27" s="19">
        <v>8316895.54</v>
      </c>
      <c r="D27" s="19">
        <v>8241516.54</v>
      </c>
      <c r="E27" s="19">
        <v>8241516.54</v>
      </c>
      <c r="F27" s="19"/>
      <c r="G27" s="19"/>
      <c r="H27" s="19"/>
      <c r="I27" s="19">
        <v>75379</v>
      </c>
      <c r="J27" s="19"/>
      <c r="K27" s="19"/>
      <c r="L27" s="19"/>
      <c r="M27" s="19"/>
      <c r="N27" s="19">
        <v>75379</v>
      </c>
      <c r="O27" s="25"/>
      <c r="P27" s="25"/>
      <c r="Q27" s="25"/>
      <c r="R27" s="25"/>
      <c r="S27" s="25"/>
    </row>
    <row r="28" ht="20.25" customHeight="1" spans="1:19">
      <c r="A28" s="68" t="s">
        <v>93</v>
      </c>
      <c r="B28" s="68" t="s">
        <v>94</v>
      </c>
      <c r="C28" s="19">
        <v>6423884.07</v>
      </c>
      <c r="D28" s="19">
        <v>6327384.07</v>
      </c>
      <c r="E28" s="19">
        <v>6327384.07</v>
      </c>
      <c r="F28" s="19"/>
      <c r="G28" s="19"/>
      <c r="H28" s="19"/>
      <c r="I28" s="19">
        <v>96500</v>
      </c>
      <c r="J28" s="19"/>
      <c r="K28" s="19"/>
      <c r="L28" s="19"/>
      <c r="M28" s="19"/>
      <c r="N28" s="19">
        <v>96500</v>
      </c>
      <c r="O28" s="25"/>
      <c r="P28" s="25"/>
      <c r="Q28" s="25"/>
      <c r="R28" s="25"/>
      <c r="S28" s="25"/>
    </row>
    <row r="29" ht="20.25" customHeight="1" spans="1:19">
      <c r="A29" s="68" t="s">
        <v>95</v>
      </c>
      <c r="B29" s="68" t="s">
        <v>96</v>
      </c>
      <c r="C29" s="19">
        <v>6670581.04</v>
      </c>
      <c r="D29" s="19">
        <v>6536081.04</v>
      </c>
      <c r="E29" s="19">
        <v>6536081.04</v>
      </c>
      <c r="F29" s="19"/>
      <c r="G29" s="19"/>
      <c r="H29" s="19"/>
      <c r="I29" s="19">
        <v>134500</v>
      </c>
      <c r="J29" s="19"/>
      <c r="K29" s="19"/>
      <c r="L29" s="19"/>
      <c r="M29" s="19"/>
      <c r="N29" s="19">
        <v>134500</v>
      </c>
      <c r="O29" s="25"/>
      <c r="P29" s="25"/>
      <c r="Q29" s="25"/>
      <c r="R29" s="25"/>
      <c r="S29" s="25"/>
    </row>
    <row r="30" ht="20.25" customHeight="1" spans="1:19">
      <c r="A30" s="68" t="s">
        <v>97</v>
      </c>
      <c r="B30" s="68" t="s">
        <v>98</v>
      </c>
      <c r="C30" s="19">
        <v>7891786.62</v>
      </c>
      <c r="D30" s="19">
        <v>7763786.62</v>
      </c>
      <c r="E30" s="19">
        <v>7763786.62</v>
      </c>
      <c r="F30" s="19"/>
      <c r="G30" s="19"/>
      <c r="H30" s="19"/>
      <c r="I30" s="19">
        <v>128000</v>
      </c>
      <c r="J30" s="19"/>
      <c r="K30" s="19"/>
      <c r="L30" s="19"/>
      <c r="M30" s="19"/>
      <c r="N30" s="19">
        <v>128000</v>
      </c>
      <c r="O30" s="25"/>
      <c r="P30" s="25"/>
      <c r="Q30" s="25"/>
      <c r="R30" s="25"/>
      <c r="S30" s="25"/>
    </row>
    <row r="31" ht="20.25" customHeight="1" spans="1:19">
      <c r="A31" s="68" t="s">
        <v>99</v>
      </c>
      <c r="B31" s="68" t="s">
        <v>100</v>
      </c>
      <c r="C31" s="19">
        <v>8274422.47</v>
      </c>
      <c r="D31" s="19">
        <v>8081422.47</v>
      </c>
      <c r="E31" s="19">
        <v>8081422.47</v>
      </c>
      <c r="F31" s="19"/>
      <c r="G31" s="19"/>
      <c r="H31" s="19"/>
      <c r="I31" s="19">
        <v>193000</v>
      </c>
      <c r="J31" s="19"/>
      <c r="K31" s="19"/>
      <c r="L31" s="19"/>
      <c r="M31" s="19"/>
      <c r="N31" s="19">
        <v>193000</v>
      </c>
      <c r="O31" s="25"/>
      <c r="P31" s="25"/>
      <c r="Q31" s="25"/>
      <c r="R31" s="25"/>
      <c r="S31" s="25"/>
    </row>
    <row r="32" ht="20.25" customHeight="1" spans="1:19">
      <c r="A32" s="51" t="s">
        <v>33</v>
      </c>
      <c r="B32" s="51"/>
      <c r="C32" s="19">
        <v>358551240.12</v>
      </c>
      <c r="D32" s="19">
        <v>352430085.05</v>
      </c>
      <c r="E32" s="19">
        <v>349546085.05</v>
      </c>
      <c r="F32" s="19"/>
      <c r="G32" s="19"/>
      <c r="H32" s="19">
        <v>2884000</v>
      </c>
      <c r="I32" s="19">
        <v>6121155.07</v>
      </c>
      <c r="J32" s="19">
        <v>50000</v>
      </c>
      <c r="K32" s="19"/>
      <c r="L32" s="19"/>
      <c r="M32" s="19"/>
      <c r="N32" s="19">
        <v>6071155.07</v>
      </c>
      <c r="O32" s="19"/>
      <c r="P32" s="19"/>
      <c r="Q32" s="19"/>
      <c r="R32" s="19"/>
      <c r="S32" s="19"/>
    </row>
  </sheetData>
  <mergeCells count="19">
    <mergeCell ref="A3:S3"/>
    <mergeCell ref="A4:D4"/>
    <mergeCell ref="D5:N5"/>
    <mergeCell ref="O5:S5"/>
    <mergeCell ref="I6:N6"/>
    <mergeCell ref="A32:B32"/>
    <mergeCell ref="A5:A7"/>
    <mergeCell ref="B5:B7"/>
    <mergeCell ref="C5:C7"/>
    <mergeCell ref="D6:D7"/>
    <mergeCell ref="E6:E7"/>
    <mergeCell ref="F6:F7"/>
    <mergeCell ref="G6:G7"/>
    <mergeCell ref="H6:H7"/>
    <mergeCell ref="O6:O7"/>
    <mergeCell ref="P6:P7"/>
    <mergeCell ref="Q6:Q7"/>
    <mergeCell ref="R6:R7"/>
    <mergeCell ref="S6:S7"/>
  </mergeCells>
  <pageMargins left="0.25" right="0.25" top="0.75" bottom="0.75" header="0.298611111111111" footer="0.298611111111111"/>
  <pageSetup paperSize="1" scale="47" fitToHeight="0" pageOrder="overThenDown"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47"/>
  <sheetViews>
    <sheetView showZeros="0" workbookViewId="0">
      <pane ySplit="1" topLeftCell="A2" activePane="bottomLeft" state="frozen"/>
      <selection/>
      <selection pane="bottomLeft" activeCell="F46" sqref="E10:F46"/>
    </sheetView>
  </sheetViews>
  <sheetFormatPr defaultColWidth="8.85833333333333" defaultRowHeight="15" customHeight="1"/>
  <cols>
    <col min="1" max="1" width="21.5416666666667" customWidth="1"/>
    <col min="2" max="2" width="28.575" customWidth="1"/>
    <col min="3" max="15" width="17.1416666666667" customWidth="1"/>
  </cols>
  <sheetData>
    <row r="1" customHeight="1" spans="1:15">
      <c r="A1" s="14"/>
      <c r="B1" s="14"/>
      <c r="C1" s="14"/>
      <c r="D1" s="14"/>
      <c r="E1" s="14"/>
      <c r="F1" s="14"/>
      <c r="G1" s="14"/>
      <c r="H1" s="14"/>
      <c r="I1" s="14"/>
      <c r="J1" s="14"/>
      <c r="K1" s="14"/>
      <c r="L1" s="14"/>
      <c r="M1" s="14"/>
      <c r="N1" s="14"/>
      <c r="O1" s="14"/>
    </row>
    <row r="2" ht="18.75" customHeight="1" spans="1:15">
      <c r="A2" s="3"/>
      <c r="B2" s="3"/>
      <c r="C2" s="3"/>
      <c r="D2" s="3"/>
      <c r="E2" s="3"/>
      <c r="F2" s="3"/>
      <c r="G2" s="3"/>
      <c r="H2" s="3"/>
      <c r="I2" s="3"/>
      <c r="J2" s="4"/>
      <c r="K2" s="4"/>
      <c r="L2" s="4"/>
      <c r="M2" s="4"/>
      <c r="N2" s="4"/>
      <c r="O2" s="4" t="s">
        <v>101</v>
      </c>
    </row>
    <row r="3" ht="37.5" customHeight="1" spans="1:15">
      <c r="A3" s="5" t="s">
        <v>102</v>
      </c>
      <c r="B3" s="5"/>
      <c r="C3" s="5"/>
      <c r="D3" s="5"/>
      <c r="E3" s="5"/>
      <c r="F3" s="5"/>
      <c r="G3" s="5"/>
      <c r="H3" s="5"/>
      <c r="I3" s="5"/>
      <c r="J3" s="5"/>
      <c r="K3" s="56"/>
      <c r="L3" s="56"/>
      <c r="M3" s="56"/>
      <c r="N3" s="56"/>
      <c r="O3" s="56"/>
    </row>
    <row r="4" ht="18.75" customHeight="1" spans="1:15">
      <c r="A4" s="47" t="s">
        <v>2</v>
      </c>
      <c r="B4" s="47"/>
      <c r="C4" s="47"/>
      <c r="D4" s="47"/>
      <c r="E4" s="47"/>
      <c r="F4" s="47"/>
      <c r="G4" s="47"/>
      <c r="H4" s="47"/>
      <c r="I4" s="47"/>
      <c r="J4" s="4"/>
      <c r="K4" s="4"/>
      <c r="L4" s="4"/>
      <c r="M4" s="4"/>
      <c r="N4" s="4"/>
      <c r="O4" s="4" t="s">
        <v>30</v>
      </c>
    </row>
    <row r="5" ht="18.75" customHeight="1" spans="1:15">
      <c r="A5" s="15" t="s">
        <v>103</v>
      </c>
      <c r="B5" s="15" t="s">
        <v>104</v>
      </c>
      <c r="C5" s="50" t="s">
        <v>33</v>
      </c>
      <c r="D5" s="50" t="s">
        <v>36</v>
      </c>
      <c r="E5" s="50"/>
      <c r="F5" s="50"/>
      <c r="G5" s="15" t="s">
        <v>37</v>
      </c>
      <c r="H5" s="50" t="s">
        <v>38</v>
      </c>
      <c r="I5" s="15" t="s">
        <v>105</v>
      </c>
      <c r="J5" s="50" t="s">
        <v>106</v>
      </c>
      <c r="K5" s="50"/>
      <c r="L5" s="50"/>
      <c r="M5" s="50"/>
      <c r="N5" s="50"/>
      <c r="O5" s="50"/>
    </row>
    <row r="6" ht="18.75" customHeight="1" spans="1:15">
      <c r="A6" s="15"/>
      <c r="B6" s="15"/>
      <c r="C6" s="50"/>
      <c r="D6" s="50" t="s">
        <v>35</v>
      </c>
      <c r="E6" s="50" t="s">
        <v>107</v>
      </c>
      <c r="F6" s="50" t="s">
        <v>108</v>
      </c>
      <c r="G6" s="15"/>
      <c r="H6" s="50"/>
      <c r="I6" s="15"/>
      <c r="J6" s="50" t="s">
        <v>35</v>
      </c>
      <c r="K6" s="50" t="s">
        <v>109</v>
      </c>
      <c r="L6" s="16" t="s">
        <v>110</v>
      </c>
      <c r="M6" s="16" t="s">
        <v>111</v>
      </c>
      <c r="N6" s="16" t="s">
        <v>112</v>
      </c>
      <c r="O6" s="16" t="s">
        <v>113</v>
      </c>
    </row>
    <row r="7" ht="18.75" customHeight="1" spans="1:15">
      <c r="A7" s="16" t="s">
        <v>47</v>
      </c>
      <c r="B7" s="16" t="s">
        <v>48</v>
      </c>
      <c r="C7" s="16" t="s">
        <v>49</v>
      </c>
      <c r="D7" s="16" t="s">
        <v>50</v>
      </c>
      <c r="E7" s="16" t="s">
        <v>51</v>
      </c>
      <c r="F7" s="16" t="s">
        <v>52</v>
      </c>
      <c r="G7" s="16" t="s">
        <v>53</v>
      </c>
      <c r="H7" s="16" t="s">
        <v>54</v>
      </c>
      <c r="I7" s="16" t="s">
        <v>55</v>
      </c>
      <c r="J7" s="16" t="s">
        <v>114</v>
      </c>
      <c r="K7" s="16">
        <v>11</v>
      </c>
      <c r="L7" s="16">
        <v>12</v>
      </c>
      <c r="M7" s="16">
        <v>13</v>
      </c>
      <c r="N7" s="16">
        <v>14</v>
      </c>
      <c r="O7" s="16">
        <v>15</v>
      </c>
    </row>
    <row r="8" ht="20.25" customHeight="1" spans="1:15">
      <c r="A8" s="18" t="s">
        <v>115</v>
      </c>
      <c r="B8" s="18" t="s">
        <v>116</v>
      </c>
      <c r="C8" s="19">
        <v>254065713.98</v>
      </c>
      <c r="D8" s="19">
        <v>245060558.91</v>
      </c>
      <c r="E8" s="19">
        <v>230379386.65</v>
      </c>
      <c r="F8" s="19">
        <v>14681172.26</v>
      </c>
      <c r="G8" s="19"/>
      <c r="H8" s="19"/>
      <c r="I8" s="19">
        <v>2884000</v>
      </c>
      <c r="J8" s="19">
        <v>6121155.07</v>
      </c>
      <c r="K8" s="19">
        <v>50000</v>
      </c>
      <c r="L8" s="19"/>
      <c r="M8" s="19"/>
      <c r="N8" s="19"/>
      <c r="O8" s="19">
        <v>6071155.07</v>
      </c>
    </row>
    <row r="9" ht="20.25" customHeight="1" spans="1:15">
      <c r="A9" s="68" t="s">
        <v>117</v>
      </c>
      <c r="B9" s="68" t="s">
        <v>118</v>
      </c>
      <c r="C9" s="19">
        <v>10070773.46</v>
      </c>
      <c r="D9" s="19">
        <v>10070773.46</v>
      </c>
      <c r="E9" s="19">
        <v>10070773.46</v>
      </c>
      <c r="F9" s="19"/>
      <c r="G9" s="19"/>
      <c r="H9" s="19"/>
      <c r="I9" s="19"/>
      <c r="J9" s="19"/>
      <c r="K9" s="19"/>
      <c r="L9" s="19"/>
      <c r="M9" s="19"/>
      <c r="N9" s="19"/>
      <c r="O9" s="19"/>
    </row>
    <row r="10" ht="20.25" customHeight="1" spans="1:15">
      <c r="A10" s="69" t="s">
        <v>119</v>
      </c>
      <c r="B10" s="69" t="s">
        <v>120</v>
      </c>
      <c r="C10" s="19">
        <v>1275874.94</v>
      </c>
      <c r="D10" s="19">
        <v>1275874.94</v>
      </c>
      <c r="E10" s="75">
        <v>1275874.94</v>
      </c>
      <c r="F10" s="75"/>
      <c r="G10" s="19"/>
      <c r="H10" s="19"/>
      <c r="I10" s="19"/>
      <c r="J10" s="19"/>
      <c r="K10" s="19"/>
      <c r="L10" s="19"/>
      <c r="M10" s="19"/>
      <c r="N10" s="19"/>
      <c r="O10" s="19"/>
    </row>
    <row r="11" ht="20.25" customHeight="1" spans="1:15">
      <c r="A11" s="69" t="s">
        <v>121</v>
      </c>
      <c r="B11" s="69" t="s">
        <v>122</v>
      </c>
      <c r="C11" s="19">
        <v>8794898.52</v>
      </c>
      <c r="D11" s="19">
        <v>8794898.52</v>
      </c>
      <c r="E11" s="75">
        <v>8794898.52</v>
      </c>
      <c r="F11" s="75"/>
      <c r="G11" s="19"/>
      <c r="H11" s="19"/>
      <c r="I11" s="19"/>
      <c r="J11" s="19"/>
      <c r="K11" s="19"/>
      <c r="L11" s="19"/>
      <c r="M11" s="19"/>
      <c r="N11" s="19"/>
      <c r="O11" s="19"/>
    </row>
    <row r="12" ht="20.25" customHeight="1" spans="1:15">
      <c r="A12" s="68" t="s">
        <v>123</v>
      </c>
      <c r="B12" s="68" t="s">
        <v>124</v>
      </c>
      <c r="C12" s="19">
        <v>228125743.54</v>
      </c>
      <c r="D12" s="19">
        <v>220416588.47</v>
      </c>
      <c r="E12" s="75">
        <v>207703616.21</v>
      </c>
      <c r="F12" s="75">
        <v>12712972.26</v>
      </c>
      <c r="G12" s="19"/>
      <c r="H12" s="19"/>
      <c r="I12" s="19">
        <v>2088000</v>
      </c>
      <c r="J12" s="19">
        <v>5621155.07</v>
      </c>
      <c r="K12" s="19">
        <v>50000</v>
      </c>
      <c r="L12" s="19"/>
      <c r="M12" s="19"/>
      <c r="N12" s="19"/>
      <c r="O12" s="19">
        <v>5571155.07</v>
      </c>
    </row>
    <row r="13" ht="20.25" customHeight="1" spans="1:15">
      <c r="A13" s="69" t="s">
        <v>125</v>
      </c>
      <c r="B13" s="69" t="s">
        <v>126</v>
      </c>
      <c r="C13" s="19">
        <v>16422881.2</v>
      </c>
      <c r="D13" s="19">
        <v>16422881.2</v>
      </c>
      <c r="E13" s="75">
        <v>11356471.3</v>
      </c>
      <c r="F13" s="75">
        <v>5066409.9</v>
      </c>
      <c r="G13" s="19"/>
      <c r="H13" s="19"/>
      <c r="I13" s="19"/>
      <c r="J13" s="19"/>
      <c r="K13" s="19"/>
      <c r="L13" s="19"/>
      <c r="M13" s="19"/>
      <c r="N13" s="19"/>
      <c r="O13" s="19"/>
    </row>
    <row r="14" ht="20.25" customHeight="1" spans="1:15">
      <c r="A14" s="69" t="s">
        <v>127</v>
      </c>
      <c r="B14" s="69" t="s">
        <v>128</v>
      </c>
      <c r="C14" s="19">
        <v>117613466.28</v>
      </c>
      <c r="D14" s="19">
        <v>114009790.21</v>
      </c>
      <c r="E14" s="75">
        <v>111541367.41</v>
      </c>
      <c r="F14" s="75">
        <v>2468422.8</v>
      </c>
      <c r="G14" s="19"/>
      <c r="H14" s="19"/>
      <c r="I14" s="19"/>
      <c r="J14" s="19">
        <v>3603676.07</v>
      </c>
      <c r="K14" s="19"/>
      <c r="L14" s="19"/>
      <c r="M14" s="19"/>
      <c r="N14" s="19"/>
      <c r="O14" s="19">
        <v>3603676.07</v>
      </c>
    </row>
    <row r="15" ht="20.25" customHeight="1" spans="1:15">
      <c r="A15" s="69" t="s">
        <v>129</v>
      </c>
      <c r="B15" s="69" t="s">
        <v>130</v>
      </c>
      <c r="C15" s="19">
        <v>67362316.91</v>
      </c>
      <c r="D15" s="19">
        <v>65444837.91</v>
      </c>
      <c r="E15" s="75">
        <v>63890246.35</v>
      </c>
      <c r="F15" s="75">
        <v>1554591.56</v>
      </c>
      <c r="G15" s="19"/>
      <c r="H15" s="19"/>
      <c r="I15" s="19"/>
      <c r="J15" s="19">
        <v>1917479</v>
      </c>
      <c r="K15" s="19"/>
      <c r="L15" s="19"/>
      <c r="M15" s="19"/>
      <c r="N15" s="19"/>
      <c r="O15" s="19">
        <v>1917479</v>
      </c>
    </row>
    <row r="16" ht="20.25" customHeight="1" spans="1:15">
      <c r="A16" s="69" t="s">
        <v>131</v>
      </c>
      <c r="B16" s="69" t="s">
        <v>132</v>
      </c>
      <c r="C16" s="19">
        <v>26462079.15</v>
      </c>
      <c r="D16" s="19">
        <v>24274079.15</v>
      </c>
      <c r="E16" s="75">
        <v>20915531.15</v>
      </c>
      <c r="F16" s="75">
        <v>3358548</v>
      </c>
      <c r="G16" s="19"/>
      <c r="H16" s="19"/>
      <c r="I16" s="19">
        <v>2088000</v>
      </c>
      <c r="J16" s="19">
        <v>100000</v>
      </c>
      <c r="K16" s="19">
        <v>50000</v>
      </c>
      <c r="L16" s="19"/>
      <c r="M16" s="19"/>
      <c r="N16" s="19"/>
      <c r="O16" s="19">
        <v>50000</v>
      </c>
    </row>
    <row r="17" ht="20.25" customHeight="1" spans="1:15">
      <c r="A17" s="69" t="s">
        <v>133</v>
      </c>
      <c r="B17" s="69" t="s">
        <v>134</v>
      </c>
      <c r="C17" s="19">
        <v>240000</v>
      </c>
      <c r="D17" s="19">
        <v>240000</v>
      </c>
      <c r="E17" s="75"/>
      <c r="F17" s="75">
        <v>240000</v>
      </c>
      <c r="G17" s="19"/>
      <c r="H17" s="19"/>
      <c r="I17" s="19"/>
      <c r="J17" s="19"/>
      <c r="K17" s="19"/>
      <c r="L17" s="19"/>
      <c r="M17" s="19"/>
      <c r="N17" s="19"/>
      <c r="O17" s="19"/>
    </row>
    <row r="18" ht="20.25" customHeight="1" spans="1:15">
      <c r="A18" s="69" t="s">
        <v>135</v>
      </c>
      <c r="B18" s="69" t="s">
        <v>136</v>
      </c>
      <c r="C18" s="19">
        <v>25000</v>
      </c>
      <c r="D18" s="19">
        <v>25000</v>
      </c>
      <c r="E18" s="75"/>
      <c r="F18" s="75">
        <v>25000</v>
      </c>
      <c r="G18" s="19"/>
      <c r="H18" s="19"/>
      <c r="I18" s="19"/>
      <c r="J18" s="19"/>
      <c r="K18" s="19"/>
      <c r="L18" s="19"/>
      <c r="M18" s="19"/>
      <c r="N18" s="19"/>
      <c r="O18" s="19"/>
    </row>
    <row r="19" ht="20.25" customHeight="1" spans="1:15">
      <c r="A19" s="68" t="s">
        <v>137</v>
      </c>
      <c r="B19" s="68" t="s">
        <v>138</v>
      </c>
      <c r="C19" s="19">
        <v>14895596.98</v>
      </c>
      <c r="D19" s="19">
        <v>14099596.98</v>
      </c>
      <c r="E19" s="75">
        <v>12484996.98</v>
      </c>
      <c r="F19" s="75">
        <v>1614600</v>
      </c>
      <c r="G19" s="19"/>
      <c r="H19" s="19"/>
      <c r="I19" s="19">
        <v>796000</v>
      </c>
      <c r="J19" s="19"/>
      <c r="K19" s="19"/>
      <c r="L19" s="19"/>
      <c r="M19" s="19"/>
      <c r="N19" s="19"/>
      <c r="O19" s="19"/>
    </row>
    <row r="20" ht="20.25" customHeight="1" spans="1:15">
      <c r="A20" s="69" t="s">
        <v>139</v>
      </c>
      <c r="B20" s="69" t="s">
        <v>140</v>
      </c>
      <c r="C20" s="19">
        <v>14895596.98</v>
      </c>
      <c r="D20" s="19">
        <v>14099596.98</v>
      </c>
      <c r="E20" s="75">
        <v>12484996.98</v>
      </c>
      <c r="F20" s="75">
        <v>1614600</v>
      </c>
      <c r="G20" s="19"/>
      <c r="H20" s="19"/>
      <c r="I20" s="19">
        <v>796000</v>
      </c>
      <c r="J20" s="19"/>
      <c r="K20" s="19"/>
      <c r="L20" s="19"/>
      <c r="M20" s="19"/>
      <c r="N20" s="19"/>
      <c r="O20" s="19"/>
    </row>
    <row r="21" ht="20.25" customHeight="1" spans="1:15">
      <c r="A21" s="68" t="s">
        <v>141</v>
      </c>
      <c r="B21" s="68" t="s">
        <v>142</v>
      </c>
      <c r="C21" s="19">
        <v>3600</v>
      </c>
      <c r="D21" s="19">
        <v>3600</v>
      </c>
      <c r="E21" s="75"/>
      <c r="F21" s="75">
        <v>3600</v>
      </c>
      <c r="G21" s="19"/>
      <c r="H21" s="19"/>
      <c r="I21" s="19"/>
      <c r="J21" s="19"/>
      <c r="K21" s="19"/>
      <c r="L21" s="19"/>
      <c r="M21" s="19"/>
      <c r="N21" s="19"/>
      <c r="O21" s="19"/>
    </row>
    <row r="22" ht="20.25" customHeight="1" spans="1:15">
      <c r="A22" s="69" t="s">
        <v>143</v>
      </c>
      <c r="B22" s="69" t="s">
        <v>144</v>
      </c>
      <c r="C22" s="19">
        <v>3600</v>
      </c>
      <c r="D22" s="75">
        <v>3600</v>
      </c>
      <c r="E22" s="75"/>
      <c r="F22" s="75">
        <v>3600</v>
      </c>
      <c r="G22" s="19"/>
      <c r="H22" s="19"/>
      <c r="I22" s="19"/>
      <c r="J22" s="19"/>
      <c r="K22" s="19"/>
      <c r="L22" s="19"/>
      <c r="M22" s="19"/>
      <c r="N22" s="19"/>
      <c r="O22" s="19"/>
    </row>
    <row r="23" ht="20.25" customHeight="1" spans="1:15">
      <c r="A23" s="68" t="s">
        <v>145</v>
      </c>
      <c r="B23" s="68" t="s">
        <v>146</v>
      </c>
      <c r="C23" s="19">
        <v>290000</v>
      </c>
      <c r="D23" s="75">
        <v>290000</v>
      </c>
      <c r="E23" s="75">
        <v>30000</v>
      </c>
      <c r="F23" s="75">
        <v>260000</v>
      </c>
      <c r="G23" s="19"/>
      <c r="H23" s="19"/>
      <c r="I23" s="19"/>
      <c r="J23" s="19"/>
      <c r="K23" s="19"/>
      <c r="L23" s="19"/>
      <c r="M23" s="19"/>
      <c r="N23" s="19"/>
      <c r="O23" s="19"/>
    </row>
    <row r="24" ht="20.25" customHeight="1" spans="1:15">
      <c r="A24" s="69" t="s">
        <v>147</v>
      </c>
      <c r="B24" s="69" t="s">
        <v>148</v>
      </c>
      <c r="C24" s="19">
        <v>290000</v>
      </c>
      <c r="D24" s="75">
        <v>290000</v>
      </c>
      <c r="E24" s="75">
        <v>30000</v>
      </c>
      <c r="F24" s="75">
        <v>260000</v>
      </c>
      <c r="G24" s="19"/>
      <c r="H24" s="19"/>
      <c r="I24" s="19"/>
      <c r="J24" s="19"/>
      <c r="K24" s="19"/>
      <c r="L24" s="19"/>
      <c r="M24" s="19"/>
      <c r="N24" s="19"/>
      <c r="O24" s="19"/>
    </row>
    <row r="25" ht="20.25" customHeight="1" spans="1:15">
      <c r="A25" s="68" t="s">
        <v>149</v>
      </c>
      <c r="B25" s="68" t="s">
        <v>150</v>
      </c>
      <c r="C25" s="19">
        <v>680000</v>
      </c>
      <c r="D25" s="19">
        <v>180000</v>
      </c>
      <c r="E25" s="75">
        <v>90000</v>
      </c>
      <c r="F25" s="75">
        <v>90000</v>
      </c>
      <c r="G25" s="19"/>
      <c r="H25" s="19"/>
      <c r="I25" s="19"/>
      <c r="J25" s="19">
        <v>500000</v>
      </c>
      <c r="K25" s="19"/>
      <c r="L25" s="19"/>
      <c r="M25" s="19"/>
      <c r="N25" s="19"/>
      <c r="O25" s="19">
        <v>500000</v>
      </c>
    </row>
    <row r="26" ht="20.25" customHeight="1" spans="1:15">
      <c r="A26" s="69" t="s">
        <v>151</v>
      </c>
      <c r="B26" s="69" t="s">
        <v>150</v>
      </c>
      <c r="C26" s="19">
        <v>680000</v>
      </c>
      <c r="D26" s="19">
        <v>180000</v>
      </c>
      <c r="E26" s="75">
        <v>90000</v>
      </c>
      <c r="F26" s="75">
        <v>90000</v>
      </c>
      <c r="G26" s="19"/>
      <c r="H26" s="19"/>
      <c r="I26" s="19"/>
      <c r="J26" s="19">
        <v>500000</v>
      </c>
      <c r="K26" s="19"/>
      <c r="L26" s="19"/>
      <c r="M26" s="19"/>
      <c r="N26" s="19"/>
      <c r="O26" s="19">
        <v>500000</v>
      </c>
    </row>
    <row r="27" ht="20.25" customHeight="1" spans="1:15">
      <c r="A27" s="18" t="s">
        <v>152</v>
      </c>
      <c r="B27" s="18" t="s">
        <v>153</v>
      </c>
      <c r="C27" s="19">
        <v>1232765.69</v>
      </c>
      <c r="D27" s="19">
        <v>1232765.69</v>
      </c>
      <c r="E27" s="75">
        <v>1232765.69</v>
      </c>
      <c r="F27" s="75"/>
      <c r="G27" s="19"/>
      <c r="H27" s="19"/>
      <c r="I27" s="19"/>
      <c r="J27" s="19"/>
      <c r="K27" s="19"/>
      <c r="L27" s="19"/>
      <c r="M27" s="19"/>
      <c r="N27" s="19"/>
      <c r="O27" s="19"/>
    </row>
    <row r="28" ht="20.25" customHeight="1" spans="1:15">
      <c r="A28" s="68" t="s">
        <v>154</v>
      </c>
      <c r="B28" s="68" t="s">
        <v>155</v>
      </c>
      <c r="C28" s="19">
        <v>1232765.69</v>
      </c>
      <c r="D28" s="19">
        <v>1232765.69</v>
      </c>
      <c r="E28" s="75">
        <v>1232765.69</v>
      </c>
      <c r="F28" s="75"/>
      <c r="G28" s="19"/>
      <c r="H28" s="19"/>
      <c r="I28" s="19"/>
      <c r="J28" s="19"/>
      <c r="K28" s="19"/>
      <c r="L28" s="19"/>
      <c r="M28" s="19"/>
      <c r="N28" s="19"/>
      <c r="O28" s="19"/>
    </row>
    <row r="29" ht="20.25" customHeight="1" spans="1:15">
      <c r="A29" s="69" t="s">
        <v>156</v>
      </c>
      <c r="B29" s="69" t="s">
        <v>120</v>
      </c>
      <c r="C29" s="19">
        <v>1232765.69</v>
      </c>
      <c r="D29" s="19">
        <v>1232765.69</v>
      </c>
      <c r="E29" s="75">
        <v>1232765.69</v>
      </c>
      <c r="F29" s="75"/>
      <c r="G29" s="19"/>
      <c r="H29" s="19"/>
      <c r="I29" s="19"/>
      <c r="J29" s="19"/>
      <c r="K29" s="19"/>
      <c r="L29" s="19"/>
      <c r="M29" s="19"/>
      <c r="N29" s="19"/>
      <c r="O29" s="19"/>
    </row>
    <row r="30" ht="20.25" customHeight="1" spans="1:15">
      <c r="A30" s="18" t="s">
        <v>157</v>
      </c>
      <c r="B30" s="18" t="s">
        <v>158</v>
      </c>
      <c r="C30" s="19">
        <v>60469446.56</v>
      </c>
      <c r="D30" s="19">
        <v>60469446.56</v>
      </c>
      <c r="E30" s="75">
        <v>56395460.96</v>
      </c>
      <c r="F30" s="75">
        <v>4073985.6</v>
      </c>
      <c r="G30" s="19"/>
      <c r="H30" s="19"/>
      <c r="I30" s="19"/>
      <c r="J30" s="19"/>
      <c r="K30" s="19"/>
      <c r="L30" s="19"/>
      <c r="M30" s="19"/>
      <c r="N30" s="19"/>
      <c r="O30" s="19"/>
    </row>
    <row r="31" ht="20.25" customHeight="1" spans="1:15">
      <c r="A31" s="68" t="s">
        <v>159</v>
      </c>
      <c r="B31" s="68" t="s">
        <v>160</v>
      </c>
      <c r="C31" s="19">
        <v>56395460.96</v>
      </c>
      <c r="D31" s="19">
        <v>56395460.96</v>
      </c>
      <c r="E31" s="75">
        <v>56395460.96</v>
      </c>
      <c r="F31" s="75"/>
      <c r="G31" s="19"/>
      <c r="H31" s="19"/>
      <c r="I31" s="19"/>
      <c r="J31" s="19"/>
      <c r="K31" s="19"/>
      <c r="L31" s="19"/>
      <c r="M31" s="19"/>
      <c r="N31" s="19"/>
      <c r="O31" s="19"/>
    </row>
    <row r="32" ht="20.25" customHeight="1" spans="1:15">
      <c r="A32" s="69" t="s">
        <v>161</v>
      </c>
      <c r="B32" s="69" t="s">
        <v>162</v>
      </c>
      <c r="C32" s="19">
        <v>205200</v>
      </c>
      <c r="D32" s="19">
        <v>205200</v>
      </c>
      <c r="E32" s="75">
        <v>205200</v>
      </c>
      <c r="F32" s="75"/>
      <c r="G32" s="19"/>
      <c r="H32" s="19"/>
      <c r="I32" s="19"/>
      <c r="J32" s="19"/>
      <c r="K32" s="19"/>
      <c r="L32" s="19"/>
      <c r="M32" s="19"/>
      <c r="N32" s="19"/>
      <c r="O32" s="19"/>
    </row>
    <row r="33" ht="20.25" customHeight="1" spans="1:15">
      <c r="A33" s="69" t="s">
        <v>163</v>
      </c>
      <c r="B33" s="69" t="s">
        <v>164</v>
      </c>
      <c r="C33" s="19">
        <v>27200400</v>
      </c>
      <c r="D33" s="19">
        <v>27200400</v>
      </c>
      <c r="E33" s="75">
        <v>27200400</v>
      </c>
      <c r="F33" s="75"/>
      <c r="G33" s="19"/>
      <c r="H33" s="19"/>
      <c r="I33" s="19"/>
      <c r="J33" s="19"/>
      <c r="K33" s="19"/>
      <c r="L33" s="19"/>
      <c r="M33" s="19"/>
      <c r="N33" s="19"/>
      <c r="O33" s="19"/>
    </row>
    <row r="34" ht="20.25" customHeight="1" spans="1:15">
      <c r="A34" s="69" t="s">
        <v>165</v>
      </c>
      <c r="B34" s="69" t="s">
        <v>166</v>
      </c>
      <c r="C34" s="19">
        <v>28989860.96</v>
      </c>
      <c r="D34" s="19">
        <v>28989860.96</v>
      </c>
      <c r="E34" s="75">
        <v>28989860.96</v>
      </c>
      <c r="F34" s="75"/>
      <c r="G34" s="19"/>
      <c r="H34" s="19"/>
      <c r="I34" s="19"/>
      <c r="J34" s="19"/>
      <c r="K34" s="19"/>
      <c r="L34" s="19"/>
      <c r="M34" s="19"/>
      <c r="N34" s="19"/>
      <c r="O34" s="19"/>
    </row>
    <row r="35" ht="20.25" customHeight="1" spans="1:15">
      <c r="A35" s="68" t="s">
        <v>167</v>
      </c>
      <c r="B35" s="68" t="s">
        <v>168</v>
      </c>
      <c r="C35" s="19">
        <v>4067985.6</v>
      </c>
      <c r="D35" s="19">
        <v>4067985.6</v>
      </c>
      <c r="E35" s="75"/>
      <c r="F35" s="75">
        <v>4067985.6</v>
      </c>
      <c r="G35" s="19"/>
      <c r="H35" s="19"/>
      <c r="I35" s="19"/>
      <c r="J35" s="19"/>
      <c r="K35" s="19"/>
      <c r="L35" s="19"/>
      <c r="M35" s="19"/>
      <c r="N35" s="19"/>
      <c r="O35" s="19"/>
    </row>
    <row r="36" ht="20.25" customHeight="1" spans="1:15">
      <c r="A36" s="69" t="s">
        <v>169</v>
      </c>
      <c r="B36" s="69" t="s">
        <v>170</v>
      </c>
      <c r="C36" s="19">
        <v>4067985.6</v>
      </c>
      <c r="D36" s="19">
        <v>4067985.6</v>
      </c>
      <c r="E36" s="75"/>
      <c r="F36" s="75">
        <v>4067985.6</v>
      </c>
      <c r="G36" s="19"/>
      <c r="H36" s="19"/>
      <c r="I36" s="19"/>
      <c r="J36" s="19"/>
      <c r="K36" s="19"/>
      <c r="L36" s="19"/>
      <c r="M36" s="19"/>
      <c r="N36" s="19"/>
      <c r="O36" s="19"/>
    </row>
    <row r="37" ht="20.25" customHeight="1" spans="1:15">
      <c r="A37" s="68" t="s">
        <v>171</v>
      </c>
      <c r="B37" s="68" t="s">
        <v>172</v>
      </c>
      <c r="C37" s="19">
        <v>6000</v>
      </c>
      <c r="D37" s="19">
        <v>6000</v>
      </c>
      <c r="E37" s="75"/>
      <c r="F37" s="75">
        <v>6000</v>
      </c>
      <c r="G37" s="19"/>
      <c r="H37" s="19"/>
      <c r="I37" s="19"/>
      <c r="J37" s="19"/>
      <c r="K37" s="19"/>
      <c r="L37" s="19"/>
      <c r="M37" s="19"/>
      <c r="N37" s="19"/>
      <c r="O37" s="19"/>
    </row>
    <row r="38" ht="20.25" customHeight="1" spans="1:15">
      <c r="A38" s="69" t="s">
        <v>173</v>
      </c>
      <c r="B38" s="69" t="s">
        <v>172</v>
      </c>
      <c r="C38" s="19">
        <v>6000</v>
      </c>
      <c r="D38" s="19">
        <v>6000</v>
      </c>
      <c r="E38" s="75"/>
      <c r="F38" s="75">
        <v>6000</v>
      </c>
      <c r="G38" s="19"/>
      <c r="H38" s="19"/>
      <c r="I38" s="19"/>
      <c r="J38" s="19"/>
      <c r="K38" s="19"/>
      <c r="L38" s="19"/>
      <c r="M38" s="19"/>
      <c r="N38" s="19"/>
      <c r="O38" s="19"/>
    </row>
    <row r="39" ht="20.25" customHeight="1" spans="1:15">
      <c r="A39" s="18" t="s">
        <v>174</v>
      </c>
      <c r="B39" s="18" t="s">
        <v>175</v>
      </c>
      <c r="C39" s="19">
        <v>16781641.89</v>
      </c>
      <c r="D39" s="19">
        <v>16781641.89</v>
      </c>
      <c r="E39" s="75">
        <v>16781641.89</v>
      </c>
      <c r="F39" s="75"/>
      <c r="G39" s="19"/>
      <c r="H39" s="19"/>
      <c r="I39" s="19"/>
      <c r="J39" s="19"/>
      <c r="K39" s="19"/>
      <c r="L39" s="19"/>
      <c r="M39" s="19"/>
      <c r="N39" s="19"/>
      <c r="O39" s="19"/>
    </row>
    <row r="40" ht="20.25" customHeight="1" spans="1:15">
      <c r="A40" s="68" t="s">
        <v>176</v>
      </c>
      <c r="B40" s="68" t="s">
        <v>177</v>
      </c>
      <c r="C40" s="19">
        <v>16781641.89</v>
      </c>
      <c r="D40" s="19">
        <v>16781641.89</v>
      </c>
      <c r="E40" s="75">
        <v>16781641.89</v>
      </c>
      <c r="F40" s="75"/>
      <c r="G40" s="19"/>
      <c r="H40" s="19"/>
      <c r="I40" s="19"/>
      <c r="J40" s="19"/>
      <c r="K40" s="19"/>
      <c r="L40" s="19"/>
      <c r="M40" s="19"/>
      <c r="N40" s="19"/>
      <c r="O40" s="19"/>
    </row>
    <row r="41" ht="20.25" customHeight="1" spans="1:15">
      <c r="A41" s="69" t="s">
        <v>178</v>
      </c>
      <c r="B41" s="69" t="s">
        <v>179</v>
      </c>
      <c r="C41" s="19">
        <v>76813.84</v>
      </c>
      <c r="D41" s="19">
        <v>76813.84</v>
      </c>
      <c r="E41" s="75">
        <v>76813.84</v>
      </c>
      <c r="F41" s="75"/>
      <c r="G41" s="19"/>
      <c r="H41" s="19"/>
      <c r="I41" s="19"/>
      <c r="J41" s="19"/>
      <c r="K41" s="19"/>
      <c r="L41" s="19"/>
      <c r="M41" s="19"/>
      <c r="N41" s="19"/>
      <c r="O41" s="19"/>
    </row>
    <row r="42" ht="20.25" customHeight="1" spans="1:15">
      <c r="A42" s="69" t="s">
        <v>180</v>
      </c>
      <c r="B42" s="69" t="s">
        <v>181</v>
      </c>
      <c r="C42" s="19">
        <v>14961676.53</v>
      </c>
      <c r="D42" s="19">
        <v>14961676.53</v>
      </c>
      <c r="E42" s="75">
        <v>14961676.53</v>
      </c>
      <c r="F42" s="75"/>
      <c r="G42" s="19"/>
      <c r="H42" s="19"/>
      <c r="I42" s="19"/>
      <c r="J42" s="19"/>
      <c r="K42" s="19"/>
      <c r="L42" s="19"/>
      <c r="M42" s="19"/>
      <c r="N42" s="19"/>
      <c r="O42" s="19"/>
    </row>
    <row r="43" ht="20.25" customHeight="1" spans="1:15">
      <c r="A43" s="69" t="s">
        <v>182</v>
      </c>
      <c r="B43" s="69" t="s">
        <v>183</v>
      </c>
      <c r="C43" s="19">
        <v>1743151.52</v>
      </c>
      <c r="D43" s="19">
        <v>1743151.52</v>
      </c>
      <c r="E43" s="75">
        <v>1743151.52</v>
      </c>
      <c r="F43" s="75"/>
      <c r="G43" s="19"/>
      <c r="H43" s="19"/>
      <c r="I43" s="19"/>
      <c r="J43" s="19"/>
      <c r="K43" s="19"/>
      <c r="L43" s="19"/>
      <c r="M43" s="19"/>
      <c r="N43" s="19"/>
      <c r="O43" s="19"/>
    </row>
    <row r="44" ht="20.25" customHeight="1" spans="1:15">
      <c r="A44" s="18" t="s">
        <v>184</v>
      </c>
      <c r="B44" s="18" t="s">
        <v>185</v>
      </c>
      <c r="C44" s="19">
        <v>26001672</v>
      </c>
      <c r="D44" s="19">
        <v>26001672</v>
      </c>
      <c r="E44" s="75">
        <v>26001672</v>
      </c>
      <c r="F44" s="75"/>
      <c r="G44" s="19"/>
      <c r="H44" s="19"/>
      <c r="I44" s="19"/>
      <c r="J44" s="19"/>
      <c r="K44" s="19"/>
      <c r="L44" s="19"/>
      <c r="M44" s="19"/>
      <c r="N44" s="19"/>
      <c r="O44" s="19"/>
    </row>
    <row r="45" ht="20.25" customHeight="1" spans="1:15">
      <c r="A45" s="68" t="s">
        <v>186</v>
      </c>
      <c r="B45" s="68" t="s">
        <v>187</v>
      </c>
      <c r="C45" s="19">
        <v>26001672</v>
      </c>
      <c r="D45" s="19">
        <v>26001672</v>
      </c>
      <c r="E45" s="75">
        <v>26001672</v>
      </c>
      <c r="F45" s="75"/>
      <c r="G45" s="19"/>
      <c r="H45" s="19"/>
      <c r="I45" s="19"/>
      <c r="J45" s="19"/>
      <c r="K45" s="19"/>
      <c r="L45" s="19"/>
      <c r="M45" s="19"/>
      <c r="N45" s="19"/>
      <c r="O45" s="19"/>
    </row>
    <row r="46" ht="20.25" customHeight="1" spans="1:15">
      <c r="A46" s="69" t="s">
        <v>188</v>
      </c>
      <c r="B46" s="69" t="s">
        <v>189</v>
      </c>
      <c r="C46" s="19">
        <v>26001672</v>
      </c>
      <c r="D46" s="19">
        <v>26001672</v>
      </c>
      <c r="E46" s="75">
        <v>26001672</v>
      </c>
      <c r="F46" s="75"/>
      <c r="G46" s="19"/>
      <c r="H46" s="19"/>
      <c r="I46" s="19"/>
      <c r="J46" s="19"/>
      <c r="K46" s="19"/>
      <c r="L46" s="19"/>
      <c r="M46" s="19"/>
      <c r="N46" s="19"/>
      <c r="O46" s="19"/>
    </row>
    <row r="47" ht="20.25" customHeight="1" spans="1:15">
      <c r="A47" s="51" t="s">
        <v>190</v>
      </c>
      <c r="B47" s="51"/>
      <c r="C47" s="19">
        <v>358551240.12</v>
      </c>
      <c r="D47" s="19">
        <v>349546085.05</v>
      </c>
      <c r="E47" s="19">
        <v>330790927.19</v>
      </c>
      <c r="F47" s="19">
        <v>18755157.86</v>
      </c>
      <c r="G47" s="19"/>
      <c r="H47" s="19"/>
      <c r="I47" s="19">
        <v>2884000</v>
      </c>
      <c r="J47" s="19">
        <v>6121155.07</v>
      </c>
      <c r="K47" s="19">
        <v>50000</v>
      </c>
      <c r="L47" s="19"/>
      <c r="M47" s="19"/>
      <c r="N47" s="19"/>
      <c r="O47" s="19">
        <v>6071155.07</v>
      </c>
    </row>
  </sheetData>
  <mergeCells count="11">
    <mergeCell ref="A3:O3"/>
    <mergeCell ref="A4:I4"/>
    <mergeCell ref="D5:F5"/>
    <mergeCell ref="J5:O5"/>
    <mergeCell ref="A47:B47"/>
    <mergeCell ref="A5:A6"/>
    <mergeCell ref="B5:B6"/>
    <mergeCell ref="C5:C6"/>
    <mergeCell ref="G5:G6"/>
    <mergeCell ref="H5:H6"/>
    <mergeCell ref="I5:I6"/>
  </mergeCells>
  <pageMargins left="0.25" right="0.25" top="0.75" bottom="0.75" header="0.298611111111111" footer="0.298611111111111"/>
  <pageSetup paperSize="1" scale="50" fitToHeight="0" pageOrder="overThenDown"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7"/>
  <sheetViews>
    <sheetView showZeros="0" workbookViewId="0">
      <pane ySplit="1" topLeftCell="A2" activePane="bottomLeft" state="frozen"/>
      <selection/>
      <selection pane="bottomLeft" activeCell="G6" sqref="G6"/>
    </sheetView>
  </sheetViews>
  <sheetFormatPr defaultColWidth="8.85833333333333" defaultRowHeight="15" customHeight="1" outlineLevelCol="3"/>
  <cols>
    <col min="1" max="4" width="30.0916666666667" customWidth="1"/>
  </cols>
  <sheetData>
    <row r="1" customHeight="1" spans="1:4">
      <c r="A1" s="14"/>
      <c r="B1" s="14"/>
      <c r="C1" s="14"/>
      <c r="D1" s="14"/>
    </row>
    <row r="2" ht="18.75" customHeight="1" spans="1:4">
      <c r="A2" s="3"/>
      <c r="B2" s="3"/>
      <c r="C2" s="3"/>
      <c r="D2" s="7" t="s">
        <v>191</v>
      </c>
    </row>
    <row r="3" ht="45" customHeight="1" spans="1:4">
      <c r="A3" s="5" t="s">
        <v>192</v>
      </c>
      <c r="B3" s="5"/>
      <c r="C3" s="5"/>
      <c r="D3" s="5"/>
    </row>
    <row r="4" ht="18.75" customHeight="1" spans="1:4">
      <c r="A4" s="6" t="s">
        <v>2</v>
      </c>
      <c r="B4" s="6"/>
      <c r="C4" s="70"/>
      <c r="D4" s="7" t="s">
        <v>3</v>
      </c>
    </row>
    <row r="5" ht="22.5" customHeight="1" spans="1:4">
      <c r="A5" s="9" t="s">
        <v>4</v>
      </c>
      <c r="B5" s="9"/>
      <c r="C5" s="9" t="s">
        <v>5</v>
      </c>
      <c r="D5" s="9"/>
    </row>
    <row r="6" ht="18.75" customHeight="1" spans="1:4">
      <c r="A6" s="9" t="s">
        <v>6</v>
      </c>
      <c r="B6" s="9" t="s">
        <v>7</v>
      </c>
      <c r="C6" s="9" t="s">
        <v>193</v>
      </c>
      <c r="D6" s="9" t="s">
        <v>7</v>
      </c>
    </row>
    <row r="7" ht="18.75" customHeight="1" spans="1:4">
      <c r="A7" s="9"/>
      <c r="B7" s="9"/>
      <c r="C7" s="9"/>
      <c r="D7" s="9"/>
    </row>
    <row r="8" ht="22.5" customHeight="1" spans="1:4">
      <c r="A8" s="17" t="s">
        <v>194</v>
      </c>
      <c r="B8" s="19">
        <v>349546085.05</v>
      </c>
      <c r="C8" s="17" t="s">
        <v>195</v>
      </c>
      <c r="D8" s="19">
        <v>349546085.05</v>
      </c>
    </row>
    <row r="9" ht="22.5" customHeight="1" spans="1:4">
      <c r="A9" s="17" t="s">
        <v>196</v>
      </c>
      <c r="B9" s="19">
        <v>349546085.05</v>
      </c>
      <c r="C9" s="17" t="str">
        <f>"（"&amp;"一"&amp;"）"&amp;"教育支出"</f>
        <v>（一）教育支出</v>
      </c>
      <c r="D9" s="19">
        <v>245060558.91</v>
      </c>
    </row>
    <row r="10" ht="22.5" customHeight="1" spans="1:4">
      <c r="A10" s="17" t="s">
        <v>197</v>
      </c>
      <c r="B10" s="19"/>
      <c r="C10" s="17" t="str">
        <f>"（"&amp;"二"&amp;"）"&amp;"文化旅游体育与传媒支出"</f>
        <v>（二）文化旅游体育与传媒支出</v>
      </c>
      <c r="D10" s="19">
        <v>1232765.69</v>
      </c>
    </row>
    <row r="11" ht="22.5" customHeight="1" spans="1:4">
      <c r="A11" s="17" t="s">
        <v>198</v>
      </c>
      <c r="B11" s="19"/>
      <c r="C11" s="17" t="str">
        <f>"（"&amp;"三"&amp;"）"&amp;"社会保障和就业支出"</f>
        <v>（三）社会保障和就业支出</v>
      </c>
      <c r="D11" s="19">
        <v>60469446.56</v>
      </c>
    </row>
    <row r="12" ht="22.5" customHeight="1" spans="1:4">
      <c r="A12" s="17" t="s">
        <v>199</v>
      </c>
      <c r="B12" s="19"/>
      <c r="C12" s="17" t="str">
        <f>"（"&amp;"四"&amp;"）"&amp;"卫生健康支出"</f>
        <v>（四）卫生健康支出</v>
      </c>
      <c r="D12" s="19">
        <v>16781641.89</v>
      </c>
    </row>
    <row r="13" ht="22.5" customHeight="1" spans="1:4">
      <c r="A13" s="17" t="s">
        <v>196</v>
      </c>
      <c r="B13" s="19"/>
      <c r="C13" s="17" t="str">
        <f>"（"&amp;"五"&amp;"）"&amp;"住房保障支出"</f>
        <v>（五）住房保障支出</v>
      </c>
      <c r="D13" s="19">
        <v>26001672</v>
      </c>
    </row>
    <row r="14" ht="22.5" customHeight="1" spans="1:4">
      <c r="A14" s="17" t="s">
        <v>197</v>
      </c>
      <c r="B14" s="19"/>
      <c r="C14" s="17"/>
      <c r="D14" s="19"/>
    </row>
    <row r="15" ht="22.5" customHeight="1" spans="1:4">
      <c r="A15" s="17" t="s">
        <v>198</v>
      </c>
      <c r="B15" s="19"/>
      <c r="C15" s="17"/>
      <c r="D15" s="19"/>
    </row>
    <row r="16" ht="22.5" customHeight="1" spans="1:4">
      <c r="A16" s="71"/>
      <c r="B16" s="19"/>
      <c r="C16" s="17" t="s">
        <v>200</v>
      </c>
      <c r="D16" s="19"/>
    </row>
    <row r="17" ht="22.5" customHeight="1" spans="1:4">
      <c r="A17" s="72" t="s">
        <v>201</v>
      </c>
      <c r="B17" s="73">
        <v>349546085.05</v>
      </c>
      <c r="C17" s="74" t="s">
        <v>202</v>
      </c>
      <c r="D17" s="73">
        <v>349546085.05</v>
      </c>
    </row>
  </sheetData>
  <mergeCells count="8">
    <mergeCell ref="A3:D3"/>
    <mergeCell ref="A4:B4"/>
    <mergeCell ref="A5:B5"/>
    <mergeCell ref="C5:D5"/>
    <mergeCell ref="A6:A7"/>
    <mergeCell ref="B6:B7"/>
    <mergeCell ref="C6:C7"/>
    <mergeCell ref="D6:D7"/>
  </mergeCells>
  <pageMargins left="0.75" right="0.75" top="1" bottom="1" header="0.5" footer="0.5"/>
  <pageSetup paperSize="1" pageOrder="overThenDown"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47"/>
  <sheetViews>
    <sheetView showZeros="0" workbookViewId="0">
      <pane ySplit="1" topLeftCell="A9" activePane="bottomLeft" state="frozen"/>
      <selection/>
      <selection pane="bottomLeft" activeCell="H12" sqref="H12"/>
    </sheetView>
  </sheetViews>
  <sheetFormatPr defaultColWidth="8.85833333333333" defaultRowHeight="15" customHeight="1" outlineLevelCol="6"/>
  <cols>
    <col min="1" max="1" width="21.425" customWidth="1"/>
    <col min="2" max="2" width="36.875" customWidth="1"/>
    <col min="3" max="7" width="21.425" customWidth="1"/>
  </cols>
  <sheetData>
    <row r="1" customHeight="1" spans="1:7">
      <c r="A1" s="14"/>
      <c r="B1" s="14"/>
      <c r="C1" s="14"/>
      <c r="D1" s="14"/>
      <c r="E1" s="14"/>
      <c r="F1" s="14"/>
      <c r="G1" s="14"/>
    </row>
    <row r="2" ht="18.75" customHeight="1" spans="1:7">
      <c r="A2" s="3"/>
      <c r="B2" s="3"/>
      <c r="C2" s="3"/>
      <c r="D2" s="3"/>
      <c r="E2" s="3"/>
      <c r="F2" s="3"/>
      <c r="G2" s="46" t="s">
        <v>203</v>
      </c>
    </row>
    <row r="3" ht="37.5" customHeight="1" spans="1:7">
      <c r="A3" s="5" t="s">
        <v>204</v>
      </c>
      <c r="B3" s="5"/>
      <c r="C3" s="5"/>
      <c r="D3" s="5"/>
      <c r="E3" s="5"/>
      <c r="F3" s="5"/>
      <c r="G3" s="5"/>
    </row>
    <row r="4" ht="18.75" customHeight="1" spans="1:7">
      <c r="A4" s="47" t="s">
        <v>2</v>
      </c>
      <c r="B4" s="47"/>
      <c r="C4" s="47"/>
      <c r="D4" s="48"/>
      <c r="E4" s="48"/>
      <c r="F4" s="48"/>
      <c r="G4" s="49" t="s">
        <v>30</v>
      </c>
    </row>
    <row r="5" ht="18.75" customHeight="1" spans="1:7">
      <c r="A5" s="15" t="s">
        <v>205</v>
      </c>
      <c r="B5" s="15" t="s">
        <v>104</v>
      </c>
      <c r="C5" s="50" t="s">
        <v>33</v>
      </c>
      <c r="D5" s="50" t="s">
        <v>107</v>
      </c>
      <c r="E5" s="50"/>
      <c r="F5" s="50"/>
      <c r="G5" s="15" t="s">
        <v>108</v>
      </c>
    </row>
    <row r="6" ht="18.75" customHeight="1" spans="1:7">
      <c r="A6" s="15" t="s">
        <v>103</v>
      </c>
      <c r="B6" s="15" t="s">
        <v>104</v>
      </c>
      <c r="C6" s="50"/>
      <c r="D6" s="50" t="s">
        <v>35</v>
      </c>
      <c r="E6" s="50" t="s">
        <v>206</v>
      </c>
      <c r="F6" s="50" t="s">
        <v>207</v>
      </c>
      <c r="G6" s="15"/>
    </row>
    <row r="7" ht="18.75" customHeight="1" spans="1:7">
      <c r="A7" s="16" t="s">
        <v>47</v>
      </c>
      <c r="B7" s="16" t="s">
        <v>48</v>
      </c>
      <c r="C7" s="16" t="s">
        <v>49</v>
      </c>
      <c r="D7" s="16" t="s">
        <v>50</v>
      </c>
      <c r="E7" s="16" t="s">
        <v>51</v>
      </c>
      <c r="F7" s="16" t="s">
        <v>52</v>
      </c>
      <c r="G7" s="16" t="s">
        <v>53</v>
      </c>
    </row>
    <row r="8" ht="20.25" customHeight="1" spans="1:7">
      <c r="A8" s="18" t="s">
        <v>115</v>
      </c>
      <c r="B8" s="18" t="s">
        <v>116</v>
      </c>
      <c r="C8" s="19">
        <v>245060558.91</v>
      </c>
      <c r="D8" s="19">
        <v>230379386.65</v>
      </c>
      <c r="E8" s="19">
        <v>223870866.65</v>
      </c>
      <c r="F8" s="19">
        <v>6508520</v>
      </c>
      <c r="G8" s="19">
        <v>14681172.26</v>
      </c>
    </row>
    <row r="9" ht="20.25" customHeight="1" spans="1:7">
      <c r="A9" s="68" t="s">
        <v>117</v>
      </c>
      <c r="B9" s="68" t="s">
        <v>118</v>
      </c>
      <c r="C9" s="19">
        <v>10070773.46</v>
      </c>
      <c r="D9" s="19">
        <v>10070773.46</v>
      </c>
      <c r="E9" s="19">
        <v>8359773.46</v>
      </c>
      <c r="F9" s="19">
        <v>1711000</v>
      </c>
      <c r="G9" s="19"/>
    </row>
    <row r="10" ht="20.25" customHeight="1" spans="1:7">
      <c r="A10" s="69" t="s">
        <v>119</v>
      </c>
      <c r="B10" s="69" t="s">
        <v>120</v>
      </c>
      <c r="C10" s="19">
        <v>1275874.94</v>
      </c>
      <c r="D10" s="19">
        <v>1275874.94</v>
      </c>
      <c r="E10" s="19">
        <v>999074.94</v>
      </c>
      <c r="F10" s="19">
        <v>276800</v>
      </c>
      <c r="G10" s="19"/>
    </row>
    <row r="11" ht="20.25" customHeight="1" spans="1:7">
      <c r="A11" s="69" t="s">
        <v>121</v>
      </c>
      <c r="B11" s="69" t="s">
        <v>122</v>
      </c>
      <c r="C11" s="19">
        <v>8794898.52</v>
      </c>
      <c r="D11" s="19">
        <v>8794898.52</v>
      </c>
      <c r="E11" s="19">
        <v>7360698.52</v>
      </c>
      <c r="F11" s="19">
        <v>1434200</v>
      </c>
      <c r="G11" s="19"/>
    </row>
    <row r="12" ht="20.25" customHeight="1" spans="1:7">
      <c r="A12" s="68" t="s">
        <v>123</v>
      </c>
      <c r="B12" s="68" t="s">
        <v>124</v>
      </c>
      <c r="C12" s="19">
        <v>220416588.47</v>
      </c>
      <c r="D12" s="19">
        <v>207703616.21</v>
      </c>
      <c r="E12" s="19">
        <v>203174896.21</v>
      </c>
      <c r="F12" s="19">
        <v>4528720</v>
      </c>
      <c r="G12" s="19">
        <v>12712972.26</v>
      </c>
    </row>
    <row r="13" ht="20.25" customHeight="1" spans="1:7">
      <c r="A13" s="69" t="s">
        <v>125</v>
      </c>
      <c r="B13" s="69" t="s">
        <v>126</v>
      </c>
      <c r="C13" s="19">
        <v>16422881.2</v>
      </c>
      <c r="D13" s="19">
        <v>11356471.3</v>
      </c>
      <c r="E13" s="19">
        <v>11177271.3</v>
      </c>
      <c r="F13" s="19">
        <v>179200</v>
      </c>
      <c r="G13" s="19">
        <v>5066409.9</v>
      </c>
    </row>
    <row r="14" ht="20.25" customHeight="1" spans="1:7">
      <c r="A14" s="69" t="s">
        <v>127</v>
      </c>
      <c r="B14" s="69" t="s">
        <v>128</v>
      </c>
      <c r="C14" s="19">
        <v>114009790.21</v>
      </c>
      <c r="D14" s="19">
        <v>111541367.41</v>
      </c>
      <c r="E14" s="19">
        <v>108975447.41</v>
      </c>
      <c r="F14" s="19">
        <v>2565920</v>
      </c>
      <c r="G14" s="19">
        <v>2468422.8</v>
      </c>
    </row>
    <row r="15" ht="20.25" customHeight="1" spans="1:7">
      <c r="A15" s="69" t="s">
        <v>129</v>
      </c>
      <c r="B15" s="69" t="s">
        <v>130</v>
      </c>
      <c r="C15" s="19">
        <v>65444837.91</v>
      </c>
      <c r="D15" s="19">
        <v>63890246.35</v>
      </c>
      <c r="E15" s="19">
        <v>62577046.35</v>
      </c>
      <c r="F15" s="19">
        <v>1313200</v>
      </c>
      <c r="G15" s="19">
        <v>1554591.56</v>
      </c>
    </row>
    <row r="16" ht="20.25" customHeight="1" spans="1:7">
      <c r="A16" s="69" t="s">
        <v>131</v>
      </c>
      <c r="B16" s="69" t="s">
        <v>132</v>
      </c>
      <c r="C16" s="19">
        <v>24274079.15</v>
      </c>
      <c r="D16" s="19">
        <v>20915531.15</v>
      </c>
      <c r="E16" s="19">
        <v>20445131.15</v>
      </c>
      <c r="F16" s="19">
        <v>470400</v>
      </c>
      <c r="G16" s="19">
        <v>3358548</v>
      </c>
    </row>
    <row r="17" ht="20.25" customHeight="1" spans="1:7">
      <c r="A17" s="69" t="s">
        <v>133</v>
      </c>
      <c r="B17" s="69" t="s">
        <v>134</v>
      </c>
      <c r="C17" s="19">
        <v>240000</v>
      </c>
      <c r="D17" s="19"/>
      <c r="E17" s="19"/>
      <c r="F17" s="19"/>
      <c r="G17" s="19">
        <v>240000</v>
      </c>
    </row>
    <row r="18" ht="20.25" customHeight="1" spans="1:7">
      <c r="A18" s="69" t="s">
        <v>135</v>
      </c>
      <c r="B18" s="69" t="s">
        <v>136</v>
      </c>
      <c r="C18" s="19">
        <v>25000</v>
      </c>
      <c r="D18" s="19"/>
      <c r="E18" s="19"/>
      <c r="F18" s="19"/>
      <c r="G18" s="19">
        <v>25000</v>
      </c>
    </row>
    <row r="19" ht="20.25" customHeight="1" spans="1:7">
      <c r="A19" s="68" t="s">
        <v>137</v>
      </c>
      <c r="B19" s="68" t="s">
        <v>138</v>
      </c>
      <c r="C19" s="19">
        <v>14099596.98</v>
      </c>
      <c r="D19" s="19">
        <v>12484996.98</v>
      </c>
      <c r="E19" s="19">
        <v>12216196.98</v>
      </c>
      <c r="F19" s="19">
        <v>268800</v>
      </c>
      <c r="G19" s="19">
        <v>1614600</v>
      </c>
    </row>
    <row r="20" ht="20.25" customHeight="1" spans="1:7">
      <c r="A20" s="69" t="s">
        <v>139</v>
      </c>
      <c r="B20" s="69" t="s">
        <v>140</v>
      </c>
      <c r="C20" s="19">
        <v>14099596.98</v>
      </c>
      <c r="D20" s="19">
        <v>12484996.98</v>
      </c>
      <c r="E20" s="19">
        <v>12216196.98</v>
      </c>
      <c r="F20" s="19">
        <v>268800</v>
      </c>
      <c r="G20" s="19">
        <v>1614600</v>
      </c>
    </row>
    <row r="21" ht="20.25" customHeight="1" spans="1:7">
      <c r="A21" s="68" t="s">
        <v>141</v>
      </c>
      <c r="B21" s="68" t="s">
        <v>142</v>
      </c>
      <c r="C21" s="19">
        <v>3600</v>
      </c>
      <c r="D21" s="19"/>
      <c r="E21" s="19"/>
      <c r="F21" s="19"/>
      <c r="G21" s="19">
        <v>3600</v>
      </c>
    </row>
    <row r="22" ht="20.25" customHeight="1" spans="1:7">
      <c r="A22" s="69" t="s">
        <v>143</v>
      </c>
      <c r="B22" s="69" t="s">
        <v>144</v>
      </c>
      <c r="C22" s="19">
        <v>3600</v>
      </c>
      <c r="D22" s="19"/>
      <c r="E22" s="19"/>
      <c r="F22" s="19"/>
      <c r="G22" s="19">
        <v>3600</v>
      </c>
    </row>
    <row r="23" ht="20.25" customHeight="1" spans="1:7">
      <c r="A23" s="68" t="s">
        <v>145</v>
      </c>
      <c r="B23" s="68" t="s">
        <v>146</v>
      </c>
      <c r="C23" s="19">
        <v>290000</v>
      </c>
      <c r="D23" s="19">
        <v>30000</v>
      </c>
      <c r="E23" s="19">
        <v>30000</v>
      </c>
      <c r="F23" s="19"/>
      <c r="G23" s="19">
        <v>260000</v>
      </c>
    </row>
    <row r="24" ht="20.25" customHeight="1" spans="1:7">
      <c r="A24" s="69" t="s">
        <v>147</v>
      </c>
      <c r="B24" s="69" t="s">
        <v>148</v>
      </c>
      <c r="C24" s="19">
        <v>290000</v>
      </c>
      <c r="D24" s="19">
        <v>30000</v>
      </c>
      <c r="E24" s="19">
        <v>30000</v>
      </c>
      <c r="F24" s="19"/>
      <c r="G24" s="19">
        <v>260000</v>
      </c>
    </row>
    <row r="25" ht="20.25" customHeight="1" spans="1:7">
      <c r="A25" s="68" t="s">
        <v>149</v>
      </c>
      <c r="B25" s="68" t="s">
        <v>150</v>
      </c>
      <c r="C25" s="19">
        <v>180000</v>
      </c>
      <c r="D25" s="19">
        <v>90000</v>
      </c>
      <c r="E25" s="19">
        <v>90000</v>
      </c>
      <c r="F25" s="19"/>
      <c r="G25" s="19">
        <v>90000</v>
      </c>
    </row>
    <row r="26" ht="20.25" customHeight="1" spans="1:7">
      <c r="A26" s="69" t="s">
        <v>151</v>
      </c>
      <c r="B26" s="69" t="s">
        <v>150</v>
      </c>
      <c r="C26" s="19">
        <v>180000</v>
      </c>
      <c r="D26" s="19">
        <v>90000</v>
      </c>
      <c r="E26" s="19">
        <v>90000</v>
      </c>
      <c r="F26" s="19"/>
      <c r="G26" s="19">
        <v>90000</v>
      </c>
    </row>
    <row r="27" ht="20.25" customHeight="1" spans="1:7">
      <c r="A27" s="18" t="s">
        <v>152</v>
      </c>
      <c r="B27" s="18" t="s">
        <v>153</v>
      </c>
      <c r="C27" s="19">
        <v>1232765.69</v>
      </c>
      <c r="D27" s="19">
        <v>1232765.69</v>
      </c>
      <c r="E27" s="19">
        <v>1156265.69</v>
      </c>
      <c r="F27" s="19">
        <v>76500</v>
      </c>
      <c r="G27" s="19"/>
    </row>
    <row r="28" ht="20.25" customHeight="1" spans="1:7">
      <c r="A28" s="68" t="s">
        <v>154</v>
      </c>
      <c r="B28" s="68" t="s">
        <v>155</v>
      </c>
      <c r="C28" s="19">
        <v>1232765.69</v>
      </c>
      <c r="D28" s="19">
        <v>1232765.69</v>
      </c>
      <c r="E28" s="19">
        <v>1156265.69</v>
      </c>
      <c r="F28" s="19">
        <v>76500</v>
      </c>
      <c r="G28" s="19"/>
    </row>
    <row r="29" ht="20.25" customHeight="1" spans="1:7">
      <c r="A29" s="69" t="s">
        <v>156</v>
      </c>
      <c r="B29" s="69" t="s">
        <v>120</v>
      </c>
      <c r="C29" s="19">
        <v>1232765.69</v>
      </c>
      <c r="D29" s="19">
        <v>1232765.69</v>
      </c>
      <c r="E29" s="19">
        <v>1156265.69</v>
      </c>
      <c r="F29" s="19">
        <v>76500</v>
      </c>
      <c r="G29" s="19"/>
    </row>
    <row r="30" ht="20.25" customHeight="1" spans="1:7">
      <c r="A30" s="18" t="s">
        <v>157</v>
      </c>
      <c r="B30" s="18" t="s">
        <v>158</v>
      </c>
      <c r="C30" s="19">
        <v>60469446.56</v>
      </c>
      <c r="D30" s="19">
        <v>56395460.96</v>
      </c>
      <c r="E30" s="19">
        <v>55674260.96</v>
      </c>
      <c r="F30" s="19">
        <v>721200</v>
      </c>
      <c r="G30" s="19">
        <v>4073985.6</v>
      </c>
    </row>
    <row r="31" ht="20.25" customHeight="1" spans="1:7">
      <c r="A31" s="68" t="s">
        <v>159</v>
      </c>
      <c r="B31" s="68" t="s">
        <v>160</v>
      </c>
      <c r="C31" s="19">
        <v>56395460.96</v>
      </c>
      <c r="D31" s="19">
        <v>56395460.96</v>
      </c>
      <c r="E31" s="19">
        <v>55674260.96</v>
      </c>
      <c r="F31" s="19">
        <v>721200</v>
      </c>
      <c r="G31" s="19"/>
    </row>
    <row r="32" ht="20.25" customHeight="1" spans="1:7">
      <c r="A32" s="69" t="s">
        <v>161</v>
      </c>
      <c r="B32" s="69" t="s">
        <v>162</v>
      </c>
      <c r="C32" s="19">
        <v>205200</v>
      </c>
      <c r="D32" s="19">
        <v>205200</v>
      </c>
      <c r="E32" s="19">
        <v>199800</v>
      </c>
      <c r="F32" s="19">
        <v>5400</v>
      </c>
      <c r="G32" s="19"/>
    </row>
    <row r="33" ht="20.25" customHeight="1" spans="1:7">
      <c r="A33" s="69" t="s">
        <v>163</v>
      </c>
      <c r="B33" s="69" t="s">
        <v>164</v>
      </c>
      <c r="C33" s="19">
        <v>27200400</v>
      </c>
      <c r="D33" s="19">
        <v>27200400</v>
      </c>
      <c r="E33" s="19">
        <v>26484600</v>
      </c>
      <c r="F33" s="19">
        <v>715800</v>
      </c>
      <c r="G33" s="19"/>
    </row>
    <row r="34" ht="20.25" customHeight="1" spans="1:7">
      <c r="A34" s="69" t="s">
        <v>165</v>
      </c>
      <c r="B34" s="69" t="s">
        <v>166</v>
      </c>
      <c r="C34" s="19">
        <v>28989860.96</v>
      </c>
      <c r="D34" s="19">
        <v>28989860.96</v>
      </c>
      <c r="E34" s="19">
        <v>28989860.96</v>
      </c>
      <c r="F34" s="19"/>
      <c r="G34" s="19"/>
    </row>
    <row r="35" ht="20.25" customHeight="1" spans="1:7">
      <c r="A35" s="68" t="s">
        <v>167</v>
      </c>
      <c r="B35" s="68" t="s">
        <v>168</v>
      </c>
      <c r="C35" s="19">
        <v>4067985.6</v>
      </c>
      <c r="D35" s="19"/>
      <c r="E35" s="19"/>
      <c r="F35" s="19"/>
      <c r="G35" s="19">
        <v>4067985.6</v>
      </c>
    </row>
    <row r="36" ht="20.25" customHeight="1" spans="1:7">
      <c r="A36" s="69" t="s">
        <v>169</v>
      </c>
      <c r="B36" s="69" t="s">
        <v>170</v>
      </c>
      <c r="C36" s="19">
        <v>4067985.6</v>
      </c>
      <c r="D36" s="19"/>
      <c r="E36" s="19"/>
      <c r="F36" s="19"/>
      <c r="G36" s="19">
        <v>4067985.6</v>
      </c>
    </row>
    <row r="37" ht="20.25" customHeight="1" spans="1:7">
      <c r="A37" s="68" t="s">
        <v>171</v>
      </c>
      <c r="B37" s="68" t="s">
        <v>172</v>
      </c>
      <c r="C37" s="19">
        <v>6000</v>
      </c>
      <c r="D37" s="19"/>
      <c r="E37" s="19"/>
      <c r="F37" s="19"/>
      <c r="G37" s="19">
        <v>6000</v>
      </c>
    </row>
    <row r="38" ht="20.25" customHeight="1" spans="1:7">
      <c r="A38" s="69" t="s">
        <v>173</v>
      </c>
      <c r="B38" s="69" t="s">
        <v>172</v>
      </c>
      <c r="C38" s="19">
        <v>6000</v>
      </c>
      <c r="D38" s="19"/>
      <c r="E38" s="19"/>
      <c r="F38" s="19"/>
      <c r="G38" s="19">
        <v>6000</v>
      </c>
    </row>
    <row r="39" ht="20.25" customHeight="1" spans="1:7">
      <c r="A39" s="18" t="s">
        <v>174</v>
      </c>
      <c r="B39" s="18" t="s">
        <v>175</v>
      </c>
      <c r="C39" s="19">
        <v>16781641.89</v>
      </c>
      <c r="D39" s="19">
        <v>16781641.89</v>
      </c>
      <c r="E39" s="19">
        <v>16781641.89</v>
      </c>
      <c r="F39" s="19"/>
      <c r="G39" s="19"/>
    </row>
    <row r="40" ht="20.25" customHeight="1" spans="1:7">
      <c r="A40" s="68" t="s">
        <v>176</v>
      </c>
      <c r="B40" s="68" t="s">
        <v>177</v>
      </c>
      <c r="C40" s="19">
        <v>16781641.89</v>
      </c>
      <c r="D40" s="19">
        <v>16781641.89</v>
      </c>
      <c r="E40" s="19">
        <v>16781641.89</v>
      </c>
      <c r="F40" s="19"/>
      <c r="G40" s="19"/>
    </row>
    <row r="41" ht="20.25" customHeight="1" spans="1:7">
      <c r="A41" s="69" t="s">
        <v>178</v>
      </c>
      <c r="B41" s="69" t="s">
        <v>179</v>
      </c>
      <c r="C41" s="19">
        <v>76813.84</v>
      </c>
      <c r="D41" s="19">
        <v>76813.84</v>
      </c>
      <c r="E41" s="19">
        <v>76813.84</v>
      </c>
      <c r="F41" s="19"/>
      <c r="G41" s="19"/>
    </row>
    <row r="42" ht="20.25" customHeight="1" spans="1:7">
      <c r="A42" s="69" t="s">
        <v>180</v>
      </c>
      <c r="B42" s="69" t="s">
        <v>181</v>
      </c>
      <c r="C42" s="19">
        <v>14961676.53</v>
      </c>
      <c r="D42" s="19">
        <v>14961676.53</v>
      </c>
      <c r="E42" s="19">
        <v>14961676.53</v>
      </c>
      <c r="F42" s="19"/>
      <c r="G42" s="19"/>
    </row>
    <row r="43" ht="20.25" customHeight="1" spans="1:7">
      <c r="A43" s="69" t="s">
        <v>182</v>
      </c>
      <c r="B43" s="69" t="s">
        <v>183</v>
      </c>
      <c r="C43" s="19">
        <v>1743151.52</v>
      </c>
      <c r="D43" s="19">
        <v>1743151.52</v>
      </c>
      <c r="E43" s="19">
        <v>1743151.52</v>
      </c>
      <c r="F43" s="19"/>
      <c r="G43" s="19"/>
    </row>
    <row r="44" ht="20.25" customHeight="1" spans="1:7">
      <c r="A44" s="18" t="s">
        <v>184</v>
      </c>
      <c r="B44" s="18" t="s">
        <v>185</v>
      </c>
      <c r="C44" s="19">
        <v>26001672</v>
      </c>
      <c r="D44" s="19">
        <v>26001672</v>
      </c>
      <c r="E44" s="19">
        <v>26001672</v>
      </c>
      <c r="F44" s="19"/>
      <c r="G44" s="19"/>
    </row>
    <row r="45" ht="20.25" customHeight="1" spans="1:7">
      <c r="A45" s="68" t="s">
        <v>186</v>
      </c>
      <c r="B45" s="68" t="s">
        <v>187</v>
      </c>
      <c r="C45" s="19">
        <v>26001672</v>
      </c>
      <c r="D45" s="19">
        <v>26001672</v>
      </c>
      <c r="E45" s="19">
        <v>26001672</v>
      </c>
      <c r="F45" s="19"/>
      <c r="G45" s="19"/>
    </row>
    <row r="46" ht="20.25" customHeight="1" spans="1:7">
      <c r="A46" s="69" t="s">
        <v>188</v>
      </c>
      <c r="B46" s="69" t="s">
        <v>189</v>
      </c>
      <c r="C46" s="19">
        <v>26001672</v>
      </c>
      <c r="D46" s="19">
        <v>26001672</v>
      </c>
      <c r="E46" s="19">
        <v>26001672</v>
      </c>
      <c r="F46" s="19"/>
      <c r="G46" s="19"/>
    </row>
    <row r="47" ht="20.25" customHeight="1" spans="1:7">
      <c r="A47" s="51" t="s">
        <v>190</v>
      </c>
      <c r="B47" s="51"/>
      <c r="C47" s="52">
        <v>349546085.05</v>
      </c>
      <c r="D47" s="52">
        <v>330790927.19</v>
      </c>
      <c r="E47" s="52">
        <v>323484707.19</v>
      </c>
      <c r="F47" s="52">
        <v>7306220</v>
      </c>
      <c r="G47" s="52">
        <v>18755157.86</v>
      </c>
    </row>
  </sheetData>
  <mergeCells count="7">
    <mergeCell ref="A3:G3"/>
    <mergeCell ref="A4:C4"/>
    <mergeCell ref="A5:B5"/>
    <mergeCell ref="D5:F5"/>
    <mergeCell ref="A47:B47"/>
    <mergeCell ref="C5:C6"/>
    <mergeCell ref="G5:G6"/>
  </mergeCells>
  <pageMargins left="0.75" right="0.75" top="1" bottom="1" header="0.5" footer="0.5"/>
  <pageSetup paperSize="1" scale="55" fitToHeight="0"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6" sqref="C16"/>
    </sheetView>
  </sheetViews>
  <sheetFormatPr defaultColWidth="8.85833333333333" defaultRowHeight="15" customHeight="1" outlineLevelRow="7" outlineLevelCol="5"/>
  <cols>
    <col min="1" max="6" width="28.575" customWidth="1"/>
  </cols>
  <sheetData>
    <row r="1" customHeight="1" spans="1:6">
      <c r="A1" s="14"/>
      <c r="B1" s="14"/>
      <c r="C1" s="14"/>
      <c r="D1" s="14"/>
      <c r="E1" s="14"/>
      <c r="F1" s="14"/>
    </row>
    <row r="2" ht="18.75" customHeight="1" spans="1:6">
      <c r="A2" s="61"/>
      <c r="B2" s="61"/>
      <c r="C2" s="62"/>
      <c r="D2" s="3"/>
      <c r="E2" s="3"/>
      <c r="F2" s="63" t="s">
        <v>208</v>
      </c>
    </row>
    <row r="3" ht="41.25" customHeight="1" spans="1:6">
      <c r="A3" s="64" t="s">
        <v>209</v>
      </c>
      <c r="B3" s="64"/>
      <c r="C3" s="64"/>
      <c r="D3" s="64"/>
      <c r="E3" s="64"/>
      <c r="F3" s="64"/>
    </row>
    <row r="4" ht="18.75" customHeight="1" spans="1:6">
      <c r="A4" s="6" t="s">
        <v>2</v>
      </c>
      <c r="B4" s="6"/>
      <c r="C4" s="6"/>
      <c r="D4" s="65"/>
      <c r="E4" s="3"/>
      <c r="F4" s="63" t="s">
        <v>30</v>
      </c>
    </row>
    <row r="5" ht="18.75" customHeight="1" spans="1:6">
      <c r="A5" s="15" t="s">
        <v>210</v>
      </c>
      <c r="B5" s="50" t="s">
        <v>211</v>
      </c>
      <c r="C5" s="50" t="s">
        <v>212</v>
      </c>
      <c r="D5" s="50"/>
      <c r="E5" s="50"/>
      <c r="F5" s="50" t="s">
        <v>213</v>
      </c>
    </row>
    <row r="6" ht="18.75" customHeight="1" spans="1:6">
      <c r="A6" s="15"/>
      <c r="B6" s="50"/>
      <c r="C6" s="50" t="s">
        <v>35</v>
      </c>
      <c r="D6" s="50" t="s">
        <v>214</v>
      </c>
      <c r="E6" s="50" t="s">
        <v>215</v>
      </c>
      <c r="F6" s="50"/>
    </row>
    <row r="7" ht="18.75" customHeight="1" spans="1:6">
      <c r="A7" s="66">
        <v>1</v>
      </c>
      <c r="B7" s="67">
        <v>2</v>
      </c>
      <c r="C7" s="66">
        <v>3</v>
      </c>
      <c r="D7" s="66">
        <v>4</v>
      </c>
      <c r="E7" s="66">
        <v>5</v>
      </c>
      <c r="F7" s="66">
        <v>6</v>
      </c>
    </row>
    <row r="8" ht="20.25" customHeight="1" spans="1:6">
      <c r="A8" s="19">
        <v>20000</v>
      </c>
      <c r="B8" s="19"/>
      <c r="C8" s="19">
        <v>20000</v>
      </c>
      <c r="D8" s="19"/>
      <c r="E8" s="19">
        <v>20000</v>
      </c>
      <c r="F8" s="19"/>
    </row>
  </sheetData>
  <mergeCells count="6">
    <mergeCell ref="A3:F3"/>
    <mergeCell ref="A4:C4"/>
    <mergeCell ref="C5:E5"/>
    <mergeCell ref="A5:A6"/>
    <mergeCell ref="B5:B6"/>
    <mergeCell ref="F5:F6"/>
  </mergeCells>
  <pageMargins left="0.75" right="0.75" top="1" bottom="1" header="0.5" footer="0.5"/>
  <pageSetup paperSize="1" scale="72" fitToHeight="0" pageOrder="overThenDown"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38"/>
  <sheetViews>
    <sheetView showZeros="0" workbookViewId="0">
      <pane ySplit="1" topLeftCell="A525" activePane="bottomLeft" state="frozen"/>
      <selection/>
      <selection pane="bottomLeft" activeCell="A540" sqref="A540"/>
    </sheetView>
  </sheetViews>
  <sheetFormatPr defaultColWidth="8.85833333333333" defaultRowHeight="15" customHeight="1"/>
  <cols>
    <col min="1" max="1" width="26.6333333333333" customWidth="1"/>
    <col min="2" max="2" width="20.725" customWidth="1"/>
    <col min="3" max="3" width="25.725" customWidth="1"/>
    <col min="4" max="4" width="11.6333333333333" customWidth="1"/>
    <col min="5" max="5" width="28.575" customWidth="1"/>
    <col min="6" max="6" width="11" customWidth="1"/>
    <col min="7" max="7" width="28.575" customWidth="1"/>
    <col min="8" max="9" width="14.2833333333333" customWidth="1"/>
    <col min="10" max="11" width="9.09166666666667" customWidth="1"/>
    <col min="12" max="12" width="14.2833333333333" customWidth="1"/>
    <col min="13" max="16" width="9.81666666666667" customWidth="1"/>
    <col min="17" max="18" width="14.2833333333333" customWidth="1"/>
    <col min="19" max="21" width="10.1833333333333" customWidth="1"/>
    <col min="22" max="22" width="8.54166666666667" customWidth="1"/>
    <col min="23" max="23" width="14.2833333333333" customWidth="1"/>
  </cols>
  <sheetData>
    <row r="1" customHeight="1" spans="1:23">
      <c r="A1" s="14"/>
      <c r="B1" s="14"/>
      <c r="C1" s="14"/>
      <c r="D1" s="14"/>
      <c r="E1" s="14"/>
      <c r="F1" s="14"/>
      <c r="G1" s="14"/>
      <c r="H1" s="14"/>
      <c r="I1" s="14"/>
      <c r="J1" s="14"/>
      <c r="K1" s="14"/>
      <c r="L1" s="14"/>
      <c r="M1" s="14"/>
      <c r="N1" s="14"/>
      <c r="O1" s="14"/>
      <c r="P1" s="14"/>
      <c r="Q1" s="14"/>
      <c r="R1" s="14"/>
      <c r="S1" s="14"/>
      <c r="T1" s="14"/>
      <c r="U1" s="14"/>
      <c r="V1" s="14"/>
      <c r="W1" s="14"/>
    </row>
    <row r="2" ht="18.75" customHeight="1" spans="1:23">
      <c r="A2" s="3"/>
      <c r="B2" s="3"/>
      <c r="C2" s="3"/>
      <c r="D2" s="3"/>
      <c r="E2" s="3"/>
      <c r="F2" s="3"/>
      <c r="G2" s="3"/>
      <c r="H2" s="3"/>
      <c r="I2" s="3"/>
      <c r="J2" s="3"/>
      <c r="K2" s="3"/>
      <c r="L2" s="4"/>
      <c r="M2" s="4"/>
      <c r="N2" s="4"/>
      <c r="O2" s="4"/>
      <c r="P2" s="4"/>
      <c r="Q2" s="4"/>
      <c r="R2" s="4"/>
      <c r="S2" s="4"/>
      <c r="T2" s="4"/>
      <c r="U2" s="4"/>
      <c r="V2" s="4"/>
      <c r="W2" s="4" t="s">
        <v>216</v>
      </c>
    </row>
    <row r="3" ht="45" customHeight="1" spans="1:23">
      <c r="A3" s="5" t="s">
        <v>217</v>
      </c>
      <c r="B3" s="5"/>
      <c r="C3" s="5"/>
      <c r="D3" s="5"/>
      <c r="E3" s="5"/>
      <c r="F3" s="5"/>
      <c r="G3" s="5"/>
      <c r="H3" s="5"/>
      <c r="I3" s="5"/>
      <c r="J3" s="5"/>
      <c r="K3" s="5"/>
      <c r="L3" s="56"/>
      <c r="M3" s="56"/>
      <c r="N3" s="56"/>
      <c r="O3" s="56"/>
      <c r="P3" s="56"/>
      <c r="Q3" s="56"/>
      <c r="R3" s="56"/>
      <c r="S3" s="56"/>
      <c r="T3" s="56"/>
      <c r="U3" s="56"/>
      <c r="V3" s="56"/>
      <c r="W3" s="56"/>
    </row>
    <row r="4" ht="18.75" customHeight="1" spans="1:23">
      <c r="A4" s="6" t="s">
        <v>2</v>
      </c>
      <c r="B4" s="6"/>
      <c r="C4" s="6"/>
      <c r="D4" s="6"/>
      <c r="E4" s="6"/>
      <c r="F4" s="6"/>
      <c r="G4" s="6"/>
      <c r="H4" s="57"/>
      <c r="I4" s="57"/>
      <c r="J4" s="57"/>
      <c r="K4" s="57"/>
      <c r="L4" s="7"/>
      <c r="M4" s="7"/>
      <c r="N4" s="7"/>
      <c r="O4" s="7"/>
      <c r="P4" s="7"/>
      <c r="Q4" s="7"/>
      <c r="R4" s="7"/>
      <c r="S4" s="7"/>
      <c r="T4" s="7"/>
      <c r="U4" s="7"/>
      <c r="V4" s="7"/>
      <c r="W4" s="7" t="s">
        <v>30</v>
      </c>
    </row>
    <row r="5" ht="18.75" customHeight="1" spans="1:23">
      <c r="A5" s="58" t="s">
        <v>218</v>
      </c>
      <c r="B5" s="58" t="s">
        <v>219</v>
      </c>
      <c r="C5" s="58" t="s">
        <v>220</v>
      </c>
      <c r="D5" s="58" t="s">
        <v>221</v>
      </c>
      <c r="E5" s="58" t="s">
        <v>222</v>
      </c>
      <c r="F5" s="58" t="s">
        <v>223</v>
      </c>
      <c r="G5" s="58" t="s">
        <v>224</v>
      </c>
      <c r="H5" s="59" t="s">
        <v>33</v>
      </c>
      <c r="I5" s="59" t="s">
        <v>225</v>
      </c>
      <c r="J5" s="58"/>
      <c r="K5" s="58"/>
      <c r="L5" s="58"/>
      <c r="M5" s="58"/>
      <c r="N5" s="58" t="s">
        <v>226</v>
      </c>
      <c r="O5" s="58"/>
      <c r="P5" s="58"/>
      <c r="Q5" s="58" t="s">
        <v>39</v>
      </c>
      <c r="R5" s="58" t="s">
        <v>106</v>
      </c>
      <c r="S5" s="58"/>
      <c r="T5" s="58"/>
      <c r="U5" s="58"/>
      <c r="V5" s="58"/>
      <c r="W5" s="58"/>
    </row>
    <row r="6" ht="18.75" customHeight="1" spans="1:23">
      <c r="A6" s="58"/>
      <c r="B6" s="58"/>
      <c r="C6" s="58"/>
      <c r="D6" s="58"/>
      <c r="E6" s="58"/>
      <c r="F6" s="58"/>
      <c r="G6" s="58"/>
      <c r="H6" s="59" t="s">
        <v>227</v>
      </c>
      <c r="I6" s="59" t="s">
        <v>228</v>
      </c>
      <c r="J6" s="58" t="s">
        <v>37</v>
      </c>
      <c r="K6" s="58" t="s">
        <v>38</v>
      </c>
      <c r="L6" s="58"/>
      <c r="M6" s="58"/>
      <c r="N6" s="58" t="s">
        <v>226</v>
      </c>
      <c r="O6" s="58" t="s">
        <v>37</v>
      </c>
      <c r="P6" s="58" t="s">
        <v>38</v>
      </c>
      <c r="Q6" s="58" t="s">
        <v>39</v>
      </c>
      <c r="R6" s="58" t="s">
        <v>106</v>
      </c>
      <c r="S6" s="58" t="s">
        <v>42</v>
      </c>
      <c r="T6" s="58" t="s">
        <v>43</v>
      </c>
      <c r="U6" s="58" t="s">
        <v>44</v>
      </c>
      <c r="V6" s="58" t="s">
        <v>45</v>
      </c>
      <c r="W6" s="58" t="s">
        <v>46</v>
      </c>
    </row>
    <row r="7" ht="18.75" customHeight="1" spans="1:23">
      <c r="A7" s="58"/>
      <c r="B7" s="58"/>
      <c r="C7" s="58"/>
      <c r="D7" s="58"/>
      <c r="E7" s="58"/>
      <c r="F7" s="58"/>
      <c r="G7" s="58"/>
      <c r="H7" s="59"/>
      <c r="I7" s="59" t="s">
        <v>229</v>
      </c>
      <c r="J7" s="58" t="s">
        <v>230</v>
      </c>
      <c r="K7" s="58" t="s">
        <v>231</v>
      </c>
      <c r="L7" s="58" t="s">
        <v>232</v>
      </c>
      <c r="M7" s="58" t="s">
        <v>233</v>
      </c>
      <c r="N7" s="58" t="s">
        <v>36</v>
      </c>
      <c r="O7" s="58" t="s">
        <v>37</v>
      </c>
      <c r="P7" s="58" t="s">
        <v>38</v>
      </c>
      <c r="Q7" s="58"/>
      <c r="R7" s="58" t="s">
        <v>35</v>
      </c>
      <c r="S7" s="58" t="s">
        <v>42</v>
      </c>
      <c r="T7" s="58" t="s">
        <v>43</v>
      </c>
      <c r="U7" s="58" t="s">
        <v>44</v>
      </c>
      <c r="V7" s="58" t="s">
        <v>45</v>
      </c>
      <c r="W7" s="58" t="s">
        <v>46</v>
      </c>
    </row>
    <row r="8" ht="22.65" customHeight="1" spans="1:23">
      <c r="A8" s="58"/>
      <c r="B8" s="58"/>
      <c r="C8" s="58"/>
      <c r="D8" s="58"/>
      <c r="E8" s="58"/>
      <c r="F8" s="58"/>
      <c r="G8" s="58"/>
      <c r="H8" s="59"/>
      <c r="I8" s="59" t="s">
        <v>35</v>
      </c>
      <c r="J8" s="58"/>
      <c r="K8" s="58"/>
      <c r="L8" s="58"/>
      <c r="M8" s="58"/>
      <c r="N8" s="58"/>
      <c r="O8" s="58"/>
      <c r="P8" s="58"/>
      <c r="Q8" s="58"/>
      <c r="R8" s="58"/>
      <c r="S8" s="58"/>
      <c r="T8" s="58"/>
      <c r="U8" s="58"/>
      <c r="V8" s="58"/>
      <c r="W8" s="58"/>
    </row>
    <row r="9" ht="18.75" customHeight="1" spans="1:23">
      <c r="A9" s="59" t="s">
        <v>47</v>
      </c>
      <c r="B9" s="59">
        <v>2</v>
      </c>
      <c r="C9" s="59">
        <v>3</v>
      </c>
      <c r="D9" s="59">
        <v>4</v>
      </c>
      <c r="E9" s="59">
        <v>5</v>
      </c>
      <c r="F9" s="59">
        <v>6</v>
      </c>
      <c r="G9" s="59">
        <v>7</v>
      </c>
      <c r="H9" s="59">
        <v>8</v>
      </c>
      <c r="I9" s="59">
        <v>9</v>
      </c>
      <c r="J9" s="59">
        <v>10</v>
      </c>
      <c r="K9" s="59">
        <v>11</v>
      </c>
      <c r="L9" s="59">
        <v>12</v>
      </c>
      <c r="M9" s="59">
        <v>13</v>
      </c>
      <c r="N9" s="59">
        <v>14</v>
      </c>
      <c r="O9" s="59">
        <v>15</v>
      </c>
      <c r="P9" s="59">
        <v>16</v>
      </c>
      <c r="Q9" s="59">
        <v>17</v>
      </c>
      <c r="R9" s="59">
        <v>18</v>
      </c>
      <c r="S9" s="59">
        <v>19</v>
      </c>
      <c r="T9" s="59">
        <v>20</v>
      </c>
      <c r="U9" s="59">
        <v>21</v>
      </c>
      <c r="V9" s="59">
        <v>22</v>
      </c>
      <c r="W9" s="59">
        <v>23</v>
      </c>
    </row>
    <row r="10" ht="18.75" customHeight="1" spans="1:23">
      <c r="A10" s="10" t="s">
        <v>57</v>
      </c>
      <c r="B10" s="10"/>
      <c r="C10" s="11"/>
      <c r="D10" s="10"/>
      <c r="E10" s="10"/>
      <c r="F10" s="10"/>
      <c r="G10" s="10"/>
      <c r="H10" s="19">
        <v>336720082.26</v>
      </c>
      <c r="I10" s="19">
        <v>330790927.19</v>
      </c>
      <c r="J10" s="19"/>
      <c r="K10" s="19"/>
      <c r="L10" s="19">
        <v>330790927.19</v>
      </c>
      <c r="M10" s="19"/>
      <c r="N10" s="19"/>
      <c r="O10" s="19"/>
      <c r="P10" s="19"/>
      <c r="Q10" s="19">
        <v>198000</v>
      </c>
      <c r="R10" s="19">
        <v>5731155.07</v>
      </c>
      <c r="S10" s="19"/>
      <c r="T10" s="19"/>
      <c r="U10" s="19"/>
      <c r="V10" s="19"/>
      <c r="W10" s="19">
        <v>5731155.07</v>
      </c>
    </row>
    <row r="11" ht="18.75" customHeight="1" spans="1:23">
      <c r="A11" s="60" t="s">
        <v>57</v>
      </c>
      <c r="B11" s="10" t="s">
        <v>234</v>
      </c>
      <c r="C11" s="11" t="s">
        <v>235</v>
      </c>
      <c r="D11" s="10" t="s">
        <v>119</v>
      </c>
      <c r="E11" s="10" t="s">
        <v>120</v>
      </c>
      <c r="F11" s="10" t="s">
        <v>236</v>
      </c>
      <c r="G11" s="10" t="s">
        <v>237</v>
      </c>
      <c r="H11" s="19">
        <v>21000</v>
      </c>
      <c r="I11" s="19">
        <v>21000</v>
      </c>
      <c r="J11" s="19"/>
      <c r="K11" s="19"/>
      <c r="L11" s="19">
        <v>21000</v>
      </c>
      <c r="M11" s="19"/>
      <c r="N11" s="19"/>
      <c r="O11" s="19"/>
      <c r="P11" s="25"/>
      <c r="Q11" s="19"/>
      <c r="R11" s="19"/>
      <c r="S11" s="19"/>
      <c r="T11" s="19"/>
      <c r="U11" s="19"/>
      <c r="V11" s="19"/>
      <c r="W11" s="19"/>
    </row>
    <row r="12" ht="18.75" customHeight="1" spans="1:23">
      <c r="A12" s="60" t="s">
        <v>57</v>
      </c>
      <c r="B12" s="10" t="s">
        <v>234</v>
      </c>
      <c r="C12" s="11" t="s">
        <v>235</v>
      </c>
      <c r="D12" s="10" t="s">
        <v>119</v>
      </c>
      <c r="E12" s="10" t="s">
        <v>120</v>
      </c>
      <c r="F12" s="10" t="s">
        <v>238</v>
      </c>
      <c r="G12" s="10" t="s">
        <v>239</v>
      </c>
      <c r="H12" s="19">
        <v>4500</v>
      </c>
      <c r="I12" s="19">
        <v>4500</v>
      </c>
      <c r="J12" s="19"/>
      <c r="K12" s="19"/>
      <c r="L12" s="19">
        <v>4500</v>
      </c>
      <c r="M12" s="19"/>
      <c r="N12" s="19"/>
      <c r="O12" s="19"/>
      <c r="P12" s="25"/>
      <c r="Q12" s="19"/>
      <c r="R12" s="19"/>
      <c r="S12" s="19"/>
      <c r="T12" s="19"/>
      <c r="U12" s="19"/>
      <c r="V12" s="19"/>
      <c r="W12" s="19"/>
    </row>
    <row r="13" ht="18.75" customHeight="1" spans="1:23">
      <c r="A13" s="60" t="s">
        <v>57</v>
      </c>
      <c r="B13" s="10" t="s">
        <v>234</v>
      </c>
      <c r="C13" s="11" t="s">
        <v>235</v>
      </c>
      <c r="D13" s="10" t="s">
        <v>121</v>
      </c>
      <c r="E13" s="10" t="s">
        <v>122</v>
      </c>
      <c r="F13" s="10" t="s">
        <v>240</v>
      </c>
      <c r="G13" s="10" t="s">
        <v>241</v>
      </c>
      <c r="H13" s="19">
        <v>69000</v>
      </c>
      <c r="I13" s="19">
        <v>69000</v>
      </c>
      <c r="J13" s="19"/>
      <c r="K13" s="19"/>
      <c r="L13" s="19">
        <v>69000</v>
      </c>
      <c r="M13" s="19"/>
      <c r="N13" s="19"/>
      <c r="O13" s="19"/>
      <c r="P13" s="25"/>
      <c r="Q13" s="19"/>
      <c r="R13" s="19"/>
      <c r="S13" s="19"/>
      <c r="T13" s="19"/>
      <c r="U13" s="19"/>
      <c r="V13" s="19"/>
      <c r="W13" s="19"/>
    </row>
    <row r="14" ht="18.75" customHeight="1" spans="1:23">
      <c r="A14" s="60" t="s">
        <v>57</v>
      </c>
      <c r="B14" s="10" t="s">
        <v>234</v>
      </c>
      <c r="C14" s="11" t="s">
        <v>235</v>
      </c>
      <c r="D14" s="10" t="s">
        <v>121</v>
      </c>
      <c r="E14" s="10" t="s">
        <v>122</v>
      </c>
      <c r="F14" s="10" t="s">
        <v>242</v>
      </c>
      <c r="G14" s="10" t="s">
        <v>243</v>
      </c>
      <c r="H14" s="19">
        <v>12000</v>
      </c>
      <c r="I14" s="19">
        <v>12000</v>
      </c>
      <c r="J14" s="19"/>
      <c r="K14" s="19"/>
      <c r="L14" s="19">
        <v>12000</v>
      </c>
      <c r="M14" s="19"/>
      <c r="N14" s="19"/>
      <c r="O14" s="19"/>
      <c r="P14" s="25"/>
      <c r="Q14" s="19"/>
      <c r="R14" s="19"/>
      <c r="S14" s="19"/>
      <c r="T14" s="19"/>
      <c r="U14" s="19"/>
      <c r="V14" s="19"/>
      <c r="W14" s="19"/>
    </row>
    <row r="15" ht="18.75" customHeight="1" spans="1:23">
      <c r="A15" s="60" t="s">
        <v>57</v>
      </c>
      <c r="B15" s="10" t="s">
        <v>234</v>
      </c>
      <c r="C15" s="11" t="s">
        <v>235</v>
      </c>
      <c r="D15" s="10" t="s">
        <v>121</v>
      </c>
      <c r="E15" s="10" t="s">
        <v>122</v>
      </c>
      <c r="F15" s="10" t="s">
        <v>244</v>
      </c>
      <c r="G15" s="10" t="s">
        <v>245</v>
      </c>
      <c r="H15" s="19">
        <v>15000</v>
      </c>
      <c r="I15" s="19">
        <v>15000</v>
      </c>
      <c r="J15" s="19"/>
      <c r="K15" s="19"/>
      <c r="L15" s="19">
        <v>15000</v>
      </c>
      <c r="M15" s="19"/>
      <c r="N15" s="19"/>
      <c r="O15" s="19"/>
      <c r="P15" s="25"/>
      <c r="Q15" s="19"/>
      <c r="R15" s="19"/>
      <c r="S15" s="19"/>
      <c r="T15" s="19"/>
      <c r="U15" s="19"/>
      <c r="V15" s="19"/>
      <c r="W15" s="19"/>
    </row>
    <row r="16" ht="18.75" customHeight="1" spans="1:23">
      <c r="A16" s="60" t="s">
        <v>57</v>
      </c>
      <c r="B16" s="10" t="s">
        <v>234</v>
      </c>
      <c r="C16" s="11" t="s">
        <v>235</v>
      </c>
      <c r="D16" s="10" t="s">
        <v>121</v>
      </c>
      <c r="E16" s="10" t="s">
        <v>122</v>
      </c>
      <c r="F16" s="10" t="s">
        <v>246</v>
      </c>
      <c r="G16" s="10" t="s">
        <v>247</v>
      </c>
      <c r="H16" s="19">
        <v>100000</v>
      </c>
      <c r="I16" s="19">
        <v>100000</v>
      </c>
      <c r="J16" s="19"/>
      <c r="K16" s="19"/>
      <c r="L16" s="19">
        <v>100000</v>
      </c>
      <c r="M16" s="19"/>
      <c r="N16" s="19"/>
      <c r="O16" s="19"/>
      <c r="P16" s="25"/>
      <c r="Q16" s="19"/>
      <c r="R16" s="19"/>
      <c r="S16" s="19"/>
      <c r="T16" s="19"/>
      <c r="U16" s="19"/>
      <c r="V16" s="19"/>
      <c r="W16" s="19"/>
    </row>
    <row r="17" ht="18.75" customHeight="1" spans="1:23">
      <c r="A17" s="60" t="s">
        <v>57</v>
      </c>
      <c r="B17" s="10" t="s">
        <v>234</v>
      </c>
      <c r="C17" s="11" t="s">
        <v>235</v>
      </c>
      <c r="D17" s="10" t="s">
        <v>156</v>
      </c>
      <c r="E17" s="10" t="s">
        <v>120</v>
      </c>
      <c r="F17" s="10" t="s">
        <v>248</v>
      </c>
      <c r="G17" s="10" t="s">
        <v>249</v>
      </c>
      <c r="H17" s="19">
        <v>31500</v>
      </c>
      <c r="I17" s="19">
        <v>31500</v>
      </c>
      <c r="J17" s="19"/>
      <c r="K17" s="19"/>
      <c r="L17" s="19">
        <v>31500</v>
      </c>
      <c r="M17" s="19"/>
      <c r="N17" s="19"/>
      <c r="O17" s="19"/>
      <c r="P17" s="25"/>
      <c r="Q17" s="19"/>
      <c r="R17" s="19"/>
      <c r="S17" s="19"/>
      <c r="T17" s="19"/>
      <c r="U17" s="19"/>
      <c r="V17" s="19"/>
      <c r="W17" s="19"/>
    </row>
    <row r="18" ht="18.75" customHeight="1" spans="1:23">
      <c r="A18" s="60" t="s">
        <v>57</v>
      </c>
      <c r="B18" s="10" t="s">
        <v>234</v>
      </c>
      <c r="C18" s="11" t="s">
        <v>235</v>
      </c>
      <c r="D18" s="10" t="s">
        <v>156</v>
      </c>
      <c r="E18" s="10" t="s">
        <v>120</v>
      </c>
      <c r="F18" s="10" t="s">
        <v>238</v>
      </c>
      <c r="G18" s="10" t="s">
        <v>239</v>
      </c>
      <c r="H18" s="19">
        <v>1800</v>
      </c>
      <c r="I18" s="19">
        <v>1800</v>
      </c>
      <c r="J18" s="19"/>
      <c r="K18" s="19"/>
      <c r="L18" s="19">
        <v>1800</v>
      </c>
      <c r="M18" s="19"/>
      <c r="N18" s="19"/>
      <c r="O18" s="19"/>
      <c r="P18" s="25"/>
      <c r="Q18" s="19"/>
      <c r="R18" s="19"/>
      <c r="S18" s="19"/>
      <c r="T18" s="19"/>
      <c r="U18" s="19"/>
      <c r="V18" s="19"/>
      <c r="W18" s="19"/>
    </row>
    <row r="19" ht="18.75" customHeight="1" spans="1:23">
      <c r="A19" s="60" t="s">
        <v>57</v>
      </c>
      <c r="B19" s="10" t="s">
        <v>234</v>
      </c>
      <c r="C19" s="11" t="s">
        <v>235</v>
      </c>
      <c r="D19" s="10" t="s">
        <v>161</v>
      </c>
      <c r="E19" s="10" t="s">
        <v>162</v>
      </c>
      <c r="F19" s="10" t="s">
        <v>250</v>
      </c>
      <c r="G19" s="10" t="s">
        <v>251</v>
      </c>
      <c r="H19" s="19">
        <v>5400</v>
      </c>
      <c r="I19" s="19">
        <v>5400</v>
      </c>
      <c r="J19" s="19"/>
      <c r="K19" s="19"/>
      <c r="L19" s="19">
        <v>5400</v>
      </c>
      <c r="M19" s="19"/>
      <c r="N19" s="19"/>
      <c r="O19" s="19"/>
      <c r="P19" s="25"/>
      <c r="Q19" s="19"/>
      <c r="R19" s="19"/>
      <c r="S19" s="19"/>
      <c r="T19" s="19"/>
      <c r="U19" s="19"/>
      <c r="V19" s="19"/>
      <c r="W19" s="19"/>
    </row>
    <row r="20" ht="18.75" customHeight="1" spans="1:23">
      <c r="A20" s="60" t="s">
        <v>57</v>
      </c>
      <c r="B20" s="10" t="s">
        <v>234</v>
      </c>
      <c r="C20" s="11" t="s">
        <v>235</v>
      </c>
      <c r="D20" s="10" t="s">
        <v>163</v>
      </c>
      <c r="E20" s="10" t="s">
        <v>164</v>
      </c>
      <c r="F20" s="10" t="s">
        <v>250</v>
      </c>
      <c r="G20" s="10" t="s">
        <v>251</v>
      </c>
      <c r="H20" s="19">
        <v>21600</v>
      </c>
      <c r="I20" s="19">
        <v>21600</v>
      </c>
      <c r="J20" s="19"/>
      <c r="K20" s="19"/>
      <c r="L20" s="19">
        <v>21600</v>
      </c>
      <c r="M20" s="19"/>
      <c r="N20" s="19"/>
      <c r="O20" s="19"/>
      <c r="P20" s="25"/>
      <c r="Q20" s="19"/>
      <c r="R20" s="19"/>
      <c r="S20" s="19"/>
      <c r="T20" s="19"/>
      <c r="U20" s="19"/>
      <c r="V20" s="19"/>
      <c r="W20" s="19"/>
    </row>
    <row r="21" ht="18.75" customHeight="1" spans="1:23">
      <c r="A21" s="60" t="s">
        <v>57</v>
      </c>
      <c r="B21" s="10" t="s">
        <v>252</v>
      </c>
      <c r="C21" s="11" t="s">
        <v>253</v>
      </c>
      <c r="D21" s="10" t="s">
        <v>119</v>
      </c>
      <c r="E21" s="10" t="s">
        <v>120</v>
      </c>
      <c r="F21" s="10" t="s">
        <v>254</v>
      </c>
      <c r="G21" s="10" t="s">
        <v>255</v>
      </c>
      <c r="H21" s="19">
        <v>286752</v>
      </c>
      <c r="I21" s="19">
        <v>286752</v>
      </c>
      <c r="J21" s="19"/>
      <c r="K21" s="19"/>
      <c r="L21" s="19">
        <v>286752</v>
      </c>
      <c r="M21" s="19"/>
      <c r="N21" s="19"/>
      <c r="O21" s="19"/>
      <c r="P21" s="25"/>
      <c r="Q21" s="19"/>
      <c r="R21" s="19"/>
      <c r="S21" s="19"/>
      <c r="T21" s="19"/>
      <c r="U21" s="19"/>
      <c r="V21" s="19"/>
      <c r="W21" s="19"/>
    </row>
    <row r="22" ht="18.75" customHeight="1" spans="1:23">
      <c r="A22" s="60" t="s">
        <v>57</v>
      </c>
      <c r="B22" s="10" t="s">
        <v>252</v>
      </c>
      <c r="C22" s="11" t="s">
        <v>253</v>
      </c>
      <c r="D22" s="10" t="s">
        <v>119</v>
      </c>
      <c r="E22" s="10" t="s">
        <v>120</v>
      </c>
      <c r="F22" s="10" t="s">
        <v>256</v>
      </c>
      <c r="G22" s="10" t="s">
        <v>257</v>
      </c>
      <c r="H22" s="19">
        <v>388752</v>
      </c>
      <c r="I22" s="19">
        <v>388752</v>
      </c>
      <c r="J22" s="19"/>
      <c r="K22" s="19"/>
      <c r="L22" s="19">
        <v>388752</v>
      </c>
      <c r="M22" s="19"/>
      <c r="N22" s="19"/>
      <c r="O22" s="19"/>
      <c r="P22" s="25"/>
      <c r="Q22" s="19"/>
      <c r="R22" s="19"/>
      <c r="S22" s="19"/>
      <c r="T22" s="19"/>
      <c r="U22" s="19"/>
      <c r="V22" s="19"/>
      <c r="W22" s="19"/>
    </row>
    <row r="23" ht="18.75" customHeight="1" spans="1:23">
      <c r="A23" s="60" t="s">
        <v>57</v>
      </c>
      <c r="B23" s="10" t="s">
        <v>252</v>
      </c>
      <c r="C23" s="11" t="s">
        <v>253</v>
      </c>
      <c r="D23" s="10" t="s">
        <v>119</v>
      </c>
      <c r="E23" s="10" t="s">
        <v>120</v>
      </c>
      <c r="F23" s="10" t="s">
        <v>256</v>
      </c>
      <c r="G23" s="10" t="s">
        <v>257</v>
      </c>
      <c r="H23" s="19">
        <v>116940</v>
      </c>
      <c r="I23" s="19">
        <v>116940</v>
      </c>
      <c r="J23" s="19"/>
      <c r="K23" s="19"/>
      <c r="L23" s="19">
        <v>116940</v>
      </c>
      <c r="M23" s="19"/>
      <c r="N23" s="19"/>
      <c r="O23" s="19"/>
      <c r="P23" s="25"/>
      <c r="Q23" s="19"/>
      <c r="R23" s="19"/>
      <c r="S23" s="19"/>
      <c r="T23" s="19"/>
      <c r="U23" s="19"/>
      <c r="V23" s="19"/>
      <c r="W23" s="19"/>
    </row>
    <row r="24" ht="18.75" customHeight="1" spans="1:23">
      <c r="A24" s="60" t="s">
        <v>57</v>
      </c>
      <c r="B24" s="10" t="s">
        <v>252</v>
      </c>
      <c r="C24" s="11" t="s">
        <v>253</v>
      </c>
      <c r="D24" s="10" t="s">
        <v>119</v>
      </c>
      <c r="E24" s="10" t="s">
        <v>120</v>
      </c>
      <c r="F24" s="10" t="s">
        <v>258</v>
      </c>
      <c r="G24" s="10" t="s">
        <v>259</v>
      </c>
      <c r="H24" s="19">
        <v>23896</v>
      </c>
      <c r="I24" s="19">
        <v>23896</v>
      </c>
      <c r="J24" s="19"/>
      <c r="K24" s="19"/>
      <c r="L24" s="19">
        <v>23896</v>
      </c>
      <c r="M24" s="19"/>
      <c r="N24" s="19"/>
      <c r="O24" s="19"/>
      <c r="P24" s="25"/>
      <c r="Q24" s="19"/>
      <c r="R24" s="19"/>
      <c r="S24" s="19"/>
      <c r="T24" s="19"/>
      <c r="U24" s="19"/>
      <c r="V24" s="19"/>
      <c r="W24" s="19"/>
    </row>
    <row r="25" ht="18.75" customHeight="1" spans="1:23">
      <c r="A25" s="60" t="s">
        <v>57</v>
      </c>
      <c r="B25" s="10" t="s">
        <v>252</v>
      </c>
      <c r="C25" s="11" t="s">
        <v>253</v>
      </c>
      <c r="D25" s="10" t="s">
        <v>156</v>
      </c>
      <c r="E25" s="10" t="s">
        <v>120</v>
      </c>
      <c r="F25" s="10" t="s">
        <v>254</v>
      </c>
      <c r="G25" s="10" t="s">
        <v>255</v>
      </c>
      <c r="H25" s="19">
        <v>102432</v>
      </c>
      <c r="I25" s="19">
        <v>102432</v>
      </c>
      <c r="J25" s="19"/>
      <c r="K25" s="19"/>
      <c r="L25" s="19">
        <v>102432</v>
      </c>
      <c r="M25" s="19"/>
      <c r="N25" s="19"/>
      <c r="O25" s="19"/>
      <c r="P25" s="25"/>
      <c r="Q25" s="19"/>
      <c r="R25" s="19"/>
      <c r="S25" s="19"/>
      <c r="T25" s="19"/>
      <c r="U25" s="19"/>
      <c r="V25" s="19"/>
      <c r="W25" s="19"/>
    </row>
    <row r="26" ht="18.75" customHeight="1" spans="1:23">
      <c r="A26" s="60" t="s">
        <v>57</v>
      </c>
      <c r="B26" s="10" t="s">
        <v>252</v>
      </c>
      <c r="C26" s="11" t="s">
        <v>253</v>
      </c>
      <c r="D26" s="10" t="s">
        <v>156</v>
      </c>
      <c r="E26" s="10" t="s">
        <v>120</v>
      </c>
      <c r="F26" s="10" t="s">
        <v>256</v>
      </c>
      <c r="G26" s="10" t="s">
        <v>257</v>
      </c>
      <c r="H26" s="19">
        <v>39072</v>
      </c>
      <c r="I26" s="19">
        <v>39072</v>
      </c>
      <c r="J26" s="19"/>
      <c r="K26" s="19"/>
      <c r="L26" s="19">
        <v>39072</v>
      </c>
      <c r="M26" s="19"/>
      <c r="N26" s="19"/>
      <c r="O26" s="19"/>
      <c r="P26" s="25"/>
      <c r="Q26" s="19"/>
      <c r="R26" s="19"/>
      <c r="S26" s="19"/>
      <c r="T26" s="19"/>
      <c r="U26" s="19"/>
      <c r="V26" s="19"/>
      <c r="W26" s="19"/>
    </row>
    <row r="27" ht="18.75" customHeight="1" spans="1:23">
      <c r="A27" s="60" t="s">
        <v>57</v>
      </c>
      <c r="B27" s="10" t="s">
        <v>252</v>
      </c>
      <c r="C27" s="11" t="s">
        <v>253</v>
      </c>
      <c r="D27" s="10" t="s">
        <v>156</v>
      </c>
      <c r="E27" s="10" t="s">
        <v>120</v>
      </c>
      <c r="F27" s="10" t="s">
        <v>256</v>
      </c>
      <c r="G27" s="10" t="s">
        <v>257</v>
      </c>
      <c r="H27" s="19">
        <v>128472</v>
      </c>
      <c r="I27" s="19">
        <v>128472</v>
      </c>
      <c r="J27" s="19"/>
      <c r="K27" s="19"/>
      <c r="L27" s="19">
        <v>128472</v>
      </c>
      <c r="M27" s="19"/>
      <c r="N27" s="19"/>
      <c r="O27" s="19"/>
      <c r="P27" s="25"/>
      <c r="Q27" s="19"/>
      <c r="R27" s="19"/>
      <c r="S27" s="19"/>
      <c r="T27" s="19"/>
      <c r="U27" s="19"/>
      <c r="V27" s="19"/>
      <c r="W27" s="19"/>
    </row>
    <row r="28" ht="18.75" customHeight="1" spans="1:23">
      <c r="A28" s="60" t="s">
        <v>57</v>
      </c>
      <c r="B28" s="10" t="s">
        <v>252</v>
      </c>
      <c r="C28" s="11" t="s">
        <v>253</v>
      </c>
      <c r="D28" s="10" t="s">
        <v>156</v>
      </c>
      <c r="E28" s="10" t="s">
        <v>120</v>
      </c>
      <c r="F28" s="10" t="s">
        <v>258</v>
      </c>
      <c r="G28" s="10" t="s">
        <v>259</v>
      </c>
      <c r="H28" s="19">
        <v>8536</v>
      </c>
      <c r="I28" s="19">
        <v>8536</v>
      </c>
      <c r="J28" s="19"/>
      <c r="K28" s="19"/>
      <c r="L28" s="19">
        <v>8536</v>
      </c>
      <c r="M28" s="19"/>
      <c r="N28" s="19"/>
      <c r="O28" s="19"/>
      <c r="P28" s="25"/>
      <c r="Q28" s="19"/>
      <c r="R28" s="19"/>
      <c r="S28" s="19"/>
      <c r="T28" s="19"/>
      <c r="U28" s="19"/>
      <c r="V28" s="19"/>
      <c r="W28" s="19"/>
    </row>
    <row r="29" ht="18.75" customHeight="1" spans="1:23">
      <c r="A29" s="60" t="s">
        <v>57</v>
      </c>
      <c r="B29" s="10" t="s">
        <v>260</v>
      </c>
      <c r="C29" s="11" t="s">
        <v>261</v>
      </c>
      <c r="D29" s="10" t="s">
        <v>121</v>
      </c>
      <c r="E29" s="10" t="s">
        <v>122</v>
      </c>
      <c r="F29" s="10" t="s">
        <v>254</v>
      </c>
      <c r="G29" s="10" t="s">
        <v>255</v>
      </c>
      <c r="H29" s="19">
        <v>3171144</v>
      </c>
      <c r="I29" s="19">
        <v>3171144</v>
      </c>
      <c r="J29" s="19"/>
      <c r="K29" s="19"/>
      <c r="L29" s="19">
        <v>3171144</v>
      </c>
      <c r="M29" s="19"/>
      <c r="N29" s="19"/>
      <c r="O29" s="19"/>
      <c r="P29" s="25"/>
      <c r="Q29" s="19"/>
      <c r="R29" s="19"/>
      <c r="S29" s="19"/>
      <c r="T29" s="19"/>
      <c r="U29" s="19"/>
      <c r="V29" s="19"/>
      <c r="W29" s="19"/>
    </row>
    <row r="30" ht="18.75" customHeight="1" spans="1:23">
      <c r="A30" s="60" t="s">
        <v>57</v>
      </c>
      <c r="B30" s="10" t="s">
        <v>260</v>
      </c>
      <c r="C30" s="11" t="s">
        <v>261</v>
      </c>
      <c r="D30" s="10" t="s">
        <v>121</v>
      </c>
      <c r="E30" s="10" t="s">
        <v>122</v>
      </c>
      <c r="F30" s="10" t="s">
        <v>256</v>
      </c>
      <c r="G30" s="10" t="s">
        <v>257</v>
      </c>
      <c r="H30" s="19">
        <v>78000</v>
      </c>
      <c r="I30" s="19">
        <v>78000</v>
      </c>
      <c r="J30" s="19"/>
      <c r="K30" s="19"/>
      <c r="L30" s="19">
        <v>78000</v>
      </c>
      <c r="M30" s="19"/>
      <c r="N30" s="19"/>
      <c r="O30" s="19"/>
      <c r="P30" s="25"/>
      <c r="Q30" s="19"/>
      <c r="R30" s="19"/>
      <c r="S30" s="19"/>
      <c r="T30" s="19"/>
      <c r="U30" s="19"/>
      <c r="V30" s="19"/>
      <c r="W30" s="19"/>
    </row>
    <row r="31" ht="18.75" customHeight="1" spans="1:23">
      <c r="A31" s="60" t="s">
        <v>57</v>
      </c>
      <c r="B31" s="10" t="s">
        <v>260</v>
      </c>
      <c r="C31" s="11" t="s">
        <v>261</v>
      </c>
      <c r="D31" s="10" t="s">
        <v>121</v>
      </c>
      <c r="E31" s="10" t="s">
        <v>122</v>
      </c>
      <c r="F31" s="10" t="s">
        <v>256</v>
      </c>
      <c r="G31" s="10" t="s">
        <v>257</v>
      </c>
      <c r="H31" s="19">
        <v>301572</v>
      </c>
      <c r="I31" s="19">
        <v>301572</v>
      </c>
      <c r="J31" s="19"/>
      <c r="K31" s="19"/>
      <c r="L31" s="19">
        <v>301572</v>
      </c>
      <c r="M31" s="19"/>
      <c r="N31" s="19"/>
      <c r="O31" s="19"/>
      <c r="P31" s="25"/>
      <c r="Q31" s="19"/>
      <c r="R31" s="19"/>
      <c r="S31" s="19"/>
      <c r="T31" s="19"/>
      <c r="U31" s="19"/>
      <c r="V31" s="19"/>
      <c r="W31" s="19"/>
    </row>
    <row r="32" ht="18.75" customHeight="1" spans="1:23">
      <c r="A32" s="60" t="s">
        <v>57</v>
      </c>
      <c r="B32" s="10" t="s">
        <v>260</v>
      </c>
      <c r="C32" s="11" t="s">
        <v>261</v>
      </c>
      <c r="D32" s="10" t="s">
        <v>121</v>
      </c>
      <c r="E32" s="10" t="s">
        <v>122</v>
      </c>
      <c r="F32" s="10" t="s">
        <v>262</v>
      </c>
      <c r="G32" s="10" t="s">
        <v>263</v>
      </c>
      <c r="H32" s="19">
        <v>932760</v>
      </c>
      <c r="I32" s="19">
        <v>932760</v>
      </c>
      <c r="J32" s="19"/>
      <c r="K32" s="19"/>
      <c r="L32" s="19">
        <v>932760</v>
      </c>
      <c r="M32" s="19"/>
      <c r="N32" s="19"/>
      <c r="O32" s="19"/>
      <c r="P32" s="25"/>
      <c r="Q32" s="19"/>
      <c r="R32" s="19"/>
      <c r="S32" s="19"/>
      <c r="T32" s="19"/>
      <c r="U32" s="19"/>
      <c r="V32" s="19"/>
      <c r="W32" s="19"/>
    </row>
    <row r="33" ht="18.75" customHeight="1" spans="1:23">
      <c r="A33" s="60" t="s">
        <v>57</v>
      </c>
      <c r="B33" s="10" t="s">
        <v>260</v>
      </c>
      <c r="C33" s="11" t="s">
        <v>261</v>
      </c>
      <c r="D33" s="10" t="s">
        <v>121</v>
      </c>
      <c r="E33" s="10" t="s">
        <v>122</v>
      </c>
      <c r="F33" s="10" t="s">
        <v>262</v>
      </c>
      <c r="G33" s="10" t="s">
        <v>263</v>
      </c>
      <c r="H33" s="19">
        <v>1747200</v>
      </c>
      <c r="I33" s="19">
        <v>1747200</v>
      </c>
      <c r="J33" s="19"/>
      <c r="K33" s="19"/>
      <c r="L33" s="19">
        <v>1747200</v>
      </c>
      <c r="M33" s="19"/>
      <c r="N33" s="19"/>
      <c r="O33" s="19"/>
      <c r="P33" s="25"/>
      <c r="Q33" s="19"/>
      <c r="R33" s="19"/>
      <c r="S33" s="19"/>
      <c r="T33" s="19"/>
      <c r="U33" s="19"/>
      <c r="V33" s="19"/>
      <c r="W33" s="19"/>
    </row>
    <row r="34" ht="18.75" customHeight="1" spans="1:23">
      <c r="A34" s="60" t="s">
        <v>57</v>
      </c>
      <c r="B34" s="10" t="s">
        <v>260</v>
      </c>
      <c r="C34" s="11" t="s">
        <v>261</v>
      </c>
      <c r="D34" s="10" t="s">
        <v>156</v>
      </c>
      <c r="E34" s="10" t="s">
        <v>120</v>
      </c>
      <c r="F34" s="10" t="s">
        <v>254</v>
      </c>
      <c r="G34" s="10" t="s">
        <v>255</v>
      </c>
      <c r="H34" s="19">
        <v>315528</v>
      </c>
      <c r="I34" s="19">
        <v>315528</v>
      </c>
      <c r="J34" s="19"/>
      <c r="K34" s="19"/>
      <c r="L34" s="19">
        <v>315528</v>
      </c>
      <c r="M34" s="19"/>
      <c r="N34" s="19"/>
      <c r="O34" s="19"/>
      <c r="P34" s="25"/>
      <c r="Q34" s="19"/>
      <c r="R34" s="19"/>
      <c r="S34" s="19"/>
      <c r="T34" s="19"/>
      <c r="U34" s="19"/>
      <c r="V34" s="19"/>
      <c r="W34" s="19"/>
    </row>
    <row r="35" ht="18.75" customHeight="1" spans="1:23">
      <c r="A35" s="60" t="s">
        <v>57</v>
      </c>
      <c r="B35" s="10" t="s">
        <v>260</v>
      </c>
      <c r="C35" s="11" t="s">
        <v>261</v>
      </c>
      <c r="D35" s="10" t="s">
        <v>156</v>
      </c>
      <c r="E35" s="10" t="s">
        <v>120</v>
      </c>
      <c r="F35" s="10" t="s">
        <v>256</v>
      </c>
      <c r="G35" s="10" t="s">
        <v>257</v>
      </c>
      <c r="H35" s="19">
        <v>33960</v>
      </c>
      <c r="I35" s="19">
        <v>33960</v>
      </c>
      <c r="J35" s="19"/>
      <c r="K35" s="19"/>
      <c r="L35" s="19">
        <v>33960</v>
      </c>
      <c r="M35" s="19"/>
      <c r="N35" s="19"/>
      <c r="O35" s="19"/>
      <c r="P35" s="25"/>
      <c r="Q35" s="19"/>
      <c r="R35" s="19"/>
      <c r="S35" s="19"/>
      <c r="T35" s="19"/>
      <c r="U35" s="19"/>
      <c r="V35" s="19"/>
      <c r="W35" s="19"/>
    </row>
    <row r="36" ht="18.75" customHeight="1" spans="1:23">
      <c r="A36" s="60" t="s">
        <v>57</v>
      </c>
      <c r="B36" s="10" t="s">
        <v>260</v>
      </c>
      <c r="C36" s="11" t="s">
        <v>261</v>
      </c>
      <c r="D36" s="10" t="s">
        <v>156</v>
      </c>
      <c r="E36" s="10" t="s">
        <v>120</v>
      </c>
      <c r="F36" s="10" t="s">
        <v>262</v>
      </c>
      <c r="G36" s="10" t="s">
        <v>263</v>
      </c>
      <c r="H36" s="19">
        <v>132192</v>
      </c>
      <c r="I36" s="19">
        <v>132192</v>
      </c>
      <c r="J36" s="19"/>
      <c r="K36" s="19"/>
      <c r="L36" s="19">
        <v>132192</v>
      </c>
      <c r="M36" s="19"/>
      <c r="N36" s="19"/>
      <c r="O36" s="19"/>
      <c r="P36" s="25"/>
      <c r="Q36" s="19"/>
      <c r="R36" s="19"/>
      <c r="S36" s="19"/>
      <c r="T36" s="19"/>
      <c r="U36" s="19"/>
      <c r="V36" s="19"/>
      <c r="W36" s="19"/>
    </row>
    <row r="37" ht="18.75" customHeight="1" spans="1:23">
      <c r="A37" s="60" t="s">
        <v>57</v>
      </c>
      <c r="B37" s="10" t="s">
        <v>260</v>
      </c>
      <c r="C37" s="11" t="s">
        <v>261</v>
      </c>
      <c r="D37" s="10" t="s">
        <v>156</v>
      </c>
      <c r="E37" s="10" t="s">
        <v>120</v>
      </c>
      <c r="F37" s="10" t="s">
        <v>262</v>
      </c>
      <c r="G37" s="10" t="s">
        <v>263</v>
      </c>
      <c r="H37" s="19">
        <v>218400</v>
      </c>
      <c r="I37" s="19">
        <v>218400</v>
      </c>
      <c r="J37" s="19"/>
      <c r="K37" s="19"/>
      <c r="L37" s="19">
        <v>218400</v>
      </c>
      <c r="M37" s="19"/>
      <c r="N37" s="19"/>
      <c r="O37" s="19"/>
      <c r="P37" s="25"/>
      <c r="Q37" s="19"/>
      <c r="R37" s="19"/>
      <c r="S37" s="19"/>
      <c r="T37" s="19"/>
      <c r="U37" s="19"/>
      <c r="V37" s="19"/>
      <c r="W37" s="19"/>
    </row>
    <row r="38" ht="18.75" customHeight="1" spans="1:23">
      <c r="A38" s="60" t="s">
        <v>57</v>
      </c>
      <c r="B38" s="10" t="s">
        <v>264</v>
      </c>
      <c r="C38" s="11" t="s">
        <v>265</v>
      </c>
      <c r="D38" s="10" t="s">
        <v>121</v>
      </c>
      <c r="E38" s="10" t="s">
        <v>122</v>
      </c>
      <c r="F38" s="10" t="s">
        <v>266</v>
      </c>
      <c r="G38" s="10" t="s">
        <v>267</v>
      </c>
      <c r="H38" s="19">
        <v>43547.18</v>
      </c>
      <c r="I38" s="19">
        <v>43547.18</v>
      </c>
      <c r="J38" s="19"/>
      <c r="K38" s="19"/>
      <c r="L38" s="19">
        <v>43547.18</v>
      </c>
      <c r="M38" s="19"/>
      <c r="N38" s="19"/>
      <c r="O38" s="19"/>
      <c r="P38" s="25"/>
      <c r="Q38" s="19"/>
      <c r="R38" s="19"/>
      <c r="S38" s="19"/>
      <c r="T38" s="19"/>
      <c r="U38" s="19"/>
      <c r="V38" s="19"/>
      <c r="W38" s="19"/>
    </row>
    <row r="39" ht="18.75" customHeight="1" spans="1:23">
      <c r="A39" s="60" t="s">
        <v>57</v>
      </c>
      <c r="B39" s="10" t="s">
        <v>264</v>
      </c>
      <c r="C39" s="11" t="s">
        <v>265</v>
      </c>
      <c r="D39" s="10" t="s">
        <v>156</v>
      </c>
      <c r="E39" s="10" t="s">
        <v>120</v>
      </c>
      <c r="F39" s="10" t="s">
        <v>266</v>
      </c>
      <c r="G39" s="10" t="s">
        <v>267</v>
      </c>
      <c r="H39" s="19">
        <v>4759.29</v>
      </c>
      <c r="I39" s="19">
        <v>4759.29</v>
      </c>
      <c r="J39" s="19"/>
      <c r="K39" s="19"/>
      <c r="L39" s="19">
        <v>4759.29</v>
      </c>
      <c r="M39" s="19"/>
      <c r="N39" s="19"/>
      <c r="O39" s="19"/>
      <c r="P39" s="25"/>
      <c r="Q39" s="19"/>
      <c r="R39" s="19"/>
      <c r="S39" s="19"/>
      <c r="T39" s="19"/>
      <c r="U39" s="19"/>
      <c r="V39" s="19"/>
      <c r="W39" s="19"/>
    </row>
    <row r="40" ht="18.75" customHeight="1" spans="1:23">
      <c r="A40" s="60" t="s">
        <v>57</v>
      </c>
      <c r="B40" s="10" t="s">
        <v>264</v>
      </c>
      <c r="C40" s="11" t="s">
        <v>265</v>
      </c>
      <c r="D40" s="10" t="s">
        <v>165</v>
      </c>
      <c r="E40" s="10" t="s">
        <v>166</v>
      </c>
      <c r="F40" s="10" t="s">
        <v>268</v>
      </c>
      <c r="G40" s="10" t="s">
        <v>269</v>
      </c>
      <c r="H40" s="19">
        <v>148074.88</v>
      </c>
      <c r="I40" s="19">
        <v>148074.88</v>
      </c>
      <c r="J40" s="19"/>
      <c r="K40" s="19"/>
      <c r="L40" s="19">
        <v>148074.88</v>
      </c>
      <c r="M40" s="19"/>
      <c r="N40" s="19"/>
      <c r="O40" s="19"/>
      <c r="P40" s="25"/>
      <c r="Q40" s="19"/>
      <c r="R40" s="19"/>
      <c r="S40" s="19"/>
      <c r="T40" s="19"/>
      <c r="U40" s="19"/>
      <c r="V40" s="19"/>
      <c r="W40" s="19"/>
    </row>
    <row r="41" ht="18.75" customHeight="1" spans="1:23">
      <c r="A41" s="60" t="s">
        <v>57</v>
      </c>
      <c r="B41" s="10" t="s">
        <v>264</v>
      </c>
      <c r="C41" s="11" t="s">
        <v>265</v>
      </c>
      <c r="D41" s="10" t="s">
        <v>165</v>
      </c>
      <c r="E41" s="10" t="s">
        <v>166</v>
      </c>
      <c r="F41" s="10" t="s">
        <v>268</v>
      </c>
      <c r="G41" s="10" t="s">
        <v>269</v>
      </c>
      <c r="H41" s="19">
        <v>1104147.84</v>
      </c>
      <c r="I41" s="19">
        <v>1104147.84</v>
      </c>
      <c r="J41" s="19"/>
      <c r="K41" s="19"/>
      <c r="L41" s="19">
        <v>1104147.84</v>
      </c>
      <c r="M41" s="19"/>
      <c r="N41" s="19"/>
      <c r="O41" s="19"/>
      <c r="P41" s="25"/>
      <c r="Q41" s="19"/>
      <c r="R41" s="19"/>
      <c r="S41" s="19"/>
      <c r="T41" s="19"/>
      <c r="U41" s="19"/>
      <c r="V41" s="19"/>
      <c r="W41" s="19"/>
    </row>
    <row r="42" ht="18.75" customHeight="1" spans="1:23">
      <c r="A42" s="60" t="s">
        <v>57</v>
      </c>
      <c r="B42" s="10" t="s">
        <v>264</v>
      </c>
      <c r="C42" s="11" t="s">
        <v>265</v>
      </c>
      <c r="D42" s="10" t="s">
        <v>178</v>
      </c>
      <c r="E42" s="10" t="s">
        <v>179</v>
      </c>
      <c r="F42" s="10" t="s">
        <v>270</v>
      </c>
      <c r="G42" s="10" t="s">
        <v>271</v>
      </c>
      <c r="H42" s="19">
        <v>76813.84</v>
      </c>
      <c r="I42" s="19">
        <v>76813.84</v>
      </c>
      <c r="J42" s="19"/>
      <c r="K42" s="19"/>
      <c r="L42" s="19">
        <v>76813.84</v>
      </c>
      <c r="M42" s="19"/>
      <c r="N42" s="19"/>
      <c r="O42" s="19"/>
      <c r="P42" s="25"/>
      <c r="Q42" s="19"/>
      <c r="R42" s="19"/>
      <c r="S42" s="19"/>
      <c r="T42" s="19"/>
      <c r="U42" s="19"/>
      <c r="V42" s="19"/>
      <c r="W42" s="19"/>
    </row>
    <row r="43" ht="18.75" customHeight="1" spans="1:23">
      <c r="A43" s="60" t="s">
        <v>57</v>
      </c>
      <c r="B43" s="10" t="s">
        <v>264</v>
      </c>
      <c r="C43" s="11" t="s">
        <v>265</v>
      </c>
      <c r="D43" s="10" t="s">
        <v>180</v>
      </c>
      <c r="E43" s="10" t="s">
        <v>181</v>
      </c>
      <c r="F43" s="10" t="s">
        <v>270</v>
      </c>
      <c r="G43" s="10" t="s">
        <v>271</v>
      </c>
      <c r="H43" s="19">
        <v>572776.69</v>
      </c>
      <c r="I43" s="19">
        <v>572776.69</v>
      </c>
      <c r="J43" s="19"/>
      <c r="K43" s="19"/>
      <c r="L43" s="19">
        <v>572776.69</v>
      </c>
      <c r="M43" s="19"/>
      <c r="N43" s="19"/>
      <c r="O43" s="19"/>
      <c r="P43" s="25"/>
      <c r="Q43" s="19"/>
      <c r="R43" s="19"/>
      <c r="S43" s="19"/>
      <c r="T43" s="19"/>
      <c r="U43" s="19"/>
      <c r="V43" s="19"/>
      <c r="W43" s="19"/>
    </row>
    <row r="44" ht="18.75" customHeight="1" spans="1:23">
      <c r="A44" s="60" t="s">
        <v>57</v>
      </c>
      <c r="B44" s="10" t="s">
        <v>264</v>
      </c>
      <c r="C44" s="11" t="s">
        <v>265</v>
      </c>
      <c r="D44" s="10" t="s">
        <v>182</v>
      </c>
      <c r="E44" s="10" t="s">
        <v>183</v>
      </c>
      <c r="F44" s="10" t="s">
        <v>266</v>
      </c>
      <c r="G44" s="10" t="s">
        <v>267</v>
      </c>
      <c r="H44" s="19">
        <v>27603.7</v>
      </c>
      <c r="I44" s="19">
        <v>27603.7</v>
      </c>
      <c r="J44" s="19"/>
      <c r="K44" s="19"/>
      <c r="L44" s="19">
        <v>27603.7</v>
      </c>
      <c r="M44" s="19"/>
      <c r="N44" s="19"/>
      <c r="O44" s="19"/>
      <c r="P44" s="25"/>
      <c r="Q44" s="19"/>
      <c r="R44" s="19"/>
      <c r="S44" s="19"/>
      <c r="T44" s="19"/>
      <c r="U44" s="19"/>
      <c r="V44" s="19"/>
      <c r="W44" s="19"/>
    </row>
    <row r="45" ht="18.75" customHeight="1" spans="1:23">
      <c r="A45" s="60" t="s">
        <v>57</v>
      </c>
      <c r="B45" s="10" t="s">
        <v>264</v>
      </c>
      <c r="C45" s="11" t="s">
        <v>265</v>
      </c>
      <c r="D45" s="10" t="s">
        <v>182</v>
      </c>
      <c r="E45" s="10" t="s">
        <v>183</v>
      </c>
      <c r="F45" s="10" t="s">
        <v>266</v>
      </c>
      <c r="G45" s="10" t="s">
        <v>267</v>
      </c>
      <c r="H45" s="19">
        <v>34947</v>
      </c>
      <c r="I45" s="19">
        <v>34947</v>
      </c>
      <c r="J45" s="19"/>
      <c r="K45" s="19"/>
      <c r="L45" s="19">
        <v>34947</v>
      </c>
      <c r="M45" s="19"/>
      <c r="N45" s="19"/>
      <c r="O45" s="19"/>
      <c r="P45" s="25"/>
      <c r="Q45" s="19"/>
      <c r="R45" s="19"/>
      <c r="S45" s="19"/>
      <c r="T45" s="19"/>
      <c r="U45" s="19"/>
      <c r="V45" s="19"/>
      <c r="W45" s="19"/>
    </row>
    <row r="46" ht="18.75" customHeight="1" spans="1:23">
      <c r="A46" s="60" t="s">
        <v>57</v>
      </c>
      <c r="B46" s="10" t="s">
        <v>264</v>
      </c>
      <c r="C46" s="11" t="s">
        <v>265</v>
      </c>
      <c r="D46" s="10" t="s">
        <v>182</v>
      </c>
      <c r="E46" s="10" t="s">
        <v>183</v>
      </c>
      <c r="F46" s="10" t="s">
        <v>266</v>
      </c>
      <c r="G46" s="10" t="s">
        <v>267</v>
      </c>
      <c r="H46" s="19">
        <v>6001</v>
      </c>
      <c r="I46" s="19">
        <v>6001</v>
      </c>
      <c r="J46" s="19"/>
      <c r="K46" s="19"/>
      <c r="L46" s="19">
        <v>6001</v>
      </c>
      <c r="M46" s="19"/>
      <c r="N46" s="19"/>
      <c r="O46" s="19"/>
      <c r="P46" s="25"/>
      <c r="Q46" s="19"/>
      <c r="R46" s="19"/>
      <c r="S46" s="19"/>
      <c r="T46" s="19"/>
      <c r="U46" s="19"/>
      <c r="V46" s="19"/>
      <c r="W46" s="19"/>
    </row>
    <row r="47" ht="18.75" customHeight="1" spans="1:23">
      <c r="A47" s="60" t="s">
        <v>57</v>
      </c>
      <c r="B47" s="10" t="s">
        <v>264</v>
      </c>
      <c r="C47" s="11" t="s">
        <v>265</v>
      </c>
      <c r="D47" s="10" t="s">
        <v>182</v>
      </c>
      <c r="E47" s="10" t="s">
        <v>183</v>
      </c>
      <c r="F47" s="10" t="s">
        <v>266</v>
      </c>
      <c r="G47" s="10" t="s">
        <v>267</v>
      </c>
      <c r="H47" s="19">
        <v>3701.87</v>
      </c>
      <c r="I47" s="19">
        <v>3701.87</v>
      </c>
      <c r="J47" s="19"/>
      <c r="K47" s="19"/>
      <c r="L47" s="19">
        <v>3701.87</v>
      </c>
      <c r="M47" s="19"/>
      <c r="N47" s="19"/>
      <c r="O47" s="19"/>
      <c r="P47" s="25"/>
      <c r="Q47" s="19"/>
      <c r="R47" s="19"/>
      <c r="S47" s="19"/>
      <c r="T47" s="19"/>
      <c r="U47" s="19"/>
      <c r="V47" s="19"/>
      <c r="W47" s="19"/>
    </row>
    <row r="48" ht="18.75" customHeight="1" spans="1:23">
      <c r="A48" s="60" t="s">
        <v>57</v>
      </c>
      <c r="B48" s="10" t="s">
        <v>272</v>
      </c>
      <c r="C48" s="11" t="s">
        <v>189</v>
      </c>
      <c r="D48" s="10" t="s">
        <v>188</v>
      </c>
      <c r="E48" s="10" t="s">
        <v>189</v>
      </c>
      <c r="F48" s="10" t="s">
        <v>273</v>
      </c>
      <c r="G48" s="10" t="s">
        <v>189</v>
      </c>
      <c r="H48" s="19">
        <v>960960</v>
      </c>
      <c r="I48" s="19">
        <v>960960</v>
      </c>
      <c r="J48" s="19"/>
      <c r="K48" s="19"/>
      <c r="L48" s="19">
        <v>960960</v>
      </c>
      <c r="M48" s="19"/>
      <c r="N48" s="19"/>
      <c r="O48" s="19"/>
      <c r="P48" s="25"/>
      <c r="Q48" s="19"/>
      <c r="R48" s="19"/>
      <c r="S48" s="19"/>
      <c r="T48" s="19"/>
      <c r="U48" s="19"/>
      <c r="V48" s="19"/>
      <c r="W48" s="19"/>
    </row>
    <row r="49" ht="18.75" customHeight="1" spans="1:23">
      <c r="A49" s="60" t="s">
        <v>57</v>
      </c>
      <c r="B49" s="10" t="s">
        <v>272</v>
      </c>
      <c r="C49" s="11" t="s">
        <v>189</v>
      </c>
      <c r="D49" s="10" t="s">
        <v>188</v>
      </c>
      <c r="E49" s="10" t="s">
        <v>189</v>
      </c>
      <c r="F49" s="10" t="s">
        <v>273</v>
      </c>
      <c r="G49" s="10" t="s">
        <v>189</v>
      </c>
      <c r="H49" s="19">
        <v>135372</v>
      </c>
      <c r="I49" s="19">
        <v>135372</v>
      </c>
      <c r="J49" s="19"/>
      <c r="K49" s="19"/>
      <c r="L49" s="19">
        <v>135372</v>
      </c>
      <c r="M49" s="19"/>
      <c r="N49" s="19"/>
      <c r="O49" s="19"/>
      <c r="P49" s="25"/>
      <c r="Q49" s="19"/>
      <c r="R49" s="19"/>
      <c r="S49" s="19"/>
      <c r="T49" s="19"/>
      <c r="U49" s="19"/>
      <c r="V49" s="19"/>
      <c r="W49" s="19"/>
    </row>
    <row r="50" ht="18.75" customHeight="1" spans="1:23">
      <c r="A50" s="60" t="s">
        <v>57</v>
      </c>
      <c r="B50" s="10" t="s">
        <v>274</v>
      </c>
      <c r="C50" s="11" t="s">
        <v>275</v>
      </c>
      <c r="D50" s="10" t="s">
        <v>161</v>
      </c>
      <c r="E50" s="10" t="s">
        <v>162</v>
      </c>
      <c r="F50" s="10" t="s">
        <v>276</v>
      </c>
      <c r="G50" s="10" t="s">
        <v>277</v>
      </c>
      <c r="H50" s="19">
        <v>129600</v>
      </c>
      <c r="I50" s="19">
        <v>129600</v>
      </c>
      <c r="J50" s="19"/>
      <c r="K50" s="19"/>
      <c r="L50" s="19">
        <v>129600</v>
      </c>
      <c r="M50" s="19"/>
      <c r="N50" s="19"/>
      <c r="O50" s="19"/>
      <c r="P50" s="25"/>
      <c r="Q50" s="19"/>
      <c r="R50" s="19"/>
      <c r="S50" s="19"/>
      <c r="T50" s="19"/>
      <c r="U50" s="19"/>
      <c r="V50" s="19"/>
      <c r="W50" s="19"/>
    </row>
    <row r="51" ht="18.75" customHeight="1" spans="1:23">
      <c r="A51" s="60" t="s">
        <v>57</v>
      </c>
      <c r="B51" s="10" t="s">
        <v>274</v>
      </c>
      <c r="C51" s="11" t="s">
        <v>275</v>
      </c>
      <c r="D51" s="10" t="s">
        <v>163</v>
      </c>
      <c r="E51" s="10" t="s">
        <v>164</v>
      </c>
      <c r="F51" s="10" t="s">
        <v>276</v>
      </c>
      <c r="G51" s="10" t="s">
        <v>277</v>
      </c>
      <c r="H51" s="19">
        <v>518400</v>
      </c>
      <c r="I51" s="19">
        <v>518400</v>
      </c>
      <c r="J51" s="19"/>
      <c r="K51" s="19"/>
      <c r="L51" s="19">
        <v>518400</v>
      </c>
      <c r="M51" s="19"/>
      <c r="N51" s="19"/>
      <c r="O51" s="19"/>
      <c r="P51" s="25"/>
      <c r="Q51" s="19"/>
      <c r="R51" s="19"/>
      <c r="S51" s="19"/>
      <c r="T51" s="19"/>
      <c r="U51" s="19"/>
      <c r="V51" s="19"/>
      <c r="W51" s="19"/>
    </row>
    <row r="52" ht="18.75" customHeight="1" spans="1:23">
      <c r="A52" s="60" t="s">
        <v>57</v>
      </c>
      <c r="B52" s="10" t="s">
        <v>278</v>
      </c>
      <c r="C52" s="11" t="s">
        <v>279</v>
      </c>
      <c r="D52" s="10" t="s">
        <v>119</v>
      </c>
      <c r="E52" s="10" t="s">
        <v>120</v>
      </c>
      <c r="F52" s="10" t="s">
        <v>280</v>
      </c>
      <c r="G52" s="10" t="s">
        <v>281</v>
      </c>
      <c r="H52" s="19">
        <v>20000</v>
      </c>
      <c r="I52" s="19">
        <v>20000</v>
      </c>
      <c r="J52" s="19"/>
      <c r="K52" s="19"/>
      <c r="L52" s="19">
        <v>20000</v>
      </c>
      <c r="M52" s="19"/>
      <c r="N52" s="19"/>
      <c r="O52" s="19"/>
      <c r="P52" s="25"/>
      <c r="Q52" s="19"/>
      <c r="R52" s="19"/>
      <c r="S52" s="19"/>
      <c r="T52" s="19"/>
      <c r="U52" s="19"/>
      <c r="V52" s="19"/>
      <c r="W52" s="19"/>
    </row>
    <row r="53" ht="18.75" customHeight="1" spans="1:23">
      <c r="A53" s="60" t="s">
        <v>57</v>
      </c>
      <c r="B53" s="10" t="s">
        <v>282</v>
      </c>
      <c r="C53" s="11" t="s">
        <v>283</v>
      </c>
      <c r="D53" s="10" t="s">
        <v>119</v>
      </c>
      <c r="E53" s="10" t="s">
        <v>120</v>
      </c>
      <c r="F53" s="10" t="s">
        <v>238</v>
      </c>
      <c r="G53" s="10" t="s">
        <v>239</v>
      </c>
      <c r="H53" s="19">
        <v>45000</v>
      </c>
      <c r="I53" s="19">
        <v>45000</v>
      </c>
      <c r="J53" s="19"/>
      <c r="K53" s="19"/>
      <c r="L53" s="19">
        <v>45000</v>
      </c>
      <c r="M53" s="19"/>
      <c r="N53" s="19"/>
      <c r="O53" s="19"/>
      <c r="P53" s="25"/>
      <c r="Q53" s="19"/>
      <c r="R53" s="19"/>
      <c r="S53" s="19"/>
      <c r="T53" s="19"/>
      <c r="U53" s="19"/>
      <c r="V53" s="19"/>
      <c r="W53" s="19"/>
    </row>
    <row r="54" ht="18.75" customHeight="1" spans="1:23">
      <c r="A54" s="60" t="s">
        <v>57</v>
      </c>
      <c r="B54" s="10" t="s">
        <v>282</v>
      </c>
      <c r="C54" s="11" t="s">
        <v>283</v>
      </c>
      <c r="D54" s="10" t="s">
        <v>156</v>
      </c>
      <c r="E54" s="10" t="s">
        <v>120</v>
      </c>
      <c r="F54" s="10" t="s">
        <v>238</v>
      </c>
      <c r="G54" s="10" t="s">
        <v>239</v>
      </c>
      <c r="H54" s="19">
        <v>18000</v>
      </c>
      <c r="I54" s="19">
        <v>18000</v>
      </c>
      <c r="J54" s="19"/>
      <c r="K54" s="19"/>
      <c r="L54" s="19">
        <v>18000</v>
      </c>
      <c r="M54" s="19"/>
      <c r="N54" s="19"/>
      <c r="O54" s="19"/>
      <c r="P54" s="25"/>
      <c r="Q54" s="19"/>
      <c r="R54" s="19"/>
      <c r="S54" s="19"/>
      <c r="T54" s="19"/>
      <c r="U54" s="19"/>
      <c r="V54" s="19"/>
      <c r="W54" s="19"/>
    </row>
    <row r="55" ht="18.75" customHeight="1" spans="1:23">
      <c r="A55" s="60" t="s">
        <v>57</v>
      </c>
      <c r="B55" s="10" t="s">
        <v>284</v>
      </c>
      <c r="C55" s="11" t="s">
        <v>285</v>
      </c>
      <c r="D55" s="10" t="s">
        <v>119</v>
      </c>
      <c r="E55" s="10" t="s">
        <v>120</v>
      </c>
      <c r="F55" s="10" t="s">
        <v>286</v>
      </c>
      <c r="G55" s="10" t="s">
        <v>285</v>
      </c>
      <c r="H55" s="19">
        <v>4800</v>
      </c>
      <c r="I55" s="19">
        <v>4800</v>
      </c>
      <c r="J55" s="19"/>
      <c r="K55" s="19"/>
      <c r="L55" s="19">
        <v>4800</v>
      </c>
      <c r="M55" s="19"/>
      <c r="N55" s="19"/>
      <c r="O55" s="19"/>
      <c r="P55" s="25"/>
      <c r="Q55" s="19"/>
      <c r="R55" s="19"/>
      <c r="S55" s="19"/>
      <c r="T55" s="19"/>
      <c r="U55" s="19"/>
      <c r="V55" s="19"/>
      <c r="W55" s="19"/>
    </row>
    <row r="56" ht="18.75" customHeight="1" spans="1:23">
      <c r="A56" s="60" t="s">
        <v>57</v>
      </c>
      <c r="B56" s="10" t="s">
        <v>284</v>
      </c>
      <c r="C56" s="11" t="s">
        <v>285</v>
      </c>
      <c r="D56" s="10" t="s">
        <v>121</v>
      </c>
      <c r="E56" s="10" t="s">
        <v>122</v>
      </c>
      <c r="F56" s="10" t="s">
        <v>286</v>
      </c>
      <c r="G56" s="10" t="s">
        <v>285</v>
      </c>
      <c r="H56" s="19">
        <v>44800</v>
      </c>
      <c r="I56" s="19">
        <v>44800</v>
      </c>
      <c r="J56" s="19"/>
      <c r="K56" s="19"/>
      <c r="L56" s="19">
        <v>44800</v>
      </c>
      <c r="M56" s="19"/>
      <c r="N56" s="19"/>
      <c r="O56" s="19"/>
      <c r="P56" s="25"/>
      <c r="Q56" s="19"/>
      <c r="R56" s="19"/>
      <c r="S56" s="19"/>
      <c r="T56" s="19"/>
      <c r="U56" s="19"/>
      <c r="V56" s="19"/>
      <c r="W56" s="19"/>
    </row>
    <row r="57" ht="18.75" customHeight="1" spans="1:23">
      <c r="A57" s="60" t="s">
        <v>57</v>
      </c>
      <c r="B57" s="10" t="s">
        <v>284</v>
      </c>
      <c r="C57" s="11" t="s">
        <v>285</v>
      </c>
      <c r="D57" s="10" t="s">
        <v>156</v>
      </c>
      <c r="E57" s="10" t="s">
        <v>120</v>
      </c>
      <c r="F57" s="10" t="s">
        <v>286</v>
      </c>
      <c r="G57" s="10" t="s">
        <v>285</v>
      </c>
      <c r="H57" s="19">
        <v>7200</v>
      </c>
      <c r="I57" s="19">
        <v>7200</v>
      </c>
      <c r="J57" s="19"/>
      <c r="K57" s="19"/>
      <c r="L57" s="19">
        <v>7200</v>
      </c>
      <c r="M57" s="19"/>
      <c r="N57" s="19"/>
      <c r="O57" s="19"/>
      <c r="P57" s="25"/>
      <c r="Q57" s="19"/>
      <c r="R57" s="19"/>
      <c r="S57" s="19"/>
      <c r="T57" s="19"/>
      <c r="U57" s="19"/>
      <c r="V57" s="19"/>
      <c r="W57" s="19"/>
    </row>
    <row r="58" ht="18.75" customHeight="1" spans="1:23">
      <c r="A58" s="60" t="s">
        <v>57</v>
      </c>
      <c r="B58" s="10" t="s">
        <v>287</v>
      </c>
      <c r="C58" s="11" t="s">
        <v>288</v>
      </c>
      <c r="D58" s="10" t="s">
        <v>119</v>
      </c>
      <c r="E58" s="10" t="s">
        <v>120</v>
      </c>
      <c r="F58" s="10" t="s">
        <v>289</v>
      </c>
      <c r="G58" s="10" t="s">
        <v>288</v>
      </c>
      <c r="H58" s="19">
        <v>12000</v>
      </c>
      <c r="I58" s="19">
        <v>12000</v>
      </c>
      <c r="J58" s="19"/>
      <c r="K58" s="19"/>
      <c r="L58" s="19">
        <v>12000</v>
      </c>
      <c r="M58" s="19"/>
      <c r="N58" s="19"/>
      <c r="O58" s="19"/>
      <c r="P58" s="25"/>
      <c r="Q58" s="19"/>
      <c r="R58" s="19"/>
      <c r="S58" s="19"/>
      <c r="T58" s="19"/>
      <c r="U58" s="19"/>
      <c r="V58" s="19"/>
      <c r="W58" s="19"/>
    </row>
    <row r="59" ht="18.75" customHeight="1" spans="1:23">
      <c r="A59" s="60" t="s">
        <v>57</v>
      </c>
      <c r="B59" s="10" t="s">
        <v>287</v>
      </c>
      <c r="C59" s="11" t="s">
        <v>288</v>
      </c>
      <c r="D59" s="10" t="s">
        <v>121</v>
      </c>
      <c r="E59" s="10" t="s">
        <v>122</v>
      </c>
      <c r="F59" s="10" t="s">
        <v>289</v>
      </c>
      <c r="G59" s="10" t="s">
        <v>288</v>
      </c>
      <c r="H59" s="19">
        <v>112000</v>
      </c>
      <c r="I59" s="19">
        <v>112000</v>
      </c>
      <c r="J59" s="19"/>
      <c r="K59" s="19"/>
      <c r="L59" s="19">
        <v>112000</v>
      </c>
      <c r="M59" s="19"/>
      <c r="N59" s="19"/>
      <c r="O59" s="19"/>
      <c r="P59" s="25"/>
      <c r="Q59" s="19"/>
      <c r="R59" s="19"/>
      <c r="S59" s="19"/>
      <c r="T59" s="19"/>
      <c r="U59" s="19"/>
      <c r="V59" s="19"/>
      <c r="W59" s="19"/>
    </row>
    <row r="60" ht="18.75" customHeight="1" spans="1:23">
      <c r="A60" s="60" t="s">
        <v>57</v>
      </c>
      <c r="B60" s="10" t="s">
        <v>287</v>
      </c>
      <c r="C60" s="11" t="s">
        <v>288</v>
      </c>
      <c r="D60" s="10" t="s">
        <v>156</v>
      </c>
      <c r="E60" s="10" t="s">
        <v>120</v>
      </c>
      <c r="F60" s="10" t="s">
        <v>289</v>
      </c>
      <c r="G60" s="10" t="s">
        <v>288</v>
      </c>
      <c r="H60" s="19">
        <v>18000</v>
      </c>
      <c r="I60" s="19">
        <v>18000</v>
      </c>
      <c r="J60" s="19"/>
      <c r="K60" s="19"/>
      <c r="L60" s="19">
        <v>18000</v>
      </c>
      <c r="M60" s="19"/>
      <c r="N60" s="19"/>
      <c r="O60" s="19"/>
      <c r="P60" s="25"/>
      <c r="Q60" s="19"/>
      <c r="R60" s="19"/>
      <c r="S60" s="19"/>
      <c r="T60" s="19"/>
      <c r="U60" s="19"/>
      <c r="V60" s="19"/>
      <c r="W60" s="19"/>
    </row>
    <row r="61" ht="18.75" customHeight="1" spans="1:23">
      <c r="A61" s="60" t="s">
        <v>57</v>
      </c>
      <c r="B61" s="10" t="s">
        <v>290</v>
      </c>
      <c r="C61" s="11" t="s">
        <v>291</v>
      </c>
      <c r="D61" s="10" t="s">
        <v>121</v>
      </c>
      <c r="E61" s="10" t="s">
        <v>122</v>
      </c>
      <c r="F61" s="10" t="s">
        <v>262</v>
      </c>
      <c r="G61" s="10" t="s">
        <v>263</v>
      </c>
      <c r="H61" s="19">
        <v>201600</v>
      </c>
      <c r="I61" s="19">
        <v>201600</v>
      </c>
      <c r="J61" s="19"/>
      <c r="K61" s="19"/>
      <c r="L61" s="19">
        <v>201600</v>
      </c>
      <c r="M61" s="19"/>
      <c r="N61" s="19"/>
      <c r="O61" s="19"/>
      <c r="P61" s="25"/>
      <c r="Q61" s="19"/>
      <c r="R61" s="19"/>
      <c r="S61" s="19"/>
      <c r="T61" s="19"/>
      <c r="U61" s="19"/>
      <c r="V61" s="19"/>
      <c r="W61" s="19"/>
    </row>
    <row r="62" ht="18.75" customHeight="1" spans="1:23">
      <c r="A62" s="60" t="s">
        <v>57</v>
      </c>
      <c r="B62" s="10" t="s">
        <v>290</v>
      </c>
      <c r="C62" s="11" t="s">
        <v>291</v>
      </c>
      <c r="D62" s="10" t="s">
        <v>121</v>
      </c>
      <c r="E62" s="10" t="s">
        <v>122</v>
      </c>
      <c r="F62" s="10" t="s">
        <v>262</v>
      </c>
      <c r="G62" s="10" t="s">
        <v>263</v>
      </c>
      <c r="H62" s="19">
        <v>739200</v>
      </c>
      <c r="I62" s="19">
        <v>739200</v>
      </c>
      <c r="J62" s="19"/>
      <c r="K62" s="19"/>
      <c r="L62" s="19">
        <v>739200</v>
      </c>
      <c r="M62" s="19"/>
      <c r="N62" s="19"/>
      <c r="O62" s="19"/>
      <c r="P62" s="25"/>
      <c r="Q62" s="19"/>
      <c r="R62" s="19"/>
      <c r="S62" s="19"/>
      <c r="T62" s="19"/>
      <c r="U62" s="19"/>
      <c r="V62" s="19"/>
      <c r="W62" s="19"/>
    </row>
    <row r="63" ht="18.75" customHeight="1" spans="1:23">
      <c r="A63" s="60" t="s">
        <v>57</v>
      </c>
      <c r="B63" s="10" t="s">
        <v>290</v>
      </c>
      <c r="C63" s="11" t="s">
        <v>291</v>
      </c>
      <c r="D63" s="10" t="s">
        <v>156</v>
      </c>
      <c r="E63" s="10" t="s">
        <v>120</v>
      </c>
      <c r="F63" s="10" t="s">
        <v>262</v>
      </c>
      <c r="G63" s="10" t="s">
        <v>263</v>
      </c>
      <c r="H63" s="19">
        <v>25200</v>
      </c>
      <c r="I63" s="19">
        <v>25200</v>
      </c>
      <c r="J63" s="19"/>
      <c r="K63" s="19"/>
      <c r="L63" s="19">
        <v>25200</v>
      </c>
      <c r="M63" s="19"/>
      <c r="N63" s="19"/>
      <c r="O63" s="19"/>
      <c r="P63" s="25"/>
      <c r="Q63" s="19"/>
      <c r="R63" s="19"/>
      <c r="S63" s="19"/>
      <c r="T63" s="19"/>
      <c r="U63" s="19"/>
      <c r="V63" s="19"/>
      <c r="W63" s="19"/>
    </row>
    <row r="64" ht="18.75" customHeight="1" spans="1:23">
      <c r="A64" s="60" t="s">
        <v>57</v>
      </c>
      <c r="B64" s="10" t="s">
        <v>290</v>
      </c>
      <c r="C64" s="11" t="s">
        <v>291</v>
      </c>
      <c r="D64" s="10" t="s">
        <v>156</v>
      </c>
      <c r="E64" s="10" t="s">
        <v>120</v>
      </c>
      <c r="F64" s="10" t="s">
        <v>262</v>
      </c>
      <c r="G64" s="10" t="s">
        <v>263</v>
      </c>
      <c r="H64" s="19">
        <v>92400</v>
      </c>
      <c r="I64" s="19">
        <v>92400</v>
      </c>
      <c r="J64" s="19"/>
      <c r="K64" s="19"/>
      <c r="L64" s="19">
        <v>92400</v>
      </c>
      <c r="M64" s="19"/>
      <c r="N64" s="19"/>
      <c r="O64" s="19"/>
      <c r="P64" s="25"/>
      <c r="Q64" s="19"/>
      <c r="R64" s="19"/>
      <c r="S64" s="19"/>
      <c r="T64" s="19"/>
      <c r="U64" s="19"/>
      <c r="V64" s="19"/>
      <c r="W64" s="19"/>
    </row>
    <row r="65" ht="18.75" customHeight="1" spans="1:23">
      <c r="A65" s="60" t="s">
        <v>57</v>
      </c>
      <c r="B65" s="10" t="s">
        <v>292</v>
      </c>
      <c r="C65" s="11" t="s">
        <v>293</v>
      </c>
      <c r="D65" s="10" t="s">
        <v>119</v>
      </c>
      <c r="E65" s="10" t="s">
        <v>120</v>
      </c>
      <c r="F65" s="10" t="s">
        <v>266</v>
      </c>
      <c r="G65" s="10" t="s">
        <v>267</v>
      </c>
      <c r="H65" s="19">
        <v>13474.94</v>
      </c>
      <c r="I65" s="19">
        <v>13474.94</v>
      </c>
      <c r="J65" s="19"/>
      <c r="K65" s="19"/>
      <c r="L65" s="19">
        <v>13474.94</v>
      </c>
      <c r="M65" s="19"/>
      <c r="N65" s="19"/>
      <c r="O65" s="19"/>
      <c r="P65" s="25"/>
      <c r="Q65" s="19"/>
      <c r="R65" s="19"/>
      <c r="S65" s="19"/>
      <c r="T65" s="19"/>
      <c r="U65" s="19"/>
      <c r="V65" s="19"/>
      <c r="W65" s="19"/>
    </row>
    <row r="66" ht="18.75" customHeight="1" spans="1:23">
      <c r="A66" s="60" t="s">
        <v>57</v>
      </c>
      <c r="B66" s="10" t="s">
        <v>292</v>
      </c>
      <c r="C66" s="11" t="s">
        <v>293</v>
      </c>
      <c r="D66" s="10" t="s">
        <v>121</v>
      </c>
      <c r="E66" s="10" t="s">
        <v>122</v>
      </c>
      <c r="F66" s="10" t="s">
        <v>266</v>
      </c>
      <c r="G66" s="10" t="s">
        <v>267</v>
      </c>
      <c r="H66" s="19">
        <v>145675.34</v>
      </c>
      <c r="I66" s="19">
        <v>145675.34</v>
      </c>
      <c r="J66" s="19"/>
      <c r="K66" s="19"/>
      <c r="L66" s="19">
        <v>145675.34</v>
      </c>
      <c r="M66" s="19"/>
      <c r="N66" s="19"/>
      <c r="O66" s="19"/>
      <c r="P66" s="25"/>
      <c r="Q66" s="19"/>
      <c r="R66" s="19"/>
      <c r="S66" s="19"/>
      <c r="T66" s="19"/>
      <c r="U66" s="19"/>
      <c r="V66" s="19"/>
      <c r="W66" s="19"/>
    </row>
    <row r="67" ht="18.75" customHeight="1" spans="1:23">
      <c r="A67" s="60" t="s">
        <v>57</v>
      </c>
      <c r="B67" s="10" t="s">
        <v>292</v>
      </c>
      <c r="C67" s="11" t="s">
        <v>293</v>
      </c>
      <c r="D67" s="10" t="s">
        <v>156</v>
      </c>
      <c r="E67" s="10" t="s">
        <v>120</v>
      </c>
      <c r="F67" s="10" t="s">
        <v>266</v>
      </c>
      <c r="G67" s="10" t="s">
        <v>267</v>
      </c>
      <c r="H67" s="19">
        <v>4559.94</v>
      </c>
      <c r="I67" s="19">
        <v>4559.94</v>
      </c>
      <c r="J67" s="19"/>
      <c r="K67" s="19"/>
      <c r="L67" s="19">
        <v>4559.94</v>
      </c>
      <c r="M67" s="19"/>
      <c r="N67" s="19"/>
      <c r="O67" s="19"/>
      <c r="P67" s="25"/>
      <c r="Q67" s="19"/>
      <c r="R67" s="19"/>
      <c r="S67" s="19"/>
      <c r="T67" s="19"/>
      <c r="U67" s="19"/>
      <c r="V67" s="19"/>
      <c r="W67" s="19"/>
    </row>
    <row r="68" ht="18.75" customHeight="1" spans="1:23">
      <c r="A68" s="60" t="s">
        <v>57</v>
      </c>
      <c r="B68" s="10" t="s">
        <v>292</v>
      </c>
      <c r="C68" s="11" t="s">
        <v>293</v>
      </c>
      <c r="D68" s="10" t="s">
        <v>156</v>
      </c>
      <c r="E68" s="10" t="s">
        <v>120</v>
      </c>
      <c r="F68" s="10" t="s">
        <v>266</v>
      </c>
      <c r="G68" s="10" t="s">
        <v>267</v>
      </c>
      <c r="H68" s="19">
        <v>16734.46</v>
      </c>
      <c r="I68" s="19">
        <v>16734.46</v>
      </c>
      <c r="J68" s="19"/>
      <c r="K68" s="19"/>
      <c r="L68" s="19">
        <v>16734.46</v>
      </c>
      <c r="M68" s="19"/>
      <c r="N68" s="19"/>
      <c r="O68" s="19"/>
      <c r="P68" s="25"/>
      <c r="Q68" s="19"/>
      <c r="R68" s="19"/>
      <c r="S68" s="19"/>
      <c r="T68" s="19"/>
      <c r="U68" s="19"/>
      <c r="V68" s="19"/>
      <c r="W68" s="19"/>
    </row>
    <row r="69" ht="18.75" customHeight="1" spans="1:23">
      <c r="A69" s="60" t="s">
        <v>57</v>
      </c>
      <c r="B69" s="10" t="s">
        <v>294</v>
      </c>
      <c r="C69" s="11" t="s">
        <v>295</v>
      </c>
      <c r="D69" s="10" t="s">
        <v>119</v>
      </c>
      <c r="E69" s="10" t="s">
        <v>120</v>
      </c>
      <c r="F69" s="10" t="s">
        <v>258</v>
      </c>
      <c r="G69" s="10" t="s">
        <v>259</v>
      </c>
      <c r="H69" s="19">
        <v>69000</v>
      </c>
      <c r="I69" s="19">
        <v>69000</v>
      </c>
      <c r="J69" s="19"/>
      <c r="K69" s="19"/>
      <c r="L69" s="19">
        <v>69000</v>
      </c>
      <c r="M69" s="19"/>
      <c r="N69" s="19"/>
      <c r="O69" s="19"/>
      <c r="P69" s="25"/>
      <c r="Q69" s="19"/>
      <c r="R69" s="19"/>
      <c r="S69" s="19"/>
      <c r="T69" s="19"/>
      <c r="U69" s="19"/>
      <c r="V69" s="19"/>
      <c r="W69" s="19"/>
    </row>
    <row r="70" ht="18.75" customHeight="1" spans="1:23">
      <c r="A70" s="60" t="s">
        <v>57</v>
      </c>
      <c r="B70" s="10" t="s">
        <v>294</v>
      </c>
      <c r="C70" s="11" t="s">
        <v>295</v>
      </c>
      <c r="D70" s="10" t="s">
        <v>119</v>
      </c>
      <c r="E70" s="10" t="s">
        <v>120</v>
      </c>
      <c r="F70" s="10" t="s">
        <v>258</v>
      </c>
      <c r="G70" s="10" t="s">
        <v>259</v>
      </c>
      <c r="H70" s="19">
        <v>33060</v>
      </c>
      <c r="I70" s="19">
        <v>33060</v>
      </c>
      <c r="J70" s="19"/>
      <c r="K70" s="19"/>
      <c r="L70" s="19">
        <v>33060</v>
      </c>
      <c r="M70" s="19"/>
      <c r="N70" s="19"/>
      <c r="O70" s="19"/>
      <c r="P70" s="25"/>
      <c r="Q70" s="19"/>
      <c r="R70" s="19"/>
      <c r="S70" s="19"/>
      <c r="T70" s="19"/>
      <c r="U70" s="19"/>
      <c r="V70" s="19"/>
      <c r="W70" s="19"/>
    </row>
    <row r="71" ht="18.75" customHeight="1" spans="1:23">
      <c r="A71" s="60" t="s">
        <v>57</v>
      </c>
      <c r="B71" s="10" t="s">
        <v>294</v>
      </c>
      <c r="C71" s="11" t="s">
        <v>295</v>
      </c>
      <c r="D71" s="10" t="s">
        <v>156</v>
      </c>
      <c r="E71" s="10" t="s">
        <v>120</v>
      </c>
      <c r="F71" s="10" t="s">
        <v>258</v>
      </c>
      <c r="G71" s="10" t="s">
        <v>259</v>
      </c>
      <c r="H71" s="19">
        <v>11020</v>
      </c>
      <c r="I71" s="19">
        <v>11020</v>
      </c>
      <c r="J71" s="19"/>
      <c r="K71" s="19"/>
      <c r="L71" s="19">
        <v>11020</v>
      </c>
      <c r="M71" s="19"/>
      <c r="N71" s="19"/>
      <c r="O71" s="19"/>
      <c r="P71" s="25"/>
      <c r="Q71" s="19"/>
      <c r="R71" s="19"/>
      <c r="S71" s="19"/>
      <c r="T71" s="19"/>
      <c r="U71" s="19"/>
      <c r="V71" s="19"/>
      <c r="W71" s="19"/>
    </row>
    <row r="72" ht="18.75" customHeight="1" spans="1:23">
      <c r="A72" s="60" t="s">
        <v>57</v>
      </c>
      <c r="B72" s="10" t="s">
        <v>294</v>
      </c>
      <c r="C72" s="11" t="s">
        <v>295</v>
      </c>
      <c r="D72" s="10" t="s">
        <v>156</v>
      </c>
      <c r="E72" s="10" t="s">
        <v>120</v>
      </c>
      <c r="F72" s="10" t="s">
        <v>258</v>
      </c>
      <c r="G72" s="10" t="s">
        <v>259</v>
      </c>
      <c r="H72" s="19">
        <v>23000</v>
      </c>
      <c r="I72" s="19">
        <v>23000</v>
      </c>
      <c r="J72" s="19"/>
      <c r="K72" s="19"/>
      <c r="L72" s="19">
        <v>23000</v>
      </c>
      <c r="M72" s="19"/>
      <c r="N72" s="19"/>
      <c r="O72" s="19"/>
      <c r="P72" s="25"/>
      <c r="Q72" s="19"/>
      <c r="R72" s="19"/>
      <c r="S72" s="19"/>
      <c r="T72" s="19"/>
      <c r="U72" s="19"/>
      <c r="V72" s="19"/>
      <c r="W72" s="19"/>
    </row>
    <row r="73" ht="18.75" customHeight="1" spans="1:23">
      <c r="A73" s="60" t="s">
        <v>57</v>
      </c>
      <c r="B73" s="10" t="s">
        <v>296</v>
      </c>
      <c r="C73" s="11" t="s">
        <v>297</v>
      </c>
      <c r="D73" s="10" t="s">
        <v>161</v>
      </c>
      <c r="E73" s="10" t="s">
        <v>162</v>
      </c>
      <c r="F73" s="10" t="s">
        <v>298</v>
      </c>
      <c r="G73" s="10" t="s">
        <v>299</v>
      </c>
      <c r="H73" s="19">
        <v>70200</v>
      </c>
      <c r="I73" s="19">
        <v>70200</v>
      </c>
      <c r="J73" s="19"/>
      <c r="K73" s="19"/>
      <c r="L73" s="19">
        <v>70200</v>
      </c>
      <c r="M73" s="19"/>
      <c r="N73" s="19"/>
      <c r="O73" s="19"/>
      <c r="P73" s="25"/>
      <c r="Q73" s="19"/>
      <c r="R73" s="19"/>
      <c r="S73" s="19"/>
      <c r="T73" s="19"/>
      <c r="U73" s="19"/>
      <c r="V73" s="19"/>
      <c r="W73" s="19"/>
    </row>
    <row r="74" ht="18.75" customHeight="1" spans="1:23">
      <c r="A74" s="60" t="s">
        <v>57</v>
      </c>
      <c r="B74" s="10" t="s">
        <v>296</v>
      </c>
      <c r="C74" s="11" t="s">
        <v>297</v>
      </c>
      <c r="D74" s="10" t="s">
        <v>163</v>
      </c>
      <c r="E74" s="10" t="s">
        <v>164</v>
      </c>
      <c r="F74" s="10" t="s">
        <v>298</v>
      </c>
      <c r="G74" s="10" t="s">
        <v>299</v>
      </c>
      <c r="H74" s="19">
        <v>280800</v>
      </c>
      <c r="I74" s="19">
        <v>280800</v>
      </c>
      <c r="J74" s="19"/>
      <c r="K74" s="19"/>
      <c r="L74" s="19">
        <v>280800</v>
      </c>
      <c r="M74" s="19"/>
      <c r="N74" s="19"/>
      <c r="O74" s="19"/>
      <c r="P74" s="25"/>
      <c r="Q74" s="19"/>
      <c r="R74" s="19"/>
      <c r="S74" s="19"/>
      <c r="T74" s="19"/>
      <c r="U74" s="19"/>
      <c r="V74" s="19"/>
      <c r="W74" s="19"/>
    </row>
    <row r="75" ht="18.75" customHeight="1" spans="1:23">
      <c r="A75" s="60" t="s">
        <v>57</v>
      </c>
      <c r="B75" s="10" t="s">
        <v>300</v>
      </c>
      <c r="C75" s="11" t="s">
        <v>301</v>
      </c>
      <c r="D75" s="10" t="s">
        <v>119</v>
      </c>
      <c r="E75" s="10" t="s">
        <v>120</v>
      </c>
      <c r="F75" s="10" t="s">
        <v>240</v>
      </c>
      <c r="G75" s="10" t="s">
        <v>241</v>
      </c>
      <c r="H75" s="19">
        <v>169500</v>
      </c>
      <c r="I75" s="19">
        <v>169500</v>
      </c>
      <c r="J75" s="19"/>
      <c r="K75" s="19"/>
      <c r="L75" s="19">
        <v>169500</v>
      </c>
      <c r="M75" s="19"/>
      <c r="N75" s="19"/>
      <c r="O75" s="19"/>
      <c r="P75" s="25"/>
      <c r="Q75" s="19"/>
      <c r="R75" s="19"/>
      <c r="S75" s="19"/>
      <c r="T75" s="19"/>
      <c r="U75" s="19"/>
      <c r="V75" s="19"/>
      <c r="W75" s="19"/>
    </row>
    <row r="76" ht="18.75" customHeight="1" spans="1:23">
      <c r="A76" s="60" t="s">
        <v>57</v>
      </c>
      <c r="B76" s="10" t="s">
        <v>300</v>
      </c>
      <c r="C76" s="11" t="s">
        <v>301</v>
      </c>
      <c r="D76" s="10" t="s">
        <v>121</v>
      </c>
      <c r="E76" s="10" t="s">
        <v>122</v>
      </c>
      <c r="F76" s="10" t="s">
        <v>240</v>
      </c>
      <c r="G76" s="10" t="s">
        <v>241</v>
      </c>
      <c r="H76" s="19">
        <v>337400</v>
      </c>
      <c r="I76" s="19">
        <v>337400</v>
      </c>
      <c r="J76" s="19"/>
      <c r="K76" s="19"/>
      <c r="L76" s="19">
        <v>337400</v>
      </c>
      <c r="M76" s="19"/>
      <c r="N76" s="19"/>
      <c r="O76" s="19"/>
      <c r="P76" s="25"/>
      <c r="Q76" s="19"/>
      <c r="R76" s="19"/>
      <c r="S76" s="19"/>
      <c r="T76" s="19"/>
      <c r="U76" s="19"/>
      <c r="V76" s="19"/>
      <c r="W76" s="19"/>
    </row>
    <row r="77" ht="18.75" customHeight="1" spans="1:23">
      <c r="A77" s="60" t="s">
        <v>57</v>
      </c>
      <c r="B77" s="10" t="s">
        <v>300</v>
      </c>
      <c r="C77" s="11" t="s">
        <v>301</v>
      </c>
      <c r="D77" s="10" t="s">
        <v>121</v>
      </c>
      <c r="E77" s="10" t="s">
        <v>122</v>
      </c>
      <c r="F77" s="10" t="s">
        <v>240</v>
      </c>
      <c r="G77" s="10" t="s">
        <v>241</v>
      </c>
      <c r="H77" s="19">
        <v>400000</v>
      </c>
      <c r="I77" s="19">
        <v>400000</v>
      </c>
      <c r="J77" s="19"/>
      <c r="K77" s="19"/>
      <c r="L77" s="19">
        <v>400000</v>
      </c>
      <c r="M77" s="19"/>
      <c r="N77" s="19"/>
      <c r="O77" s="19"/>
      <c r="P77" s="25"/>
      <c r="Q77" s="19"/>
      <c r="R77" s="19"/>
      <c r="S77" s="19"/>
      <c r="T77" s="19"/>
      <c r="U77" s="19"/>
      <c r="V77" s="19"/>
      <c r="W77" s="19"/>
    </row>
    <row r="78" ht="18.75" customHeight="1" spans="1:23">
      <c r="A78" s="60" t="s">
        <v>57</v>
      </c>
      <c r="B78" s="10" t="s">
        <v>300</v>
      </c>
      <c r="C78" s="11" t="s">
        <v>301</v>
      </c>
      <c r="D78" s="10" t="s">
        <v>121</v>
      </c>
      <c r="E78" s="10" t="s">
        <v>122</v>
      </c>
      <c r="F78" s="10" t="s">
        <v>240</v>
      </c>
      <c r="G78" s="10" t="s">
        <v>241</v>
      </c>
      <c r="H78" s="19">
        <v>344000</v>
      </c>
      <c r="I78" s="19">
        <v>344000</v>
      </c>
      <c r="J78" s="19"/>
      <c r="K78" s="19"/>
      <c r="L78" s="19">
        <v>344000</v>
      </c>
      <c r="M78" s="19"/>
      <c r="N78" s="19"/>
      <c r="O78" s="19"/>
      <c r="P78" s="25"/>
      <c r="Q78" s="19"/>
      <c r="R78" s="19"/>
      <c r="S78" s="19"/>
      <c r="T78" s="19"/>
      <c r="U78" s="19"/>
      <c r="V78" s="19"/>
      <c r="W78" s="19"/>
    </row>
    <row r="79" ht="18.75" customHeight="1" spans="1:23">
      <c r="A79" s="60" t="s">
        <v>57</v>
      </c>
      <c r="B79" s="10" t="s">
        <v>302</v>
      </c>
      <c r="C79" s="11" t="s">
        <v>303</v>
      </c>
      <c r="D79" s="10" t="s">
        <v>119</v>
      </c>
      <c r="E79" s="10" t="s">
        <v>120</v>
      </c>
      <c r="F79" s="10" t="s">
        <v>304</v>
      </c>
      <c r="G79" s="10" t="s">
        <v>305</v>
      </c>
      <c r="H79" s="19">
        <v>67200</v>
      </c>
      <c r="I79" s="19">
        <v>67200</v>
      </c>
      <c r="J79" s="19"/>
      <c r="K79" s="19"/>
      <c r="L79" s="19">
        <v>67200</v>
      </c>
      <c r="M79" s="19"/>
      <c r="N79" s="19"/>
      <c r="O79" s="19"/>
      <c r="P79" s="25"/>
      <c r="Q79" s="19"/>
      <c r="R79" s="19"/>
      <c r="S79" s="19"/>
      <c r="T79" s="19"/>
      <c r="U79" s="19"/>
      <c r="V79" s="19"/>
      <c r="W79" s="19"/>
    </row>
    <row r="80" ht="33" customHeight="1" spans="1:23">
      <c r="A80" s="60" t="s">
        <v>57</v>
      </c>
      <c r="B80" s="10" t="s">
        <v>306</v>
      </c>
      <c r="C80" s="11" t="s">
        <v>307</v>
      </c>
      <c r="D80" s="10" t="s">
        <v>151</v>
      </c>
      <c r="E80" s="10" t="s">
        <v>150</v>
      </c>
      <c r="F80" s="10" t="s">
        <v>240</v>
      </c>
      <c r="G80" s="10" t="s">
        <v>241</v>
      </c>
      <c r="H80" s="19">
        <v>60000</v>
      </c>
      <c r="I80" s="19"/>
      <c r="J80" s="19"/>
      <c r="K80" s="19"/>
      <c r="L80" s="19"/>
      <c r="M80" s="19"/>
      <c r="N80" s="19"/>
      <c r="O80" s="19"/>
      <c r="P80" s="25"/>
      <c r="Q80" s="19"/>
      <c r="R80" s="19">
        <v>60000</v>
      </c>
      <c r="S80" s="19"/>
      <c r="T80" s="19"/>
      <c r="U80" s="19"/>
      <c r="V80" s="19"/>
      <c r="W80" s="19">
        <v>60000</v>
      </c>
    </row>
    <row r="81" ht="33" customHeight="1" spans="1:23">
      <c r="A81" s="60" t="s">
        <v>57</v>
      </c>
      <c r="B81" s="10" t="s">
        <v>306</v>
      </c>
      <c r="C81" s="11" t="s">
        <v>307</v>
      </c>
      <c r="D81" s="10" t="s">
        <v>151</v>
      </c>
      <c r="E81" s="10" t="s">
        <v>150</v>
      </c>
      <c r="F81" s="10" t="s">
        <v>240</v>
      </c>
      <c r="G81" s="10" t="s">
        <v>241</v>
      </c>
      <c r="H81" s="19">
        <v>80000</v>
      </c>
      <c r="I81" s="19"/>
      <c r="J81" s="19"/>
      <c r="K81" s="19"/>
      <c r="L81" s="19"/>
      <c r="M81" s="19"/>
      <c r="N81" s="19"/>
      <c r="O81" s="19"/>
      <c r="P81" s="25"/>
      <c r="Q81" s="19"/>
      <c r="R81" s="19">
        <v>80000</v>
      </c>
      <c r="S81" s="19"/>
      <c r="T81" s="19"/>
      <c r="U81" s="19"/>
      <c r="V81" s="19"/>
      <c r="W81" s="19">
        <v>80000</v>
      </c>
    </row>
    <row r="82" ht="33" customHeight="1" spans="1:23">
      <c r="A82" s="60" t="s">
        <v>57</v>
      </c>
      <c r="B82" s="10" t="s">
        <v>306</v>
      </c>
      <c r="C82" s="11" t="s">
        <v>307</v>
      </c>
      <c r="D82" s="10" t="s">
        <v>151</v>
      </c>
      <c r="E82" s="10" t="s">
        <v>150</v>
      </c>
      <c r="F82" s="10" t="s">
        <v>240</v>
      </c>
      <c r="G82" s="10" t="s">
        <v>241</v>
      </c>
      <c r="H82" s="19">
        <v>120000</v>
      </c>
      <c r="I82" s="19"/>
      <c r="J82" s="19"/>
      <c r="K82" s="19"/>
      <c r="L82" s="19"/>
      <c r="M82" s="19"/>
      <c r="N82" s="19"/>
      <c r="O82" s="19"/>
      <c r="P82" s="25"/>
      <c r="Q82" s="19"/>
      <c r="R82" s="19">
        <v>120000</v>
      </c>
      <c r="S82" s="19"/>
      <c r="T82" s="19"/>
      <c r="U82" s="19"/>
      <c r="V82" s="19"/>
      <c r="W82" s="19">
        <v>120000</v>
      </c>
    </row>
    <row r="83" ht="33" customHeight="1" spans="1:23">
      <c r="A83" s="60" t="s">
        <v>57</v>
      </c>
      <c r="B83" s="10" t="s">
        <v>306</v>
      </c>
      <c r="C83" s="11" t="s">
        <v>307</v>
      </c>
      <c r="D83" s="10" t="s">
        <v>151</v>
      </c>
      <c r="E83" s="10" t="s">
        <v>150</v>
      </c>
      <c r="F83" s="10" t="s">
        <v>246</v>
      </c>
      <c r="G83" s="10" t="s">
        <v>247</v>
      </c>
      <c r="H83" s="19">
        <v>240000</v>
      </c>
      <c r="I83" s="19"/>
      <c r="J83" s="19"/>
      <c r="K83" s="19"/>
      <c r="L83" s="19"/>
      <c r="M83" s="19"/>
      <c r="N83" s="19"/>
      <c r="O83" s="19"/>
      <c r="P83" s="25"/>
      <c r="Q83" s="19"/>
      <c r="R83" s="19">
        <v>240000</v>
      </c>
      <c r="S83" s="19"/>
      <c r="T83" s="19"/>
      <c r="U83" s="19"/>
      <c r="V83" s="19"/>
      <c r="W83" s="19">
        <v>240000</v>
      </c>
    </row>
    <row r="84" ht="18.75" customHeight="1" spans="1:23">
      <c r="A84" s="60" t="s">
        <v>60</v>
      </c>
      <c r="B84" s="10" t="s">
        <v>308</v>
      </c>
      <c r="C84" s="11" t="s">
        <v>235</v>
      </c>
      <c r="D84" s="10" t="s">
        <v>163</v>
      </c>
      <c r="E84" s="10" t="s">
        <v>164</v>
      </c>
      <c r="F84" s="10" t="s">
        <v>250</v>
      </c>
      <c r="G84" s="10" t="s">
        <v>251</v>
      </c>
      <c r="H84" s="19">
        <v>16200</v>
      </c>
      <c r="I84" s="19">
        <v>16200</v>
      </c>
      <c r="J84" s="19"/>
      <c r="K84" s="19"/>
      <c r="L84" s="19">
        <v>16200</v>
      </c>
      <c r="M84" s="19"/>
      <c r="N84" s="19"/>
      <c r="O84" s="19"/>
      <c r="P84" s="25"/>
      <c r="Q84" s="19"/>
      <c r="R84" s="19"/>
      <c r="S84" s="19"/>
      <c r="T84" s="19"/>
      <c r="U84" s="19"/>
      <c r="V84" s="19"/>
      <c r="W84" s="19"/>
    </row>
    <row r="85" ht="18.75" customHeight="1" spans="1:23">
      <c r="A85" s="60" t="s">
        <v>60</v>
      </c>
      <c r="B85" s="10" t="s">
        <v>309</v>
      </c>
      <c r="C85" s="11" t="s">
        <v>261</v>
      </c>
      <c r="D85" s="10" t="s">
        <v>125</v>
      </c>
      <c r="E85" s="10" t="s">
        <v>126</v>
      </c>
      <c r="F85" s="10" t="s">
        <v>254</v>
      </c>
      <c r="G85" s="10" t="s">
        <v>255</v>
      </c>
      <c r="H85" s="19">
        <v>3184704</v>
      </c>
      <c r="I85" s="19">
        <v>3184704</v>
      </c>
      <c r="J85" s="19"/>
      <c r="K85" s="19"/>
      <c r="L85" s="19">
        <v>3184704</v>
      </c>
      <c r="M85" s="19"/>
      <c r="N85" s="19"/>
      <c r="O85" s="19"/>
      <c r="P85" s="25"/>
      <c r="Q85" s="19"/>
      <c r="R85" s="19"/>
      <c r="S85" s="19"/>
      <c r="T85" s="19"/>
      <c r="U85" s="19"/>
      <c r="V85" s="19"/>
      <c r="W85" s="19"/>
    </row>
    <row r="86" ht="18.75" customHeight="1" spans="1:23">
      <c r="A86" s="60" t="s">
        <v>60</v>
      </c>
      <c r="B86" s="10" t="s">
        <v>309</v>
      </c>
      <c r="C86" s="11" t="s">
        <v>261</v>
      </c>
      <c r="D86" s="10" t="s">
        <v>125</v>
      </c>
      <c r="E86" s="10" t="s">
        <v>126</v>
      </c>
      <c r="F86" s="10" t="s">
        <v>256</v>
      </c>
      <c r="G86" s="10" t="s">
        <v>257</v>
      </c>
      <c r="H86" s="19">
        <v>340800</v>
      </c>
      <c r="I86" s="19">
        <v>340800</v>
      </c>
      <c r="J86" s="19"/>
      <c r="K86" s="19"/>
      <c r="L86" s="19">
        <v>340800</v>
      </c>
      <c r="M86" s="19"/>
      <c r="N86" s="19"/>
      <c r="O86" s="19"/>
      <c r="P86" s="25"/>
      <c r="Q86" s="19"/>
      <c r="R86" s="19"/>
      <c r="S86" s="19"/>
      <c r="T86" s="19"/>
      <c r="U86" s="19"/>
      <c r="V86" s="19"/>
      <c r="W86" s="19"/>
    </row>
    <row r="87" ht="18.75" customHeight="1" spans="1:23">
      <c r="A87" s="60" t="s">
        <v>60</v>
      </c>
      <c r="B87" s="10" t="s">
        <v>309</v>
      </c>
      <c r="C87" s="11" t="s">
        <v>261</v>
      </c>
      <c r="D87" s="10" t="s">
        <v>125</v>
      </c>
      <c r="E87" s="10" t="s">
        <v>126</v>
      </c>
      <c r="F87" s="10" t="s">
        <v>262</v>
      </c>
      <c r="G87" s="10" t="s">
        <v>263</v>
      </c>
      <c r="H87" s="19">
        <v>1996800</v>
      </c>
      <c r="I87" s="19">
        <v>1996800</v>
      </c>
      <c r="J87" s="19"/>
      <c r="K87" s="19"/>
      <c r="L87" s="19">
        <v>1996800</v>
      </c>
      <c r="M87" s="19"/>
      <c r="N87" s="19"/>
      <c r="O87" s="19"/>
      <c r="P87" s="25"/>
      <c r="Q87" s="19"/>
      <c r="R87" s="19"/>
      <c r="S87" s="19"/>
      <c r="T87" s="19"/>
      <c r="U87" s="19"/>
      <c r="V87" s="19"/>
      <c r="W87" s="19"/>
    </row>
    <row r="88" ht="18.75" customHeight="1" spans="1:23">
      <c r="A88" s="60" t="s">
        <v>60</v>
      </c>
      <c r="B88" s="10" t="s">
        <v>309</v>
      </c>
      <c r="C88" s="11" t="s">
        <v>261</v>
      </c>
      <c r="D88" s="10" t="s">
        <v>125</v>
      </c>
      <c r="E88" s="10" t="s">
        <v>126</v>
      </c>
      <c r="F88" s="10" t="s">
        <v>262</v>
      </c>
      <c r="G88" s="10" t="s">
        <v>263</v>
      </c>
      <c r="H88" s="19">
        <v>1060920</v>
      </c>
      <c r="I88" s="19">
        <v>1060920</v>
      </c>
      <c r="J88" s="19"/>
      <c r="K88" s="19"/>
      <c r="L88" s="19">
        <v>1060920</v>
      </c>
      <c r="M88" s="19"/>
      <c r="N88" s="19"/>
      <c r="O88" s="19"/>
      <c r="P88" s="25"/>
      <c r="Q88" s="19"/>
      <c r="R88" s="19"/>
      <c r="S88" s="19"/>
      <c r="T88" s="19"/>
      <c r="U88" s="19"/>
      <c r="V88" s="19"/>
      <c r="W88" s="19"/>
    </row>
    <row r="89" ht="18.75" customHeight="1" spans="1:23">
      <c r="A89" s="60" t="s">
        <v>60</v>
      </c>
      <c r="B89" s="10" t="s">
        <v>310</v>
      </c>
      <c r="C89" s="11" t="s">
        <v>265</v>
      </c>
      <c r="D89" s="10" t="s">
        <v>125</v>
      </c>
      <c r="E89" s="10" t="s">
        <v>126</v>
      </c>
      <c r="F89" s="10" t="s">
        <v>266</v>
      </c>
      <c r="G89" s="10" t="s">
        <v>267</v>
      </c>
      <c r="H89" s="19">
        <v>46370.94</v>
      </c>
      <c r="I89" s="19">
        <v>46370.94</v>
      </c>
      <c r="J89" s="19"/>
      <c r="K89" s="19"/>
      <c r="L89" s="19">
        <v>46370.94</v>
      </c>
      <c r="M89" s="19"/>
      <c r="N89" s="19"/>
      <c r="O89" s="19"/>
      <c r="P89" s="25"/>
      <c r="Q89" s="19"/>
      <c r="R89" s="19"/>
      <c r="S89" s="19"/>
      <c r="T89" s="19"/>
      <c r="U89" s="19"/>
      <c r="V89" s="19"/>
      <c r="W89" s="19"/>
    </row>
    <row r="90" ht="18.75" customHeight="1" spans="1:23">
      <c r="A90" s="60" t="s">
        <v>60</v>
      </c>
      <c r="B90" s="10" t="s">
        <v>310</v>
      </c>
      <c r="C90" s="11" t="s">
        <v>265</v>
      </c>
      <c r="D90" s="10" t="s">
        <v>165</v>
      </c>
      <c r="E90" s="10" t="s">
        <v>166</v>
      </c>
      <c r="F90" s="10" t="s">
        <v>268</v>
      </c>
      <c r="G90" s="10" t="s">
        <v>269</v>
      </c>
      <c r="H90" s="19">
        <v>1059907.2</v>
      </c>
      <c r="I90" s="19">
        <v>1059907.2</v>
      </c>
      <c r="J90" s="19"/>
      <c r="K90" s="19"/>
      <c r="L90" s="19">
        <v>1059907.2</v>
      </c>
      <c r="M90" s="19"/>
      <c r="N90" s="19"/>
      <c r="O90" s="19"/>
      <c r="P90" s="25"/>
      <c r="Q90" s="19"/>
      <c r="R90" s="19"/>
      <c r="S90" s="19"/>
      <c r="T90" s="19"/>
      <c r="U90" s="19"/>
      <c r="V90" s="19"/>
      <c r="W90" s="19"/>
    </row>
    <row r="91" ht="18.75" customHeight="1" spans="1:23">
      <c r="A91" s="60" t="s">
        <v>60</v>
      </c>
      <c r="B91" s="10" t="s">
        <v>310</v>
      </c>
      <c r="C91" s="11" t="s">
        <v>265</v>
      </c>
      <c r="D91" s="10" t="s">
        <v>180</v>
      </c>
      <c r="E91" s="10" t="s">
        <v>181</v>
      </c>
      <c r="F91" s="10" t="s">
        <v>270</v>
      </c>
      <c r="G91" s="10" t="s">
        <v>271</v>
      </c>
      <c r="H91" s="19">
        <v>549826.86</v>
      </c>
      <c r="I91" s="19">
        <v>549826.86</v>
      </c>
      <c r="J91" s="19"/>
      <c r="K91" s="19"/>
      <c r="L91" s="19">
        <v>549826.86</v>
      </c>
      <c r="M91" s="19"/>
      <c r="N91" s="19"/>
      <c r="O91" s="19"/>
      <c r="P91" s="25"/>
      <c r="Q91" s="19"/>
      <c r="R91" s="19"/>
      <c r="S91" s="19"/>
      <c r="T91" s="19"/>
      <c r="U91" s="19"/>
      <c r="V91" s="19"/>
      <c r="W91" s="19"/>
    </row>
    <row r="92" ht="18.75" customHeight="1" spans="1:23">
      <c r="A92" s="60" t="s">
        <v>60</v>
      </c>
      <c r="B92" s="10" t="s">
        <v>310</v>
      </c>
      <c r="C92" s="11" t="s">
        <v>265</v>
      </c>
      <c r="D92" s="10" t="s">
        <v>182</v>
      </c>
      <c r="E92" s="10" t="s">
        <v>183</v>
      </c>
      <c r="F92" s="10" t="s">
        <v>266</v>
      </c>
      <c r="G92" s="10" t="s">
        <v>267</v>
      </c>
      <c r="H92" s="19">
        <v>26497.68</v>
      </c>
      <c r="I92" s="19">
        <v>26497.68</v>
      </c>
      <c r="J92" s="19"/>
      <c r="K92" s="19"/>
      <c r="L92" s="19">
        <v>26497.68</v>
      </c>
      <c r="M92" s="19"/>
      <c r="N92" s="19"/>
      <c r="O92" s="19"/>
      <c r="P92" s="25"/>
      <c r="Q92" s="19"/>
      <c r="R92" s="19"/>
      <c r="S92" s="19"/>
      <c r="T92" s="19"/>
      <c r="U92" s="19"/>
      <c r="V92" s="19"/>
      <c r="W92" s="19"/>
    </row>
    <row r="93" ht="18.75" customHeight="1" spans="1:23">
      <c r="A93" s="60" t="s">
        <v>60</v>
      </c>
      <c r="B93" s="10" t="s">
        <v>310</v>
      </c>
      <c r="C93" s="11" t="s">
        <v>265</v>
      </c>
      <c r="D93" s="10" t="s">
        <v>182</v>
      </c>
      <c r="E93" s="10" t="s">
        <v>183</v>
      </c>
      <c r="F93" s="10" t="s">
        <v>266</v>
      </c>
      <c r="G93" s="10" t="s">
        <v>267</v>
      </c>
      <c r="H93" s="19">
        <v>32123</v>
      </c>
      <c r="I93" s="19">
        <v>32123</v>
      </c>
      <c r="J93" s="19"/>
      <c r="K93" s="19"/>
      <c r="L93" s="19">
        <v>32123</v>
      </c>
      <c r="M93" s="19"/>
      <c r="N93" s="19"/>
      <c r="O93" s="19"/>
      <c r="P93" s="25"/>
      <c r="Q93" s="19"/>
      <c r="R93" s="19"/>
      <c r="S93" s="19"/>
      <c r="T93" s="19"/>
      <c r="U93" s="19"/>
      <c r="V93" s="19"/>
      <c r="W93" s="19"/>
    </row>
    <row r="94" ht="18.75" customHeight="1" spans="1:23">
      <c r="A94" s="60" t="s">
        <v>60</v>
      </c>
      <c r="B94" s="10" t="s">
        <v>311</v>
      </c>
      <c r="C94" s="11" t="s">
        <v>189</v>
      </c>
      <c r="D94" s="10" t="s">
        <v>188</v>
      </c>
      <c r="E94" s="10" t="s">
        <v>189</v>
      </c>
      <c r="F94" s="10" t="s">
        <v>273</v>
      </c>
      <c r="G94" s="10" t="s">
        <v>189</v>
      </c>
      <c r="H94" s="19">
        <v>928836</v>
      </c>
      <c r="I94" s="19">
        <v>928836</v>
      </c>
      <c r="J94" s="19"/>
      <c r="K94" s="19"/>
      <c r="L94" s="19">
        <v>928836</v>
      </c>
      <c r="M94" s="19"/>
      <c r="N94" s="19"/>
      <c r="O94" s="19"/>
      <c r="P94" s="25"/>
      <c r="Q94" s="19"/>
      <c r="R94" s="19"/>
      <c r="S94" s="19"/>
      <c r="T94" s="19"/>
      <c r="U94" s="19"/>
      <c r="V94" s="19"/>
      <c r="W94" s="19"/>
    </row>
    <row r="95" ht="18.75" customHeight="1" spans="1:23">
      <c r="A95" s="60" t="s">
        <v>60</v>
      </c>
      <c r="B95" s="10" t="s">
        <v>312</v>
      </c>
      <c r="C95" s="11" t="s">
        <v>275</v>
      </c>
      <c r="D95" s="10" t="s">
        <v>163</v>
      </c>
      <c r="E95" s="10" t="s">
        <v>164</v>
      </c>
      <c r="F95" s="10" t="s">
        <v>276</v>
      </c>
      <c r="G95" s="10" t="s">
        <v>277</v>
      </c>
      <c r="H95" s="19">
        <v>388800</v>
      </c>
      <c r="I95" s="19">
        <v>388800</v>
      </c>
      <c r="J95" s="19"/>
      <c r="K95" s="19"/>
      <c r="L95" s="19">
        <v>388800</v>
      </c>
      <c r="M95" s="19"/>
      <c r="N95" s="19"/>
      <c r="O95" s="19"/>
      <c r="P95" s="25"/>
      <c r="Q95" s="19"/>
      <c r="R95" s="19"/>
      <c r="S95" s="19"/>
      <c r="T95" s="19"/>
      <c r="U95" s="19"/>
      <c r="V95" s="19"/>
      <c r="W95" s="19"/>
    </row>
    <row r="96" ht="18.75" customHeight="1" spans="1:23">
      <c r="A96" s="60" t="s">
        <v>60</v>
      </c>
      <c r="B96" s="10" t="s">
        <v>313</v>
      </c>
      <c r="C96" s="11" t="s">
        <v>285</v>
      </c>
      <c r="D96" s="10" t="s">
        <v>125</v>
      </c>
      <c r="E96" s="10" t="s">
        <v>126</v>
      </c>
      <c r="F96" s="10" t="s">
        <v>286</v>
      </c>
      <c r="G96" s="10" t="s">
        <v>285</v>
      </c>
      <c r="H96" s="19">
        <v>51200</v>
      </c>
      <c r="I96" s="19">
        <v>51200</v>
      </c>
      <c r="J96" s="19"/>
      <c r="K96" s="19"/>
      <c r="L96" s="19">
        <v>51200</v>
      </c>
      <c r="M96" s="19"/>
      <c r="N96" s="19"/>
      <c r="O96" s="19"/>
      <c r="P96" s="25"/>
      <c r="Q96" s="19"/>
      <c r="R96" s="19"/>
      <c r="S96" s="19"/>
      <c r="T96" s="19"/>
      <c r="U96" s="19"/>
      <c r="V96" s="19"/>
      <c r="W96" s="19"/>
    </row>
    <row r="97" ht="18.75" customHeight="1" spans="1:23">
      <c r="A97" s="60" t="s">
        <v>60</v>
      </c>
      <c r="B97" s="10" t="s">
        <v>314</v>
      </c>
      <c r="C97" s="11" t="s">
        <v>297</v>
      </c>
      <c r="D97" s="10" t="s">
        <v>163</v>
      </c>
      <c r="E97" s="10" t="s">
        <v>164</v>
      </c>
      <c r="F97" s="10" t="s">
        <v>298</v>
      </c>
      <c r="G97" s="10" t="s">
        <v>299</v>
      </c>
      <c r="H97" s="19">
        <v>210600</v>
      </c>
      <c r="I97" s="19">
        <v>210600</v>
      </c>
      <c r="J97" s="19"/>
      <c r="K97" s="19"/>
      <c r="L97" s="19">
        <v>210600</v>
      </c>
      <c r="M97" s="19"/>
      <c r="N97" s="19"/>
      <c r="O97" s="19"/>
      <c r="P97" s="25"/>
      <c r="Q97" s="19"/>
      <c r="R97" s="19"/>
      <c r="S97" s="19"/>
      <c r="T97" s="19"/>
      <c r="U97" s="19"/>
      <c r="V97" s="19"/>
      <c r="W97" s="19"/>
    </row>
    <row r="98" ht="18.75" customHeight="1" spans="1:23">
      <c r="A98" s="60" t="s">
        <v>60</v>
      </c>
      <c r="B98" s="10" t="s">
        <v>315</v>
      </c>
      <c r="C98" s="11" t="s">
        <v>293</v>
      </c>
      <c r="D98" s="10" t="s">
        <v>125</v>
      </c>
      <c r="E98" s="10" t="s">
        <v>126</v>
      </c>
      <c r="F98" s="10" t="s">
        <v>266</v>
      </c>
      <c r="G98" s="10" t="s">
        <v>267</v>
      </c>
      <c r="H98" s="19">
        <v>114876.36</v>
      </c>
      <c r="I98" s="19">
        <v>114876.36</v>
      </c>
      <c r="J98" s="19"/>
      <c r="K98" s="19"/>
      <c r="L98" s="19">
        <v>114876.36</v>
      </c>
      <c r="M98" s="19"/>
      <c r="N98" s="19"/>
      <c r="O98" s="19"/>
      <c r="P98" s="25"/>
      <c r="Q98" s="19"/>
      <c r="R98" s="19"/>
      <c r="S98" s="19"/>
      <c r="T98" s="19"/>
      <c r="U98" s="19"/>
      <c r="V98" s="19"/>
      <c r="W98" s="19"/>
    </row>
    <row r="99" ht="18.75" customHeight="1" spans="1:23">
      <c r="A99" s="60" t="s">
        <v>60</v>
      </c>
      <c r="B99" s="10" t="s">
        <v>316</v>
      </c>
      <c r="C99" s="11" t="s">
        <v>288</v>
      </c>
      <c r="D99" s="10" t="s">
        <v>125</v>
      </c>
      <c r="E99" s="10" t="s">
        <v>126</v>
      </c>
      <c r="F99" s="10" t="s">
        <v>289</v>
      </c>
      <c r="G99" s="10" t="s">
        <v>288</v>
      </c>
      <c r="H99" s="19">
        <v>128000</v>
      </c>
      <c r="I99" s="19">
        <v>128000</v>
      </c>
      <c r="J99" s="19"/>
      <c r="K99" s="19"/>
      <c r="L99" s="19">
        <v>128000</v>
      </c>
      <c r="M99" s="19"/>
      <c r="N99" s="19"/>
      <c r="O99" s="19"/>
      <c r="P99" s="25"/>
      <c r="Q99" s="19"/>
      <c r="R99" s="19"/>
      <c r="S99" s="19"/>
      <c r="T99" s="19"/>
      <c r="U99" s="19"/>
      <c r="V99" s="19"/>
      <c r="W99" s="19"/>
    </row>
    <row r="100" ht="18.75" customHeight="1" spans="1:23">
      <c r="A100" s="60" t="s">
        <v>60</v>
      </c>
      <c r="B100" s="10" t="s">
        <v>317</v>
      </c>
      <c r="C100" s="11" t="s">
        <v>291</v>
      </c>
      <c r="D100" s="10" t="s">
        <v>125</v>
      </c>
      <c r="E100" s="10" t="s">
        <v>126</v>
      </c>
      <c r="F100" s="10" t="s">
        <v>262</v>
      </c>
      <c r="G100" s="10" t="s">
        <v>263</v>
      </c>
      <c r="H100" s="19">
        <v>230400</v>
      </c>
      <c r="I100" s="19">
        <v>230400</v>
      </c>
      <c r="J100" s="19"/>
      <c r="K100" s="19"/>
      <c r="L100" s="19">
        <v>230400</v>
      </c>
      <c r="M100" s="19"/>
      <c r="N100" s="19"/>
      <c r="O100" s="19"/>
      <c r="P100" s="25"/>
      <c r="Q100" s="19"/>
      <c r="R100" s="19"/>
      <c r="S100" s="19"/>
      <c r="T100" s="19"/>
      <c r="U100" s="19"/>
      <c r="V100" s="19"/>
      <c r="W100" s="19"/>
    </row>
    <row r="101" ht="18.75" customHeight="1" spans="1:23">
      <c r="A101" s="60" t="s">
        <v>60</v>
      </c>
      <c r="B101" s="10" t="s">
        <v>317</v>
      </c>
      <c r="C101" s="11" t="s">
        <v>291</v>
      </c>
      <c r="D101" s="10" t="s">
        <v>125</v>
      </c>
      <c r="E101" s="10" t="s">
        <v>126</v>
      </c>
      <c r="F101" s="10" t="s">
        <v>262</v>
      </c>
      <c r="G101" s="10" t="s">
        <v>263</v>
      </c>
      <c r="H101" s="19">
        <v>844800</v>
      </c>
      <c r="I101" s="19">
        <v>844800</v>
      </c>
      <c r="J101" s="19"/>
      <c r="K101" s="19"/>
      <c r="L101" s="19">
        <v>844800</v>
      </c>
      <c r="M101" s="19"/>
      <c r="N101" s="19"/>
      <c r="O101" s="19"/>
      <c r="P101" s="25"/>
      <c r="Q101" s="19"/>
      <c r="R101" s="19"/>
      <c r="S101" s="19"/>
      <c r="T101" s="19"/>
      <c r="U101" s="19"/>
      <c r="V101" s="19"/>
      <c r="W101" s="19"/>
    </row>
    <row r="102" ht="18.75" customHeight="1" spans="1:23">
      <c r="A102" s="60" t="s">
        <v>60</v>
      </c>
      <c r="B102" s="10" t="s">
        <v>318</v>
      </c>
      <c r="C102" s="11" t="s">
        <v>319</v>
      </c>
      <c r="D102" s="10" t="s">
        <v>125</v>
      </c>
      <c r="E102" s="10" t="s">
        <v>126</v>
      </c>
      <c r="F102" s="10" t="s">
        <v>304</v>
      </c>
      <c r="G102" s="10" t="s">
        <v>305</v>
      </c>
      <c r="H102" s="19">
        <v>2142000</v>
      </c>
      <c r="I102" s="19">
        <v>2142000</v>
      </c>
      <c r="J102" s="19"/>
      <c r="K102" s="19"/>
      <c r="L102" s="19">
        <v>2142000</v>
      </c>
      <c r="M102" s="19"/>
      <c r="N102" s="19"/>
      <c r="O102" s="19"/>
      <c r="P102" s="25"/>
      <c r="Q102" s="19"/>
      <c r="R102" s="19"/>
      <c r="S102" s="19"/>
      <c r="T102" s="19"/>
      <c r="U102" s="19"/>
      <c r="V102" s="19"/>
      <c r="W102" s="19"/>
    </row>
    <row r="103" ht="18.75" customHeight="1" spans="1:23">
      <c r="A103" s="60" t="s">
        <v>62</v>
      </c>
      <c r="B103" s="10" t="s">
        <v>320</v>
      </c>
      <c r="C103" s="11" t="s">
        <v>261</v>
      </c>
      <c r="D103" s="10" t="s">
        <v>131</v>
      </c>
      <c r="E103" s="10" t="s">
        <v>132</v>
      </c>
      <c r="F103" s="10" t="s">
        <v>254</v>
      </c>
      <c r="G103" s="10" t="s">
        <v>255</v>
      </c>
      <c r="H103" s="19">
        <v>8249112</v>
      </c>
      <c r="I103" s="19">
        <v>8249112</v>
      </c>
      <c r="J103" s="19"/>
      <c r="K103" s="19"/>
      <c r="L103" s="19">
        <v>8249112</v>
      </c>
      <c r="M103" s="19"/>
      <c r="N103" s="19"/>
      <c r="O103" s="19"/>
      <c r="P103" s="25"/>
      <c r="Q103" s="19"/>
      <c r="R103" s="19"/>
      <c r="S103" s="19"/>
      <c r="T103" s="19"/>
      <c r="U103" s="19"/>
      <c r="V103" s="19"/>
      <c r="W103" s="19"/>
    </row>
    <row r="104" ht="18.75" customHeight="1" spans="1:23">
      <c r="A104" s="60" t="s">
        <v>62</v>
      </c>
      <c r="B104" s="10" t="s">
        <v>320</v>
      </c>
      <c r="C104" s="11" t="s">
        <v>261</v>
      </c>
      <c r="D104" s="10" t="s">
        <v>131</v>
      </c>
      <c r="E104" s="10" t="s">
        <v>132</v>
      </c>
      <c r="F104" s="10" t="s">
        <v>256</v>
      </c>
      <c r="G104" s="10" t="s">
        <v>257</v>
      </c>
      <c r="H104" s="19">
        <v>906336</v>
      </c>
      <c r="I104" s="19">
        <v>906336</v>
      </c>
      <c r="J104" s="19"/>
      <c r="K104" s="19"/>
      <c r="L104" s="19">
        <v>906336</v>
      </c>
      <c r="M104" s="19"/>
      <c r="N104" s="19"/>
      <c r="O104" s="19"/>
      <c r="P104" s="25"/>
      <c r="Q104" s="19"/>
      <c r="R104" s="19"/>
      <c r="S104" s="19"/>
      <c r="T104" s="19"/>
      <c r="U104" s="19"/>
      <c r="V104" s="19"/>
      <c r="W104" s="19"/>
    </row>
    <row r="105" ht="18.75" customHeight="1" spans="1:23">
      <c r="A105" s="60" t="s">
        <v>62</v>
      </c>
      <c r="B105" s="10" t="s">
        <v>320</v>
      </c>
      <c r="C105" s="11" t="s">
        <v>261</v>
      </c>
      <c r="D105" s="10" t="s">
        <v>131</v>
      </c>
      <c r="E105" s="10" t="s">
        <v>132</v>
      </c>
      <c r="F105" s="10" t="s">
        <v>262</v>
      </c>
      <c r="G105" s="10" t="s">
        <v>263</v>
      </c>
      <c r="H105" s="19">
        <v>2804220</v>
      </c>
      <c r="I105" s="19">
        <v>2804220</v>
      </c>
      <c r="J105" s="19"/>
      <c r="K105" s="19"/>
      <c r="L105" s="19">
        <v>2804220</v>
      </c>
      <c r="M105" s="19"/>
      <c r="N105" s="19"/>
      <c r="O105" s="19"/>
      <c r="P105" s="25"/>
      <c r="Q105" s="19"/>
      <c r="R105" s="19"/>
      <c r="S105" s="19"/>
      <c r="T105" s="19"/>
      <c r="U105" s="19"/>
      <c r="V105" s="19"/>
      <c r="W105" s="19"/>
    </row>
    <row r="106" ht="18.75" customHeight="1" spans="1:23">
      <c r="A106" s="60" t="s">
        <v>62</v>
      </c>
      <c r="B106" s="10" t="s">
        <v>320</v>
      </c>
      <c r="C106" s="11" t="s">
        <v>261</v>
      </c>
      <c r="D106" s="10" t="s">
        <v>131</v>
      </c>
      <c r="E106" s="10" t="s">
        <v>132</v>
      </c>
      <c r="F106" s="10" t="s">
        <v>262</v>
      </c>
      <c r="G106" s="10" t="s">
        <v>263</v>
      </c>
      <c r="H106" s="19">
        <v>5241600</v>
      </c>
      <c r="I106" s="19">
        <v>5241600</v>
      </c>
      <c r="J106" s="19"/>
      <c r="K106" s="19"/>
      <c r="L106" s="19">
        <v>5241600</v>
      </c>
      <c r="M106" s="19"/>
      <c r="N106" s="19"/>
      <c r="O106" s="19"/>
      <c r="P106" s="25"/>
      <c r="Q106" s="19"/>
      <c r="R106" s="19"/>
      <c r="S106" s="19"/>
      <c r="T106" s="19"/>
      <c r="U106" s="19"/>
      <c r="V106" s="19"/>
      <c r="W106" s="19"/>
    </row>
    <row r="107" ht="18.75" customHeight="1" spans="1:23">
      <c r="A107" s="60" t="s">
        <v>62</v>
      </c>
      <c r="B107" s="10" t="s">
        <v>321</v>
      </c>
      <c r="C107" s="11" t="s">
        <v>265</v>
      </c>
      <c r="D107" s="10" t="s">
        <v>131</v>
      </c>
      <c r="E107" s="10" t="s">
        <v>132</v>
      </c>
      <c r="F107" s="10" t="s">
        <v>266</v>
      </c>
      <c r="G107" s="10" t="s">
        <v>267</v>
      </c>
      <c r="H107" s="19">
        <v>121108.13</v>
      </c>
      <c r="I107" s="19">
        <v>121108.13</v>
      </c>
      <c r="J107" s="19"/>
      <c r="K107" s="19"/>
      <c r="L107" s="19">
        <v>121108.13</v>
      </c>
      <c r="M107" s="19"/>
      <c r="N107" s="19"/>
      <c r="O107" s="19"/>
      <c r="P107" s="25"/>
      <c r="Q107" s="19"/>
      <c r="R107" s="19"/>
      <c r="S107" s="19"/>
      <c r="T107" s="19"/>
      <c r="U107" s="19"/>
      <c r="V107" s="19"/>
      <c r="W107" s="19"/>
    </row>
    <row r="108" ht="18.75" customHeight="1" spans="1:23">
      <c r="A108" s="60" t="s">
        <v>62</v>
      </c>
      <c r="B108" s="10" t="s">
        <v>321</v>
      </c>
      <c r="C108" s="11" t="s">
        <v>265</v>
      </c>
      <c r="D108" s="10" t="s">
        <v>165</v>
      </c>
      <c r="E108" s="10" t="s">
        <v>166</v>
      </c>
      <c r="F108" s="10" t="s">
        <v>268</v>
      </c>
      <c r="G108" s="10" t="s">
        <v>269</v>
      </c>
      <c r="H108" s="19">
        <v>2768185.92</v>
      </c>
      <c r="I108" s="19">
        <v>2768185.92</v>
      </c>
      <c r="J108" s="19"/>
      <c r="K108" s="19"/>
      <c r="L108" s="19">
        <v>2768185.92</v>
      </c>
      <c r="M108" s="19"/>
      <c r="N108" s="19"/>
      <c r="O108" s="19"/>
      <c r="P108" s="25"/>
      <c r="Q108" s="19"/>
      <c r="R108" s="19"/>
      <c r="S108" s="19"/>
      <c r="T108" s="19"/>
      <c r="U108" s="19"/>
      <c r="V108" s="19"/>
      <c r="W108" s="19"/>
    </row>
    <row r="109" ht="18.75" customHeight="1" spans="1:23">
      <c r="A109" s="60" t="s">
        <v>62</v>
      </c>
      <c r="B109" s="10" t="s">
        <v>321</v>
      </c>
      <c r="C109" s="11" t="s">
        <v>265</v>
      </c>
      <c r="D109" s="10" t="s">
        <v>180</v>
      </c>
      <c r="E109" s="10" t="s">
        <v>181</v>
      </c>
      <c r="F109" s="10" t="s">
        <v>270</v>
      </c>
      <c r="G109" s="10" t="s">
        <v>271</v>
      </c>
      <c r="H109" s="19">
        <v>1435996.45</v>
      </c>
      <c r="I109" s="19">
        <v>1435996.45</v>
      </c>
      <c r="J109" s="19"/>
      <c r="K109" s="19"/>
      <c r="L109" s="19">
        <v>1435996.45</v>
      </c>
      <c r="M109" s="19"/>
      <c r="N109" s="19"/>
      <c r="O109" s="19"/>
      <c r="P109" s="25"/>
      <c r="Q109" s="19"/>
      <c r="R109" s="19"/>
      <c r="S109" s="19"/>
      <c r="T109" s="19"/>
      <c r="U109" s="19"/>
      <c r="V109" s="19"/>
      <c r="W109" s="19"/>
    </row>
    <row r="110" ht="18.75" customHeight="1" spans="1:23">
      <c r="A110" s="60" t="s">
        <v>62</v>
      </c>
      <c r="B110" s="10" t="s">
        <v>321</v>
      </c>
      <c r="C110" s="11" t="s">
        <v>265</v>
      </c>
      <c r="D110" s="10" t="s">
        <v>182</v>
      </c>
      <c r="E110" s="10" t="s">
        <v>183</v>
      </c>
      <c r="F110" s="10" t="s">
        <v>266</v>
      </c>
      <c r="G110" s="10" t="s">
        <v>267</v>
      </c>
      <c r="H110" s="19">
        <v>90368</v>
      </c>
      <c r="I110" s="19">
        <v>90368</v>
      </c>
      <c r="J110" s="19"/>
      <c r="K110" s="19"/>
      <c r="L110" s="19">
        <v>90368</v>
      </c>
      <c r="M110" s="19"/>
      <c r="N110" s="19"/>
      <c r="O110" s="19"/>
      <c r="P110" s="25"/>
      <c r="Q110" s="19"/>
      <c r="R110" s="19"/>
      <c r="S110" s="19"/>
      <c r="T110" s="19"/>
      <c r="U110" s="19"/>
      <c r="V110" s="19"/>
      <c r="W110" s="19"/>
    </row>
    <row r="111" ht="18.75" customHeight="1" spans="1:23">
      <c r="A111" s="60" t="s">
        <v>62</v>
      </c>
      <c r="B111" s="10" t="s">
        <v>321</v>
      </c>
      <c r="C111" s="11" t="s">
        <v>265</v>
      </c>
      <c r="D111" s="10" t="s">
        <v>182</v>
      </c>
      <c r="E111" s="10" t="s">
        <v>183</v>
      </c>
      <c r="F111" s="10" t="s">
        <v>266</v>
      </c>
      <c r="G111" s="10" t="s">
        <v>267</v>
      </c>
      <c r="H111" s="19">
        <v>69204.65</v>
      </c>
      <c r="I111" s="19">
        <v>69204.65</v>
      </c>
      <c r="J111" s="19"/>
      <c r="K111" s="19"/>
      <c r="L111" s="19">
        <v>69204.65</v>
      </c>
      <c r="M111" s="19"/>
      <c r="N111" s="19"/>
      <c r="O111" s="19"/>
      <c r="P111" s="25"/>
      <c r="Q111" s="19"/>
      <c r="R111" s="19"/>
      <c r="S111" s="19"/>
      <c r="T111" s="19"/>
      <c r="U111" s="19"/>
      <c r="V111" s="19"/>
      <c r="W111" s="19"/>
    </row>
    <row r="112" ht="18.75" customHeight="1" spans="1:23">
      <c r="A112" s="60" t="s">
        <v>62</v>
      </c>
      <c r="B112" s="10" t="s">
        <v>322</v>
      </c>
      <c r="C112" s="11" t="s">
        <v>189</v>
      </c>
      <c r="D112" s="10" t="s">
        <v>188</v>
      </c>
      <c r="E112" s="10" t="s">
        <v>189</v>
      </c>
      <c r="F112" s="10" t="s">
        <v>273</v>
      </c>
      <c r="G112" s="10" t="s">
        <v>189</v>
      </c>
      <c r="H112" s="19">
        <v>2368596</v>
      </c>
      <c r="I112" s="19">
        <v>2368596</v>
      </c>
      <c r="J112" s="19"/>
      <c r="K112" s="19"/>
      <c r="L112" s="19">
        <v>2368596</v>
      </c>
      <c r="M112" s="19"/>
      <c r="N112" s="19"/>
      <c r="O112" s="19"/>
      <c r="P112" s="25"/>
      <c r="Q112" s="19"/>
      <c r="R112" s="19"/>
      <c r="S112" s="19"/>
      <c r="T112" s="19"/>
      <c r="U112" s="19"/>
      <c r="V112" s="19"/>
      <c r="W112" s="19"/>
    </row>
    <row r="113" ht="18.75" customHeight="1" spans="1:23">
      <c r="A113" s="60" t="s">
        <v>62</v>
      </c>
      <c r="B113" s="10" t="s">
        <v>323</v>
      </c>
      <c r="C113" s="11" t="s">
        <v>275</v>
      </c>
      <c r="D113" s="10" t="s">
        <v>163</v>
      </c>
      <c r="E113" s="10" t="s">
        <v>164</v>
      </c>
      <c r="F113" s="10" t="s">
        <v>276</v>
      </c>
      <c r="G113" s="10" t="s">
        <v>277</v>
      </c>
      <c r="H113" s="19">
        <v>1267200</v>
      </c>
      <c r="I113" s="19">
        <v>1267200</v>
      </c>
      <c r="J113" s="19"/>
      <c r="K113" s="19"/>
      <c r="L113" s="19">
        <v>1267200</v>
      </c>
      <c r="M113" s="19"/>
      <c r="N113" s="19"/>
      <c r="O113" s="19"/>
      <c r="P113" s="25"/>
      <c r="Q113" s="19"/>
      <c r="R113" s="19"/>
      <c r="S113" s="19"/>
      <c r="T113" s="19"/>
      <c r="U113" s="19"/>
      <c r="V113" s="19"/>
      <c r="W113" s="19"/>
    </row>
    <row r="114" ht="18.75" customHeight="1" spans="1:23">
      <c r="A114" s="60" t="s">
        <v>62</v>
      </c>
      <c r="B114" s="10" t="s">
        <v>324</v>
      </c>
      <c r="C114" s="11" t="s">
        <v>285</v>
      </c>
      <c r="D114" s="10" t="s">
        <v>131</v>
      </c>
      <c r="E114" s="10" t="s">
        <v>132</v>
      </c>
      <c r="F114" s="10" t="s">
        <v>286</v>
      </c>
      <c r="G114" s="10" t="s">
        <v>285</v>
      </c>
      <c r="H114" s="19">
        <v>134400</v>
      </c>
      <c r="I114" s="19">
        <v>134400</v>
      </c>
      <c r="J114" s="19"/>
      <c r="K114" s="19"/>
      <c r="L114" s="19">
        <v>134400</v>
      </c>
      <c r="M114" s="19"/>
      <c r="N114" s="19"/>
      <c r="O114" s="19"/>
      <c r="P114" s="25"/>
      <c r="Q114" s="19"/>
      <c r="R114" s="19"/>
      <c r="S114" s="19"/>
      <c r="T114" s="19"/>
      <c r="U114" s="19"/>
      <c r="V114" s="19"/>
      <c r="W114" s="19"/>
    </row>
    <row r="115" ht="18.75" customHeight="1" spans="1:23">
      <c r="A115" s="60" t="s">
        <v>62</v>
      </c>
      <c r="B115" s="10" t="s">
        <v>325</v>
      </c>
      <c r="C115" s="11" t="s">
        <v>235</v>
      </c>
      <c r="D115" s="10" t="s">
        <v>163</v>
      </c>
      <c r="E115" s="10" t="s">
        <v>164</v>
      </c>
      <c r="F115" s="10" t="s">
        <v>250</v>
      </c>
      <c r="G115" s="10" t="s">
        <v>251</v>
      </c>
      <c r="H115" s="19">
        <v>52800</v>
      </c>
      <c r="I115" s="19">
        <v>52800</v>
      </c>
      <c r="J115" s="19"/>
      <c r="K115" s="19"/>
      <c r="L115" s="19">
        <v>52800</v>
      </c>
      <c r="M115" s="19"/>
      <c r="N115" s="19"/>
      <c r="O115" s="19"/>
      <c r="P115" s="25"/>
      <c r="Q115" s="19"/>
      <c r="R115" s="19"/>
      <c r="S115" s="19"/>
      <c r="T115" s="19"/>
      <c r="U115" s="19"/>
      <c r="V115" s="19"/>
      <c r="W115" s="19"/>
    </row>
    <row r="116" ht="18.75" customHeight="1" spans="1:23">
      <c r="A116" s="60" t="s">
        <v>62</v>
      </c>
      <c r="B116" s="10" t="s">
        <v>326</v>
      </c>
      <c r="C116" s="11" t="s">
        <v>293</v>
      </c>
      <c r="D116" s="10" t="s">
        <v>131</v>
      </c>
      <c r="E116" s="10" t="s">
        <v>132</v>
      </c>
      <c r="F116" s="10" t="s">
        <v>266</v>
      </c>
      <c r="G116" s="10" t="s">
        <v>267</v>
      </c>
      <c r="H116" s="19">
        <v>300355.02</v>
      </c>
      <c r="I116" s="19">
        <v>300355.02</v>
      </c>
      <c r="J116" s="19"/>
      <c r="K116" s="19"/>
      <c r="L116" s="19">
        <v>300355.02</v>
      </c>
      <c r="M116" s="19"/>
      <c r="N116" s="19"/>
      <c r="O116" s="19"/>
      <c r="P116" s="25"/>
      <c r="Q116" s="19"/>
      <c r="R116" s="19"/>
      <c r="S116" s="19"/>
      <c r="T116" s="19"/>
      <c r="U116" s="19"/>
      <c r="V116" s="19"/>
      <c r="W116" s="19"/>
    </row>
    <row r="117" ht="18.75" customHeight="1" spans="1:23">
      <c r="A117" s="60" t="s">
        <v>62</v>
      </c>
      <c r="B117" s="10" t="s">
        <v>327</v>
      </c>
      <c r="C117" s="11" t="s">
        <v>297</v>
      </c>
      <c r="D117" s="10" t="s">
        <v>163</v>
      </c>
      <c r="E117" s="10" t="s">
        <v>164</v>
      </c>
      <c r="F117" s="10" t="s">
        <v>298</v>
      </c>
      <c r="G117" s="10" t="s">
        <v>299</v>
      </c>
      <c r="H117" s="19">
        <v>686400</v>
      </c>
      <c r="I117" s="19">
        <v>686400</v>
      </c>
      <c r="J117" s="19"/>
      <c r="K117" s="19"/>
      <c r="L117" s="19">
        <v>686400</v>
      </c>
      <c r="M117" s="19"/>
      <c r="N117" s="19"/>
      <c r="O117" s="19"/>
      <c r="P117" s="25"/>
      <c r="Q117" s="19"/>
      <c r="R117" s="19"/>
      <c r="S117" s="19"/>
      <c r="T117" s="19"/>
      <c r="U117" s="19"/>
      <c r="V117" s="19"/>
      <c r="W117" s="19"/>
    </row>
    <row r="118" ht="18.75" customHeight="1" spans="1:23">
      <c r="A118" s="60" t="s">
        <v>62</v>
      </c>
      <c r="B118" s="10" t="s">
        <v>328</v>
      </c>
      <c r="C118" s="11" t="s">
        <v>288</v>
      </c>
      <c r="D118" s="10" t="s">
        <v>131</v>
      </c>
      <c r="E118" s="10" t="s">
        <v>132</v>
      </c>
      <c r="F118" s="10" t="s">
        <v>289</v>
      </c>
      <c r="G118" s="10" t="s">
        <v>288</v>
      </c>
      <c r="H118" s="19">
        <v>336000</v>
      </c>
      <c r="I118" s="19">
        <v>336000</v>
      </c>
      <c r="J118" s="19"/>
      <c r="K118" s="19"/>
      <c r="L118" s="19">
        <v>336000</v>
      </c>
      <c r="M118" s="19"/>
      <c r="N118" s="19"/>
      <c r="O118" s="19"/>
      <c r="P118" s="25"/>
      <c r="Q118" s="19"/>
      <c r="R118" s="19"/>
      <c r="S118" s="19"/>
      <c r="T118" s="19"/>
      <c r="U118" s="19"/>
      <c r="V118" s="19"/>
      <c r="W118" s="19"/>
    </row>
    <row r="119" ht="18.75" customHeight="1" spans="1:23">
      <c r="A119" s="60" t="s">
        <v>62</v>
      </c>
      <c r="B119" s="10" t="s">
        <v>329</v>
      </c>
      <c r="C119" s="11" t="s">
        <v>291</v>
      </c>
      <c r="D119" s="10" t="s">
        <v>131</v>
      </c>
      <c r="E119" s="10" t="s">
        <v>132</v>
      </c>
      <c r="F119" s="10" t="s">
        <v>262</v>
      </c>
      <c r="G119" s="10" t="s">
        <v>263</v>
      </c>
      <c r="H119" s="19">
        <v>604800</v>
      </c>
      <c r="I119" s="19">
        <v>604800</v>
      </c>
      <c r="J119" s="19"/>
      <c r="K119" s="19"/>
      <c r="L119" s="19">
        <v>604800</v>
      </c>
      <c r="M119" s="19"/>
      <c r="N119" s="19"/>
      <c r="O119" s="19"/>
      <c r="P119" s="25"/>
      <c r="Q119" s="19"/>
      <c r="R119" s="19"/>
      <c r="S119" s="19"/>
      <c r="T119" s="19"/>
      <c r="U119" s="19"/>
      <c r="V119" s="19"/>
      <c r="W119" s="19"/>
    </row>
    <row r="120" ht="18.75" customHeight="1" spans="1:23">
      <c r="A120" s="60" t="s">
        <v>62</v>
      </c>
      <c r="B120" s="10" t="s">
        <v>329</v>
      </c>
      <c r="C120" s="11" t="s">
        <v>291</v>
      </c>
      <c r="D120" s="10" t="s">
        <v>131</v>
      </c>
      <c r="E120" s="10" t="s">
        <v>132</v>
      </c>
      <c r="F120" s="10" t="s">
        <v>262</v>
      </c>
      <c r="G120" s="10" t="s">
        <v>263</v>
      </c>
      <c r="H120" s="19">
        <v>2217600</v>
      </c>
      <c r="I120" s="19">
        <v>2217600</v>
      </c>
      <c r="J120" s="19"/>
      <c r="K120" s="19"/>
      <c r="L120" s="19">
        <v>2217600</v>
      </c>
      <c r="M120" s="19"/>
      <c r="N120" s="19"/>
      <c r="O120" s="19"/>
      <c r="P120" s="25"/>
      <c r="Q120" s="19"/>
      <c r="R120" s="19"/>
      <c r="S120" s="19"/>
      <c r="T120" s="19"/>
      <c r="U120" s="19"/>
      <c r="V120" s="19"/>
      <c r="W120" s="19"/>
    </row>
    <row r="121" ht="18.75" customHeight="1" spans="1:23">
      <c r="A121" s="60" t="s">
        <v>64</v>
      </c>
      <c r="B121" s="10" t="s">
        <v>330</v>
      </c>
      <c r="C121" s="11" t="s">
        <v>261</v>
      </c>
      <c r="D121" s="10" t="s">
        <v>139</v>
      </c>
      <c r="E121" s="10" t="s">
        <v>140</v>
      </c>
      <c r="F121" s="10" t="s">
        <v>254</v>
      </c>
      <c r="G121" s="10" t="s">
        <v>255</v>
      </c>
      <c r="H121" s="19">
        <v>5196444</v>
      </c>
      <c r="I121" s="19">
        <v>5196444</v>
      </c>
      <c r="J121" s="19"/>
      <c r="K121" s="19"/>
      <c r="L121" s="19">
        <v>5196444</v>
      </c>
      <c r="M121" s="19"/>
      <c r="N121" s="19"/>
      <c r="O121" s="19"/>
      <c r="P121" s="25"/>
      <c r="Q121" s="19"/>
      <c r="R121" s="19"/>
      <c r="S121" s="19"/>
      <c r="T121" s="19"/>
      <c r="U121" s="19"/>
      <c r="V121" s="19"/>
      <c r="W121" s="19"/>
    </row>
    <row r="122" ht="18.75" customHeight="1" spans="1:23">
      <c r="A122" s="60" t="s">
        <v>64</v>
      </c>
      <c r="B122" s="10" t="s">
        <v>330</v>
      </c>
      <c r="C122" s="11" t="s">
        <v>261</v>
      </c>
      <c r="D122" s="10" t="s">
        <v>139</v>
      </c>
      <c r="E122" s="10" t="s">
        <v>140</v>
      </c>
      <c r="F122" s="10" t="s">
        <v>256</v>
      </c>
      <c r="G122" s="10" t="s">
        <v>257</v>
      </c>
      <c r="H122" s="19">
        <v>528960</v>
      </c>
      <c r="I122" s="19">
        <v>528960</v>
      </c>
      <c r="J122" s="19"/>
      <c r="K122" s="19"/>
      <c r="L122" s="19">
        <v>528960</v>
      </c>
      <c r="M122" s="19"/>
      <c r="N122" s="19"/>
      <c r="O122" s="19"/>
      <c r="P122" s="25"/>
      <c r="Q122" s="19"/>
      <c r="R122" s="19"/>
      <c r="S122" s="19"/>
      <c r="T122" s="19"/>
      <c r="U122" s="19"/>
      <c r="V122" s="19"/>
      <c r="W122" s="19"/>
    </row>
    <row r="123" ht="18.75" customHeight="1" spans="1:23">
      <c r="A123" s="60" t="s">
        <v>64</v>
      </c>
      <c r="B123" s="10" t="s">
        <v>330</v>
      </c>
      <c r="C123" s="11" t="s">
        <v>261</v>
      </c>
      <c r="D123" s="10" t="s">
        <v>139</v>
      </c>
      <c r="E123" s="10" t="s">
        <v>140</v>
      </c>
      <c r="F123" s="10" t="s">
        <v>262</v>
      </c>
      <c r="G123" s="10" t="s">
        <v>263</v>
      </c>
      <c r="H123" s="19">
        <v>2995200</v>
      </c>
      <c r="I123" s="19">
        <v>2995200</v>
      </c>
      <c r="J123" s="19"/>
      <c r="K123" s="19"/>
      <c r="L123" s="19">
        <v>2995200</v>
      </c>
      <c r="M123" s="19"/>
      <c r="N123" s="19"/>
      <c r="O123" s="19"/>
      <c r="P123" s="25"/>
      <c r="Q123" s="19"/>
      <c r="R123" s="19"/>
      <c r="S123" s="19"/>
      <c r="T123" s="19"/>
      <c r="U123" s="19"/>
      <c r="V123" s="19"/>
      <c r="W123" s="19"/>
    </row>
    <row r="124" ht="18.75" customHeight="1" spans="1:23">
      <c r="A124" s="60" t="s">
        <v>64</v>
      </c>
      <c r="B124" s="10" t="s">
        <v>330</v>
      </c>
      <c r="C124" s="11" t="s">
        <v>261</v>
      </c>
      <c r="D124" s="10" t="s">
        <v>139</v>
      </c>
      <c r="E124" s="10" t="s">
        <v>140</v>
      </c>
      <c r="F124" s="10" t="s">
        <v>262</v>
      </c>
      <c r="G124" s="10" t="s">
        <v>263</v>
      </c>
      <c r="H124" s="19">
        <v>1630200</v>
      </c>
      <c r="I124" s="19">
        <v>1630200</v>
      </c>
      <c r="J124" s="19"/>
      <c r="K124" s="19"/>
      <c r="L124" s="19">
        <v>1630200</v>
      </c>
      <c r="M124" s="19"/>
      <c r="N124" s="19"/>
      <c r="O124" s="19"/>
      <c r="P124" s="25"/>
      <c r="Q124" s="19"/>
      <c r="R124" s="19"/>
      <c r="S124" s="19"/>
      <c r="T124" s="19"/>
      <c r="U124" s="19"/>
      <c r="V124" s="19"/>
      <c r="W124" s="19"/>
    </row>
    <row r="125" ht="18.75" customHeight="1" spans="1:23">
      <c r="A125" s="60" t="s">
        <v>64</v>
      </c>
      <c r="B125" s="10" t="s">
        <v>331</v>
      </c>
      <c r="C125" s="11" t="s">
        <v>265</v>
      </c>
      <c r="D125" s="10" t="s">
        <v>139</v>
      </c>
      <c r="E125" s="10" t="s">
        <v>140</v>
      </c>
      <c r="F125" s="10" t="s">
        <v>266</v>
      </c>
      <c r="G125" s="10" t="s">
        <v>267</v>
      </c>
      <c r="H125" s="19">
        <v>73138.92</v>
      </c>
      <c r="I125" s="19">
        <v>73138.92</v>
      </c>
      <c r="J125" s="19"/>
      <c r="K125" s="19"/>
      <c r="L125" s="19">
        <v>73138.92</v>
      </c>
      <c r="M125" s="19"/>
      <c r="N125" s="19"/>
      <c r="O125" s="19"/>
      <c r="P125" s="25"/>
      <c r="Q125" s="19"/>
      <c r="R125" s="19"/>
      <c r="S125" s="19"/>
      <c r="T125" s="19"/>
      <c r="U125" s="19"/>
      <c r="V125" s="19"/>
      <c r="W125" s="19"/>
    </row>
    <row r="126" ht="18.75" customHeight="1" spans="1:23">
      <c r="A126" s="60" t="s">
        <v>64</v>
      </c>
      <c r="B126" s="10" t="s">
        <v>331</v>
      </c>
      <c r="C126" s="11" t="s">
        <v>265</v>
      </c>
      <c r="D126" s="10" t="s">
        <v>165</v>
      </c>
      <c r="E126" s="10" t="s">
        <v>166</v>
      </c>
      <c r="F126" s="10" t="s">
        <v>268</v>
      </c>
      <c r="G126" s="10" t="s">
        <v>269</v>
      </c>
      <c r="H126" s="19">
        <v>1671746.72</v>
      </c>
      <c r="I126" s="19">
        <v>1671746.72</v>
      </c>
      <c r="J126" s="19"/>
      <c r="K126" s="19"/>
      <c r="L126" s="19">
        <v>1671746.72</v>
      </c>
      <c r="M126" s="19"/>
      <c r="N126" s="19"/>
      <c r="O126" s="19"/>
      <c r="P126" s="25"/>
      <c r="Q126" s="19"/>
      <c r="R126" s="19"/>
      <c r="S126" s="19"/>
      <c r="T126" s="19"/>
      <c r="U126" s="19"/>
      <c r="V126" s="19"/>
      <c r="W126" s="19"/>
    </row>
    <row r="127" ht="18.75" customHeight="1" spans="1:23">
      <c r="A127" s="60" t="s">
        <v>64</v>
      </c>
      <c r="B127" s="10" t="s">
        <v>331</v>
      </c>
      <c r="C127" s="11" t="s">
        <v>265</v>
      </c>
      <c r="D127" s="10" t="s">
        <v>180</v>
      </c>
      <c r="E127" s="10" t="s">
        <v>181</v>
      </c>
      <c r="F127" s="10" t="s">
        <v>270</v>
      </c>
      <c r="G127" s="10" t="s">
        <v>271</v>
      </c>
      <c r="H127" s="19">
        <v>867218.61</v>
      </c>
      <c r="I127" s="19">
        <v>867218.61</v>
      </c>
      <c r="J127" s="19"/>
      <c r="K127" s="19"/>
      <c r="L127" s="19">
        <v>867218.61</v>
      </c>
      <c r="M127" s="19"/>
      <c r="N127" s="19"/>
      <c r="O127" s="19"/>
      <c r="P127" s="25"/>
      <c r="Q127" s="19"/>
      <c r="R127" s="19"/>
      <c r="S127" s="19"/>
      <c r="T127" s="19"/>
      <c r="U127" s="19"/>
      <c r="V127" s="19"/>
      <c r="W127" s="19"/>
    </row>
    <row r="128" ht="18.75" customHeight="1" spans="1:23">
      <c r="A128" s="60" t="s">
        <v>64</v>
      </c>
      <c r="B128" s="10" t="s">
        <v>331</v>
      </c>
      <c r="C128" s="11" t="s">
        <v>265</v>
      </c>
      <c r="D128" s="10" t="s">
        <v>182</v>
      </c>
      <c r="E128" s="10" t="s">
        <v>183</v>
      </c>
      <c r="F128" s="10" t="s">
        <v>266</v>
      </c>
      <c r="G128" s="10" t="s">
        <v>267</v>
      </c>
      <c r="H128" s="19">
        <v>54362</v>
      </c>
      <c r="I128" s="19">
        <v>54362</v>
      </c>
      <c r="J128" s="19"/>
      <c r="K128" s="19"/>
      <c r="L128" s="19">
        <v>54362</v>
      </c>
      <c r="M128" s="19"/>
      <c r="N128" s="19"/>
      <c r="O128" s="19"/>
      <c r="P128" s="25"/>
      <c r="Q128" s="19"/>
      <c r="R128" s="19"/>
      <c r="S128" s="19"/>
      <c r="T128" s="19"/>
      <c r="U128" s="19"/>
      <c r="V128" s="19"/>
      <c r="W128" s="19"/>
    </row>
    <row r="129" ht="18.75" customHeight="1" spans="1:23">
      <c r="A129" s="60" t="s">
        <v>64</v>
      </c>
      <c r="B129" s="10" t="s">
        <v>331</v>
      </c>
      <c r="C129" s="11" t="s">
        <v>265</v>
      </c>
      <c r="D129" s="10" t="s">
        <v>182</v>
      </c>
      <c r="E129" s="10" t="s">
        <v>183</v>
      </c>
      <c r="F129" s="10" t="s">
        <v>266</v>
      </c>
      <c r="G129" s="10" t="s">
        <v>267</v>
      </c>
      <c r="H129" s="19">
        <v>41793.67</v>
      </c>
      <c r="I129" s="19">
        <v>41793.67</v>
      </c>
      <c r="J129" s="19"/>
      <c r="K129" s="19"/>
      <c r="L129" s="19">
        <v>41793.67</v>
      </c>
      <c r="M129" s="19"/>
      <c r="N129" s="19"/>
      <c r="O129" s="19"/>
      <c r="P129" s="25"/>
      <c r="Q129" s="19"/>
      <c r="R129" s="19"/>
      <c r="S129" s="19"/>
      <c r="T129" s="19"/>
      <c r="U129" s="19"/>
      <c r="V129" s="19"/>
      <c r="W129" s="19"/>
    </row>
    <row r="130" ht="18.75" customHeight="1" spans="1:23">
      <c r="A130" s="60" t="s">
        <v>64</v>
      </c>
      <c r="B130" s="10" t="s">
        <v>332</v>
      </c>
      <c r="C130" s="11" t="s">
        <v>189</v>
      </c>
      <c r="D130" s="10" t="s">
        <v>188</v>
      </c>
      <c r="E130" s="10" t="s">
        <v>189</v>
      </c>
      <c r="F130" s="10" t="s">
        <v>273</v>
      </c>
      <c r="G130" s="10" t="s">
        <v>189</v>
      </c>
      <c r="H130" s="19">
        <v>1422240</v>
      </c>
      <c r="I130" s="19">
        <v>1422240</v>
      </c>
      <c r="J130" s="19"/>
      <c r="K130" s="19"/>
      <c r="L130" s="19">
        <v>1422240</v>
      </c>
      <c r="M130" s="19"/>
      <c r="N130" s="19"/>
      <c r="O130" s="19"/>
      <c r="P130" s="25"/>
      <c r="Q130" s="19"/>
      <c r="R130" s="19"/>
      <c r="S130" s="19"/>
      <c r="T130" s="19"/>
      <c r="U130" s="19"/>
      <c r="V130" s="19"/>
      <c r="W130" s="19"/>
    </row>
    <row r="131" ht="18.75" customHeight="1" spans="1:23">
      <c r="A131" s="60" t="s">
        <v>64</v>
      </c>
      <c r="B131" s="10" t="s">
        <v>333</v>
      </c>
      <c r="C131" s="11" t="s">
        <v>275</v>
      </c>
      <c r="D131" s="10" t="s">
        <v>163</v>
      </c>
      <c r="E131" s="10" t="s">
        <v>164</v>
      </c>
      <c r="F131" s="10" t="s">
        <v>276</v>
      </c>
      <c r="G131" s="10" t="s">
        <v>277</v>
      </c>
      <c r="H131" s="19">
        <v>835200</v>
      </c>
      <c r="I131" s="19">
        <v>835200</v>
      </c>
      <c r="J131" s="19"/>
      <c r="K131" s="19"/>
      <c r="L131" s="19">
        <v>835200</v>
      </c>
      <c r="M131" s="19"/>
      <c r="N131" s="19"/>
      <c r="O131" s="19"/>
      <c r="P131" s="25"/>
      <c r="Q131" s="19"/>
      <c r="R131" s="19"/>
      <c r="S131" s="19"/>
      <c r="T131" s="19"/>
      <c r="U131" s="19"/>
      <c r="V131" s="19"/>
      <c r="W131" s="19"/>
    </row>
    <row r="132" ht="18.75" customHeight="1" spans="1:23">
      <c r="A132" s="60" t="s">
        <v>64</v>
      </c>
      <c r="B132" s="10" t="s">
        <v>334</v>
      </c>
      <c r="C132" s="11" t="s">
        <v>285</v>
      </c>
      <c r="D132" s="10" t="s">
        <v>139</v>
      </c>
      <c r="E132" s="10" t="s">
        <v>140</v>
      </c>
      <c r="F132" s="10" t="s">
        <v>286</v>
      </c>
      <c r="G132" s="10" t="s">
        <v>285</v>
      </c>
      <c r="H132" s="19">
        <v>76800</v>
      </c>
      <c r="I132" s="19">
        <v>76800</v>
      </c>
      <c r="J132" s="19"/>
      <c r="K132" s="19"/>
      <c r="L132" s="19">
        <v>76800</v>
      </c>
      <c r="M132" s="19"/>
      <c r="N132" s="19"/>
      <c r="O132" s="19"/>
      <c r="P132" s="25"/>
      <c r="Q132" s="19"/>
      <c r="R132" s="19"/>
      <c r="S132" s="19"/>
      <c r="T132" s="19"/>
      <c r="U132" s="19"/>
      <c r="V132" s="19"/>
      <c r="W132" s="19"/>
    </row>
    <row r="133" ht="18.75" customHeight="1" spans="1:23">
      <c r="A133" s="60" t="s">
        <v>64</v>
      </c>
      <c r="B133" s="10" t="s">
        <v>335</v>
      </c>
      <c r="C133" s="11" t="s">
        <v>235</v>
      </c>
      <c r="D133" s="10" t="s">
        <v>163</v>
      </c>
      <c r="E133" s="10" t="s">
        <v>164</v>
      </c>
      <c r="F133" s="10" t="s">
        <v>250</v>
      </c>
      <c r="G133" s="10" t="s">
        <v>251</v>
      </c>
      <c r="H133" s="19">
        <v>34800</v>
      </c>
      <c r="I133" s="19">
        <v>34800</v>
      </c>
      <c r="J133" s="19"/>
      <c r="K133" s="19"/>
      <c r="L133" s="19">
        <v>34800</v>
      </c>
      <c r="M133" s="19"/>
      <c r="N133" s="19"/>
      <c r="O133" s="19"/>
      <c r="P133" s="25"/>
      <c r="Q133" s="19"/>
      <c r="R133" s="19"/>
      <c r="S133" s="19"/>
      <c r="T133" s="19"/>
      <c r="U133" s="19"/>
      <c r="V133" s="19"/>
      <c r="W133" s="19"/>
    </row>
    <row r="134" ht="18.75" customHeight="1" spans="1:23">
      <c r="A134" s="60" t="s">
        <v>64</v>
      </c>
      <c r="B134" s="10" t="s">
        <v>336</v>
      </c>
      <c r="C134" s="11" t="s">
        <v>288</v>
      </c>
      <c r="D134" s="10" t="s">
        <v>139</v>
      </c>
      <c r="E134" s="10" t="s">
        <v>140</v>
      </c>
      <c r="F134" s="10" t="s">
        <v>289</v>
      </c>
      <c r="G134" s="10" t="s">
        <v>288</v>
      </c>
      <c r="H134" s="19">
        <v>192000</v>
      </c>
      <c r="I134" s="19">
        <v>192000</v>
      </c>
      <c r="J134" s="19"/>
      <c r="K134" s="19"/>
      <c r="L134" s="19">
        <v>192000</v>
      </c>
      <c r="M134" s="19"/>
      <c r="N134" s="19"/>
      <c r="O134" s="19"/>
      <c r="P134" s="25"/>
      <c r="Q134" s="19"/>
      <c r="R134" s="19"/>
      <c r="S134" s="19"/>
      <c r="T134" s="19"/>
      <c r="U134" s="19"/>
      <c r="V134" s="19"/>
      <c r="W134" s="19"/>
    </row>
    <row r="135" ht="18.75" customHeight="1" spans="1:23">
      <c r="A135" s="60" t="s">
        <v>64</v>
      </c>
      <c r="B135" s="10" t="s">
        <v>337</v>
      </c>
      <c r="C135" s="11" t="s">
        <v>291</v>
      </c>
      <c r="D135" s="10" t="s">
        <v>139</v>
      </c>
      <c r="E135" s="10" t="s">
        <v>140</v>
      </c>
      <c r="F135" s="10" t="s">
        <v>262</v>
      </c>
      <c r="G135" s="10" t="s">
        <v>263</v>
      </c>
      <c r="H135" s="19">
        <v>1267200</v>
      </c>
      <c r="I135" s="19">
        <v>1267200</v>
      </c>
      <c r="J135" s="19"/>
      <c r="K135" s="19"/>
      <c r="L135" s="19">
        <v>1267200</v>
      </c>
      <c r="M135" s="19"/>
      <c r="N135" s="19"/>
      <c r="O135" s="19"/>
      <c r="P135" s="25"/>
      <c r="Q135" s="19"/>
      <c r="R135" s="19"/>
      <c r="S135" s="19"/>
      <c r="T135" s="19"/>
      <c r="U135" s="19"/>
      <c r="V135" s="19"/>
      <c r="W135" s="19"/>
    </row>
    <row r="136" ht="18.75" customHeight="1" spans="1:23">
      <c r="A136" s="60" t="s">
        <v>64</v>
      </c>
      <c r="B136" s="10" t="s">
        <v>337</v>
      </c>
      <c r="C136" s="11" t="s">
        <v>291</v>
      </c>
      <c r="D136" s="10" t="s">
        <v>139</v>
      </c>
      <c r="E136" s="10" t="s">
        <v>140</v>
      </c>
      <c r="F136" s="10" t="s">
        <v>262</v>
      </c>
      <c r="G136" s="10" t="s">
        <v>263</v>
      </c>
      <c r="H136" s="19">
        <v>345600</v>
      </c>
      <c r="I136" s="19">
        <v>345600</v>
      </c>
      <c r="J136" s="19"/>
      <c r="K136" s="19"/>
      <c r="L136" s="19">
        <v>345600</v>
      </c>
      <c r="M136" s="19"/>
      <c r="N136" s="19"/>
      <c r="O136" s="19"/>
      <c r="P136" s="25"/>
      <c r="Q136" s="19"/>
      <c r="R136" s="19"/>
      <c r="S136" s="19"/>
      <c r="T136" s="19"/>
      <c r="U136" s="19"/>
      <c r="V136" s="19"/>
      <c r="W136" s="19"/>
    </row>
    <row r="137" ht="18.75" customHeight="1" spans="1:23">
      <c r="A137" s="60" t="s">
        <v>64</v>
      </c>
      <c r="B137" s="10" t="s">
        <v>338</v>
      </c>
      <c r="C137" s="11" t="s">
        <v>293</v>
      </c>
      <c r="D137" s="10" t="s">
        <v>139</v>
      </c>
      <c r="E137" s="10" t="s">
        <v>140</v>
      </c>
      <c r="F137" s="10" t="s">
        <v>266</v>
      </c>
      <c r="G137" s="10" t="s">
        <v>267</v>
      </c>
      <c r="H137" s="19">
        <v>179454.06</v>
      </c>
      <c r="I137" s="19">
        <v>179454.06</v>
      </c>
      <c r="J137" s="19"/>
      <c r="K137" s="19"/>
      <c r="L137" s="19">
        <v>179454.06</v>
      </c>
      <c r="M137" s="19"/>
      <c r="N137" s="19"/>
      <c r="O137" s="19"/>
      <c r="P137" s="25"/>
      <c r="Q137" s="19"/>
      <c r="R137" s="19"/>
      <c r="S137" s="19"/>
      <c r="T137" s="19"/>
      <c r="U137" s="19"/>
      <c r="V137" s="19"/>
      <c r="W137" s="19"/>
    </row>
    <row r="138" ht="18.75" customHeight="1" spans="1:23">
      <c r="A138" s="60" t="s">
        <v>64</v>
      </c>
      <c r="B138" s="10" t="s">
        <v>339</v>
      </c>
      <c r="C138" s="11" t="s">
        <v>297</v>
      </c>
      <c r="D138" s="10" t="s">
        <v>163</v>
      </c>
      <c r="E138" s="10" t="s">
        <v>164</v>
      </c>
      <c r="F138" s="10" t="s">
        <v>298</v>
      </c>
      <c r="G138" s="10" t="s">
        <v>299</v>
      </c>
      <c r="H138" s="19">
        <v>452400</v>
      </c>
      <c r="I138" s="19">
        <v>452400</v>
      </c>
      <c r="J138" s="19"/>
      <c r="K138" s="19"/>
      <c r="L138" s="19">
        <v>452400</v>
      </c>
      <c r="M138" s="19"/>
      <c r="N138" s="19"/>
      <c r="O138" s="19"/>
      <c r="P138" s="25"/>
      <c r="Q138" s="19"/>
      <c r="R138" s="19"/>
      <c r="S138" s="19"/>
      <c r="T138" s="19"/>
      <c r="U138" s="19"/>
      <c r="V138" s="19"/>
      <c r="W138" s="19"/>
    </row>
    <row r="139" ht="18.75" customHeight="1" spans="1:23">
      <c r="A139" s="60" t="s">
        <v>64</v>
      </c>
      <c r="B139" s="10" t="s">
        <v>340</v>
      </c>
      <c r="C139" s="11" t="s">
        <v>341</v>
      </c>
      <c r="D139" s="10" t="s">
        <v>147</v>
      </c>
      <c r="E139" s="10" t="s">
        <v>148</v>
      </c>
      <c r="F139" s="10" t="s">
        <v>258</v>
      </c>
      <c r="G139" s="10" t="s">
        <v>259</v>
      </c>
      <c r="H139" s="19">
        <v>30000</v>
      </c>
      <c r="I139" s="19">
        <v>30000</v>
      </c>
      <c r="J139" s="19"/>
      <c r="K139" s="19"/>
      <c r="L139" s="19">
        <v>30000</v>
      </c>
      <c r="M139" s="19"/>
      <c r="N139" s="19"/>
      <c r="O139" s="19"/>
      <c r="P139" s="25"/>
      <c r="Q139" s="19"/>
      <c r="R139" s="19"/>
      <c r="S139" s="19"/>
      <c r="T139" s="19"/>
      <c r="U139" s="19"/>
      <c r="V139" s="19"/>
      <c r="W139" s="19"/>
    </row>
    <row r="140" ht="31" customHeight="1" spans="1:23">
      <c r="A140" s="60" t="s">
        <v>64</v>
      </c>
      <c r="B140" s="10" t="s">
        <v>342</v>
      </c>
      <c r="C140" s="11" t="s">
        <v>343</v>
      </c>
      <c r="D140" s="10" t="s">
        <v>139</v>
      </c>
      <c r="E140" s="10" t="s">
        <v>140</v>
      </c>
      <c r="F140" s="10" t="s">
        <v>304</v>
      </c>
      <c r="G140" s="10" t="s">
        <v>305</v>
      </c>
      <c r="H140" s="19">
        <v>198000</v>
      </c>
      <c r="I140" s="19"/>
      <c r="J140" s="19"/>
      <c r="K140" s="19"/>
      <c r="L140" s="19"/>
      <c r="M140" s="19"/>
      <c r="N140" s="19"/>
      <c r="O140" s="19"/>
      <c r="P140" s="25"/>
      <c r="Q140" s="19">
        <v>198000</v>
      </c>
      <c r="R140" s="19"/>
      <c r="S140" s="19"/>
      <c r="T140" s="19"/>
      <c r="U140" s="19"/>
      <c r="V140" s="19"/>
      <c r="W140" s="19"/>
    </row>
    <row r="141" ht="18.75" customHeight="1" spans="1:23">
      <c r="A141" s="60" t="s">
        <v>66</v>
      </c>
      <c r="B141" s="10" t="s">
        <v>344</v>
      </c>
      <c r="C141" s="11" t="s">
        <v>261</v>
      </c>
      <c r="D141" s="10" t="s">
        <v>127</v>
      </c>
      <c r="E141" s="10" t="s">
        <v>128</v>
      </c>
      <c r="F141" s="10" t="s">
        <v>254</v>
      </c>
      <c r="G141" s="10" t="s">
        <v>255</v>
      </c>
      <c r="H141" s="19">
        <v>7399080</v>
      </c>
      <c r="I141" s="19">
        <v>7399080</v>
      </c>
      <c r="J141" s="19"/>
      <c r="K141" s="19"/>
      <c r="L141" s="19">
        <v>7399080</v>
      </c>
      <c r="M141" s="19"/>
      <c r="N141" s="19"/>
      <c r="O141" s="19"/>
      <c r="P141" s="25"/>
      <c r="Q141" s="19"/>
      <c r="R141" s="19"/>
      <c r="S141" s="19"/>
      <c r="T141" s="19"/>
      <c r="U141" s="19"/>
      <c r="V141" s="19"/>
      <c r="W141" s="19"/>
    </row>
    <row r="142" ht="18.75" customHeight="1" spans="1:23">
      <c r="A142" s="60" t="s">
        <v>66</v>
      </c>
      <c r="B142" s="10" t="s">
        <v>344</v>
      </c>
      <c r="C142" s="11" t="s">
        <v>261</v>
      </c>
      <c r="D142" s="10" t="s">
        <v>127</v>
      </c>
      <c r="E142" s="10" t="s">
        <v>128</v>
      </c>
      <c r="F142" s="10" t="s">
        <v>256</v>
      </c>
      <c r="G142" s="10" t="s">
        <v>257</v>
      </c>
      <c r="H142" s="19">
        <v>719304</v>
      </c>
      <c r="I142" s="19">
        <v>719304</v>
      </c>
      <c r="J142" s="19"/>
      <c r="K142" s="19"/>
      <c r="L142" s="19">
        <v>719304</v>
      </c>
      <c r="M142" s="19"/>
      <c r="N142" s="19"/>
      <c r="O142" s="19"/>
      <c r="P142" s="25"/>
      <c r="Q142" s="19"/>
      <c r="R142" s="19"/>
      <c r="S142" s="19"/>
      <c r="T142" s="19"/>
      <c r="U142" s="19"/>
      <c r="V142" s="19"/>
      <c r="W142" s="19"/>
    </row>
    <row r="143" ht="18.75" customHeight="1" spans="1:23">
      <c r="A143" s="60" t="s">
        <v>66</v>
      </c>
      <c r="B143" s="10" t="s">
        <v>344</v>
      </c>
      <c r="C143" s="11" t="s">
        <v>261</v>
      </c>
      <c r="D143" s="10" t="s">
        <v>127</v>
      </c>
      <c r="E143" s="10" t="s">
        <v>128</v>
      </c>
      <c r="F143" s="10" t="s">
        <v>256</v>
      </c>
      <c r="G143" s="10" t="s">
        <v>257</v>
      </c>
      <c r="H143" s="19">
        <v>720000</v>
      </c>
      <c r="I143" s="19">
        <v>720000</v>
      </c>
      <c r="J143" s="19"/>
      <c r="K143" s="19"/>
      <c r="L143" s="19">
        <v>720000</v>
      </c>
      <c r="M143" s="19"/>
      <c r="N143" s="19"/>
      <c r="O143" s="19"/>
      <c r="P143" s="25"/>
      <c r="Q143" s="19"/>
      <c r="R143" s="19"/>
      <c r="S143" s="19"/>
      <c r="T143" s="19"/>
      <c r="U143" s="19"/>
      <c r="V143" s="19"/>
      <c r="W143" s="19"/>
    </row>
    <row r="144" ht="18.75" customHeight="1" spans="1:23">
      <c r="A144" s="60" t="s">
        <v>66</v>
      </c>
      <c r="B144" s="10" t="s">
        <v>344</v>
      </c>
      <c r="C144" s="11" t="s">
        <v>261</v>
      </c>
      <c r="D144" s="10" t="s">
        <v>127</v>
      </c>
      <c r="E144" s="10" t="s">
        <v>128</v>
      </c>
      <c r="F144" s="10" t="s">
        <v>262</v>
      </c>
      <c r="G144" s="10" t="s">
        <v>263</v>
      </c>
      <c r="H144" s="19">
        <v>3744000</v>
      </c>
      <c r="I144" s="19">
        <v>3744000</v>
      </c>
      <c r="J144" s="19"/>
      <c r="K144" s="19"/>
      <c r="L144" s="19">
        <v>3744000</v>
      </c>
      <c r="M144" s="19"/>
      <c r="N144" s="19"/>
      <c r="O144" s="19"/>
      <c r="P144" s="25"/>
      <c r="Q144" s="19"/>
      <c r="R144" s="19"/>
      <c r="S144" s="19"/>
      <c r="T144" s="19"/>
      <c r="U144" s="19"/>
      <c r="V144" s="19"/>
      <c r="W144" s="19"/>
    </row>
    <row r="145" ht="18.75" customHeight="1" spans="1:23">
      <c r="A145" s="60" t="s">
        <v>66</v>
      </c>
      <c r="B145" s="10" t="s">
        <v>344</v>
      </c>
      <c r="C145" s="11" t="s">
        <v>261</v>
      </c>
      <c r="D145" s="10" t="s">
        <v>127</v>
      </c>
      <c r="E145" s="10" t="s">
        <v>128</v>
      </c>
      <c r="F145" s="10" t="s">
        <v>262</v>
      </c>
      <c r="G145" s="10" t="s">
        <v>263</v>
      </c>
      <c r="H145" s="19">
        <v>2144520</v>
      </c>
      <c r="I145" s="19">
        <v>2144520</v>
      </c>
      <c r="J145" s="19"/>
      <c r="K145" s="19"/>
      <c r="L145" s="19">
        <v>2144520</v>
      </c>
      <c r="M145" s="19"/>
      <c r="N145" s="19"/>
      <c r="O145" s="19"/>
      <c r="P145" s="25"/>
      <c r="Q145" s="19"/>
      <c r="R145" s="19"/>
      <c r="S145" s="19"/>
      <c r="T145" s="19"/>
      <c r="U145" s="19"/>
      <c r="V145" s="19"/>
      <c r="W145" s="19"/>
    </row>
    <row r="146" ht="18.75" customHeight="1" spans="1:23">
      <c r="A146" s="60" t="s">
        <v>66</v>
      </c>
      <c r="B146" s="10" t="s">
        <v>345</v>
      </c>
      <c r="C146" s="11" t="s">
        <v>265</v>
      </c>
      <c r="D146" s="10" t="s">
        <v>127</v>
      </c>
      <c r="E146" s="10" t="s">
        <v>128</v>
      </c>
      <c r="F146" s="10" t="s">
        <v>266</v>
      </c>
      <c r="G146" s="10" t="s">
        <v>267</v>
      </c>
      <c r="H146" s="19">
        <v>99425.89</v>
      </c>
      <c r="I146" s="19">
        <v>99425.89</v>
      </c>
      <c r="J146" s="19"/>
      <c r="K146" s="19"/>
      <c r="L146" s="19">
        <v>99425.89</v>
      </c>
      <c r="M146" s="19"/>
      <c r="N146" s="19"/>
      <c r="O146" s="19"/>
      <c r="P146" s="25"/>
      <c r="Q146" s="19"/>
      <c r="R146" s="19"/>
      <c r="S146" s="19"/>
      <c r="T146" s="19"/>
      <c r="U146" s="19"/>
      <c r="V146" s="19"/>
      <c r="W146" s="19"/>
    </row>
    <row r="147" ht="18.75" customHeight="1" spans="1:23">
      <c r="A147" s="60" t="s">
        <v>66</v>
      </c>
      <c r="B147" s="10" t="s">
        <v>345</v>
      </c>
      <c r="C147" s="11" t="s">
        <v>265</v>
      </c>
      <c r="D147" s="10" t="s">
        <v>165</v>
      </c>
      <c r="E147" s="10" t="s">
        <v>166</v>
      </c>
      <c r="F147" s="10" t="s">
        <v>268</v>
      </c>
      <c r="G147" s="10" t="s">
        <v>269</v>
      </c>
      <c r="H147" s="19">
        <v>2272591.68</v>
      </c>
      <c r="I147" s="19">
        <v>2272591.68</v>
      </c>
      <c r="J147" s="19"/>
      <c r="K147" s="19"/>
      <c r="L147" s="19">
        <v>2272591.68</v>
      </c>
      <c r="M147" s="19"/>
      <c r="N147" s="19"/>
      <c r="O147" s="19"/>
      <c r="P147" s="25"/>
      <c r="Q147" s="19"/>
      <c r="R147" s="19"/>
      <c r="S147" s="19"/>
      <c r="T147" s="19"/>
      <c r="U147" s="19"/>
      <c r="V147" s="19"/>
      <c r="W147" s="19"/>
    </row>
    <row r="148" ht="18.75" customHeight="1" spans="1:23">
      <c r="A148" s="60" t="s">
        <v>66</v>
      </c>
      <c r="B148" s="10" t="s">
        <v>345</v>
      </c>
      <c r="C148" s="11" t="s">
        <v>265</v>
      </c>
      <c r="D148" s="10" t="s">
        <v>180</v>
      </c>
      <c r="E148" s="10" t="s">
        <v>181</v>
      </c>
      <c r="F148" s="10" t="s">
        <v>270</v>
      </c>
      <c r="G148" s="10" t="s">
        <v>271</v>
      </c>
      <c r="H148" s="19">
        <v>1178906.93</v>
      </c>
      <c r="I148" s="19">
        <v>1178906.93</v>
      </c>
      <c r="J148" s="19"/>
      <c r="K148" s="19"/>
      <c r="L148" s="19">
        <v>1178906.93</v>
      </c>
      <c r="M148" s="19"/>
      <c r="N148" s="19"/>
      <c r="O148" s="19"/>
      <c r="P148" s="25"/>
      <c r="Q148" s="19"/>
      <c r="R148" s="19"/>
      <c r="S148" s="19"/>
      <c r="T148" s="19"/>
      <c r="U148" s="19"/>
      <c r="V148" s="19"/>
      <c r="W148" s="19"/>
    </row>
    <row r="149" ht="18.75" customHeight="1" spans="1:23">
      <c r="A149" s="60" t="s">
        <v>66</v>
      </c>
      <c r="B149" s="10" t="s">
        <v>345</v>
      </c>
      <c r="C149" s="11" t="s">
        <v>265</v>
      </c>
      <c r="D149" s="10" t="s">
        <v>182</v>
      </c>
      <c r="E149" s="10" t="s">
        <v>183</v>
      </c>
      <c r="F149" s="10" t="s">
        <v>266</v>
      </c>
      <c r="G149" s="10" t="s">
        <v>267</v>
      </c>
      <c r="H149" s="19">
        <v>56814.79</v>
      </c>
      <c r="I149" s="19">
        <v>56814.79</v>
      </c>
      <c r="J149" s="19"/>
      <c r="K149" s="19"/>
      <c r="L149" s="19">
        <v>56814.79</v>
      </c>
      <c r="M149" s="19"/>
      <c r="N149" s="19"/>
      <c r="O149" s="19"/>
      <c r="P149" s="25"/>
      <c r="Q149" s="19"/>
      <c r="R149" s="19"/>
      <c r="S149" s="19"/>
      <c r="T149" s="19"/>
      <c r="U149" s="19"/>
      <c r="V149" s="19"/>
      <c r="W149" s="19"/>
    </row>
    <row r="150" ht="18.75" customHeight="1" spans="1:23">
      <c r="A150" s="60" t="s">
        <v>66</v>
      </c>
      <c r="B150" s="10" t="s">
        <v>345</v>
      </c>
      <c r="C150" s="11" t="s">
        <v>265</v>
      </c>
      <c r="D150" s="10" t="s">
        <v>182</v>
      </c>
      <c r="E150" s="10" t="s">
        <v>183</v>
      </c>
      <c r="F150" s="10" t="s">
        <v>266</v>
      </c>
      <c r="G150" s="10" t="s">
        <v>267</v>
      </c>
      <c r="H150" s="19">
        <v>74836</v>
      </c>
      <c r="I150" s="19">
        <v>74836</v>
      </c>
      <c r="J150" s="19"/>
      <c r="K150" s="19"/>
      <c r="L150" s="19">
        <v>74836</v>
      </c>
      <c r="M150" s="19"/>
      <c r="N150" s="19"/>
      <c r="O150" s="19"/>
      <c r="P150" s="25"/>
      <c r="Q150" s="19"/>
      <c r="R150" s="19"/>
      <c r="S150" s="19"/>
      <c r="T150" s="19"/>
      <c r="U150" s="19"/>
      <c r="V150" s="19"/>
      <c r="W150" s="19"/>
    </row>
    <row r="151" ht="18.75" customHeight="1" spans="1:23">
      <c r="A151" s="60" t="s">
        <v>66</v>
      </c>
      <c r="B151" s="10" t="s">
        <v>346</v>
      </c>
      <c r="C151" s="11" t="s">
        <v>189</v>
      </c>
      <c r="D151" s="10" t="s">
        <v>188</v>
      </c>
      <c r="E151" s="10" t="s">
        <v>189</v>
      </c>
      <c r="F151" s="10" t="s">
        <v>273</v>
      </c>
      <c r="G151" s="10" t="s">
        <v>189</v>
      </c>
      <c r="H151" s="19">
        <v>1940832</v>
      </c>
      <c r="I151" s="19">
        <v>1940832</v>
      </c>
      <c r="J151" s="19"/>
      <c r="K151" s="19"/>
      <c r="L151" s="19">
        <v>1940832</v>
      </c>
      <c r="M151" s="19"/>
      <c r="N151" s="19"/>
      <c r="O151" s="19"/>
      <c r="P151" s="25"/>
      <c r="Q151" s="19"/>
      <c r="R151" s="19"/>
      <c r="S151" s="19"/>
      <c r="T151" s="19"/>
      <c r="U151" s="19"/>
      <c r="V151" s="19"/>
      <c r="W151" s="19"/>
    </row>
    <row r="152" ht="18.75" customHeight="1" spans="1:23">
      <c r="A152" s="60" t="s">
        <v>66</v>
      </c>
      <c r="B152" s="10" t="s">
        <v>347</v>
      </c>
      <c r="C152" s="11" t="s">
        <v>275</v>
      </c>
      <c r="D152" s="10" t="s">
        <v>163</v>
      </c>
      <c r="E152" s="10" t="s">
        <v>164</v>
      </c>
      <c r="F152" s="10" t="s">
        <v>276</v>
      </c>
      <c r="G152" s="10" t="s">
        <v>277</v>
      </c>
      <c r="H152" s="19">
        <v>1324800</v>
      </c>
      <c r="I152" s="19">
        <v>1324800</v>
      </c>
      <c r="J152" s="19"/>
      <c r="K152" s="19"/>
      <c r="L152" s="19">
        <v>1324800</v>
      </c>
      <c r="M152" s="19"/>
      <c r="N152" s="19"/>
      <c r="O152" s="19"/>
      <c r="P152" s="25"/>
      <c r="Q152" s="19"/>
      <c r="R152" s="19"/>
      <c r="S152" s="19"/>
      <c r="T152" s="19"/>
      <c r="U152" s="19"/>
      <c r="V152" s="19"/>
      <c r="W152" s="19"/>
    </row>
    <row r="153" ht="18.75" customHeight="1" spans="1:23">
      <c r="A153" s="60" t="s">
        <v>66</v>
      </c>
      <c r="B153" s="10" t="s">
        <v>348</v>
      </c>
      <c r="C153" s="11" t="s">
        <v>285</v>
      </c>
      <c r="D153" s="10" t="s">
        <v>127</v>
      </c>
      <c r="E153" s="10" t="s">
        <v>128</v>
      </c>
      <c r="F153" s="10" t="s">
        <v>286</v>
      </c>
      <c r="G153" s="10" t="s">
        <v>285</v>
      </c>
      <c r="H153" s="19">
        <v>96000</v>
      </c>
      <c r="I153" s="19">
        <v>96000</v>
      </c>
      <c r="J153" s="19"/>
      <c r="K153" s="19"/>
      <c r="L153" s="19">
        <v>96000</v>
      </c>
      <c r="M153" s="19"/>
      <c r="N153" s="19"/>
      <c r="O153" s="19"/>
      <c r="P153" s="25"/>
      <c r="Q153" s="19"/>
      <c r="R153" s="19"/>
      <c r="S153" s="19"/>
      <c r="T153" s="19"/>
      <c r="U153" s="19"/>
      <c r="V153" s="19"/>
      <c r="W153" s="19"/>
    </row>
    <row r="154" ht="18.75" customHeight="1" spans="1:23">
      <c r="A154" s="60" t="s">
        <v>66</v>
      </c>
      <c r="B154" s="10" t="s">
        <v>349</v>
      </c>
      <c r="C154" s="11" t="s">
        <v>235</v>
      </c>
      <c r="D154" s="10" t="s">
        <v>163</v>
      </c>
      <c r="E154" s="10" t="s">
        <v>164</v>
      </c>
      <c r="F154" s="10" t="s">
        <v>250</v>
      </c>
      <c r="G154" s="10" t="s">
        <v>251</v>
      </c>
      <c r="H154" s="19">
        <v>55200</v>
      </c>
      <c r="I154" s="19">
        <v>55200</v>
      </c>
      <c r="J154" s="19"/>
      <c r="K154" s="19"/>
      <c r="L154" s="19">
        <v>55200</v>
      </c>
      <c r="M154" s="19"/>
      <c r="N154" s="19"/>
      <c r="O154" s="19"/>
      <c r="P154" s="25"/>
      <c r="Q154" s="19"/>
      <c r="R154" s="19"/>
      <c r="S154" s="19"/>
      <c r="T154" s="19"/>
      <c r="U154" s="19"/>
      <c r="V154" s="19"/>
      <c r="W154" s="19"/>
    </row>
    <row r="155" ht="18.75" customHeight="1" spans="1:23">
      <c r="A155" s="60" t="s">
        <v>66</v>
      </c>
      <c r="B155" s="10" t="s">
        <v>350</v>
      </c>
      <c r="C155" s="11" t="s">
        <v>293</v>
      </c>
      <c r="D155" s="10" t="s">
        <v>127</v>
      </c>
      <c r="E155" s="10" t="s">
        <v>128</v>
      </c>
      <c r="F155" s="10" t="s">
        <v>266</v>
      </c>
      <c r="G155" s="10" t="s">
        <v>267</v>
      </c>
      <c r="H155" s="19">
        <v>251773.56</v>
      </c>
      <c r="I155" s="19">
        <v>251773.56</v>
      </c>
      <c r="J155" s="19"/>
      <c r="K155" s="19"/>
      <c r="L155" s="19">
        <v>251773.56</v>
      </c>
      <c r="M155" s="19"/>
      <c r="N155" s="19"/>
      <c r="O155" s="19"/>
      <c r="P155" s="25"/>
      <c r="Q155" s="19"/>
      <c r="R155" s="19"/>
      <c r="S155" s="19"/>
      <c r="T155" s="19"/>
      <c r="U155" s="19"/>
      <c r="V155" s="19"/>
      <c r="W155" s="19"/>
    </row>
    <row r="156" ht="18.75" customHeight="1" spans="1:23">
      <c r="A156" s="60" t="s">
        <v>66</v>
      </c>
      <c r="B156" s="10" t="s">
        <v>351</v>
      </c>
      <c r="C156" s="11" t="s">
        <v>288</v>
      </c>
      <c r="D156" s="10" t="s">
        <v>127</v>
      </c>
      <c r="E156" s="10" t="s">
        <v>128</v>
      </c>
      <c r="F156" s="10" t="s">
        <v>289</v>
      </c>
      <c r="G156" s="10" t="s">
        <v>288</v>
      </c>
      <c r="H156" s="19">
        <v>240000</v>
      </c>
      <c r="I156" s="19">
        <v>240000</v>
      </c>
      <c r="J156" s="19"/>
      <c r="K156" s="19"/>
      <c r="L156" s="19">
        <v>240000</v>
      </c>
      <c r="M156" s="19"/>
      <c r="N156" s="19"/>
      <c r="O156" s="19"/>
      <c r="P156" s="25"/>
      <c r="Q156" s="19"/>
      <c r="R156" s="19"/>
      <c r="S156" s="19"/>
      <c r="T156" s="19"/>
      <c r="U156" s="19"/>
      <c r="V156" s="19"/>
      <c r="W156" s="19"/>
    </row>
    <row r="157" ht="18.75" customHeight="1" spans="1:23">
      <c r="A157" s="60" t="s">
        <v>66</v>
      </c>
      <c r="B157" s="10" t="s">
        <v>352</v>
      </c>
      <c r="C157" s="11" t="s">
        <v>291</v>
      </c>
      <c r="D157" s="10" t="s">
        <v>127</v>
      </c>
      <c r="E157" s="10" t="s">
        <v>128</v>
      </c>
      <c r="F157" s="10" t="s">
        <v>262</v>
      </c>
      <c r="G157" s="10" t="s">
        <v>263</v>
      </c>
      <c r="H157" s="19">
        <v>432000</v>
      </c>
      <c r="I157" s="19">
        <v>432000</v>
      </c>
      <c r="J157" s="19"/>
      <c r="K157" s="19"/>
      <c r="L157" s="19">
        <v>432000</v>
      </c>
      <c r="M157" s="19"/>
      <c r="N157" s="19"/>
      <c r="O157" s="19"/>
      <c r="P157" s="25"/>
      <c r="Q157" s="19"/>
      <c r="R157" s="19"/>
      <c r="S157" s="19"/>
      <c r="T157" s="19"/>
      <c r="U157" s="19"/>
      <c r="V157" s="19"/>
      <c r="W157" s="19"/>
    </row>
    <row r="158" ht="18.75" customHeight="1" spans="1:23">
      <c r="A158" s="60" t="s">
        <v>66</v>
      </c>
      <c r="B158" s="10" t="s">
        <v>352</v>
      </c>
      <c r="C158" s="11" t="s">
        <v>291</v>
      </c>
      <c r="D158" s="10" t="s">
        <v>127</v>
      </c>
      <c r="E158" s="10" t="s">
        <v>128</v>
      </c>
      <c r="F158" s="10" t="s">
        <v>262</v>
      </c>
      <c r="G158" s="10" t="s">
        <v>263</v>
      </c>
      <c r="H158" s="19">
        <v>1584000</v>
      </c>
      <c r="I158" s="19">
        <v>1584000</v>
      </c>
      <c r="J158" s="19"/>
      <c r="K158" s="19"/>
      <c r="L158" s="19">
        <v>1584000</v>
      </c>
      <c r="M158" s="19"/>
      <c r="N158" s="19"/>
      <c r="O158" s="19"/>
      <c r="P158" s="25"/>
      <c r="Q158" s="19"/>
      <c r="R158" s="19"/>
      <c r="S158" s="19"/>
      <c r="T158" s="19"/>
      <c r="U158" s="19"/>
      <c r="V158" s="19"/>
      <c r="W158" s="19"/>
    </row>
    <row r="159" ht="18.75" customHeight="1" spans="1:23">
      <c r="A159" s="60" t="s">
        <v>66</v>
      </c>
      <c r="B159" s="10" t="s">
        <v>353</v>
      </c>
      <c r="C159" s="11" t="s">
        <v>297</v>
      </c>
      <c r="D159" s="10" t="s">
        <v>163</v>
      </c>
      <c r="E159" s="10" t="s">
        <v>164</v>
      </c>
      <c r="F159" s="10" t="s">
        <v>298</v>
      </c>
      <c r="G159" s="10" t="s">
        <v>299</v>
      </c>
      <c r="H159" s="19">
        <v>717600</v>
      </c>
      <c r="I159" s="19">
        <v>717600</v>
      </c>
      <c r="J159" s="19"/>
      <c r="K159" s="19"/>
      <c r="L159" s="19">
        <v>717600</v>
      </c>
      <c r="M159" s="19"/>
      <c r="N159" s="19"/>
      <c r="O159" s="19"/>
      <c r="P159" s="25"/>
      <c r="Q159" s="19"/>
      <c r="R159" s="19"/>
      <c r="S159" s="19"/>
      <c r="T159" s="19"/>
      <c r="U159" s="19"/>
      <c r="V159" s="19"/>
      <c r="W159" s="19"/>
    </row>
    <row r="160" ht="18.75" customHeight="1" spans="1:23">
      <c r="A160" s="60" t="s">
        <v>66</v>
      </c>
      <c r="B160" s="10" t="s">
        <v>354</v>
      </c>
      <c r="C160" s="11" t="s">
        <v>303</v>
      </c>
      <c r="D160" s="10" t="s">
        <v>127</v>
      </c>
      <c r="E160" s="10" t="s">
        <v>128</v>
      </c>
      <c r="F160" s="10" t="s">
        <v>304</v>
      </c>
      <c r="G160" s="10" t="s">
        <v>305</v>
      </c>
      <c r="H160" s="19">
        <v>90000</v>
      </c>
      <c r="I160" s="19">
        <v>90000</v>
      </c>
      <c r="J160" s="19"/>
      <c r="K160" s="19"/>
      <c r="L160" s="19">
        <v>90000</v>
      </c>
      <c r="M160" s="19"/>
      <c r="N160" s="19"/>
      <c r="O160" s="19"/>
      <c r="P160" s="25"/>
      <c r="Q160" s="19"/>
      <c r="R160" s="19"/>
      <c r="S160" s="19"/>
      <c r="T160" s="19"/>
      <c r="U160" s="19"/>
      <c r="V160" s="19"/>
      <c r="W160" s="19"/>
    </row>
    <row r="161" ht="18.75" customHeight="1" spans="1:23">
      <c r="A161" s="60" t="s">
        <v>66</v>
      </c>
      <c r="B161" s="10" t="s">
        <v>355</v>
      </c>
      <c r="C161" s="11" t="s">
        <v>356</v>
      </c>
      <c r="D161" s="10" t="s">
        <v>127</v>
      </c>
      <c r="E161" s="10" t="s">
        <v>128</v>
      </c>
      <c r="F161" s="10" t="s">
        <v>240</v>
      </c>
      <c r="G161" s="10" t="s">
        <v>241</v>
      </c>
      <c r="H161" s="19">
        <v>581700</v>
      </c>
      <c r="I161" s="19"/>
      <c r="J161" s="19"/>
      <c r="K161" s="19"/>
      <c r="L161" s="19"/>
      <c r="M161" s="19"/>
      <c r="N161" s="19"/>
      <c r="O161" s="19"/>
      <c r="P161" s="25"/>
      <c r="Q161" s="19"/>
      <c r="R161" s="19">
        <v>581700</v>
      </c>
      <c r="S161" s="19"/>
      <c r="T161" s="19"/>
      <c r="U161" s="19"/>
      <c r="V161" s="19"/>
      <c r="W161" s="19">
        <v>581700</v>
      </c>
    </row>
    <row r="162" ht="18.75" customHeight="1" spans="1:23">
      <c r="A162" s="60" t="s">
        <v>66</v>
      </c>
      <c r="B162" s="10" t="s">
        <v>355</v>
      </c>
      <c r="C162" s="11" t="s">
        <v>356</v>
      </c>
      <c r="D162" s="10" t="s">
        <v>127</v>
      </c>
      <c r="E162" s="10" t="s">
        <v>128</v>
      </c>
      <c r="F162" s="10" t="s">
        <v>246</v>
      </c>
      <c r="G162" s="10" t="s">
        <v>247</v>
      </c>
      <c r="H162" s="19">
        <v>581700</v>
      </c>
      <c r="I162" s="19"/>
      <c r="J162" s="19"/>
      <c r="K162" s="19"/>
      <c r="L162" s="19"/>
      <c r="M162" s="19"/>
      <c r="N162" s="19"/>
      <c r="O162" s="19"/>
      <c r="P162" s="25"/>
      <c r="Q162" s="19"/>
      <c r="R162" s="19">
        <v>581700</v>
      </c>
      <c r="S162" s="19"/>
      <c r="T162" s="19"/>
      <c r="U162" s="19"/>
      <c r="V162" s="19"/>
      <c r="W162" s="19">
        <v>581700</v>
      </c>
    </row>
    <row r="163" ht="18.75" customHeight="1" spans="1:23">
      <c r="A163" s="60" t="s">
        <v>68</v>
      </c>
      <c r="B163" s="10" t="s">
        <v>357</v>
      </c>
      <c r="C163" s="11" t="s">
        <v>261</v>
      </c>
      <c r="D163" s="10" t="s">
        <v>127</v>
      </c>
      <c r="E163" s="10" t="s">
        <v>128</v>
      </c>
      <c r="F163" s="10" t="s">
        <v>254</v>
      </c>
      <c r="G163" s="10" t="s">
        <v>255</v>
      </c>
      <c r="H163" s="19">
        <v>8342844</v>
      </c>
      <c r="I163" s="19">
        <v>8342844</v>
      </c>
      <c r="J163" s="19"/>
      <c r="K163" s="19"/>
      <c r="L163" s="19">
        <v>8342844</v>
      </c>
      <c r="M163" s="19"/>
      <c r="N163" s="19"/>
      <c r="O163" s="19"/>
      <c r="P163" s="25"/>
      <c r="Q163" s="19"/>
      <c r="R163" s="19"/>
      <c r="S163" s="19"/>
      <c r="T163" s="19"/>
      <c r="U163" s="19"/>
      <c r="V163" s="19"/>
      <c r="W163" s="19"/>
    </row>
    <row r="164" ht="18.75" customHeight="1" spans="1:23">
      <c r="A164" s="60" t="s">
        <v>68</v>
      </c>
      <c r="B164" s="10" t="s">
        <v>357</v>
      </c>
      <c r="C164" s="11" t="s">
        <v>261</v>
      </c>
      <c r="D164" s="10" t="s">
        <v>127</v>
      </c>
      <c r="E164" s="10" t="s">
        <v>128</v>
      </c>
      <c r="F164" s="10" t="s">
        <v>256</v>
      </c>
      <c r="G164" s="10" t="s">
        <v>257</v>
      </c>
      <c r="H164" s="19">
        <v>811848</v>
      </c>
      <c r="I164" s="19">
        <v>811848</v>
      </c>
      <c r="J164" s="19"/>
      <c r="K164" s="19"/>
      <c r="L164" s="19">
        <v>811848</v>
      </c>
      <c r="M164" s="19"/>
      <c r="N164" s="19"/>
      <c r="O164" s="19"/>
      <c r="P164" s="25"/>
      <c r="Q164" s="19"/>
      <c r="R164" s="19"/>
      <c r="S164" s="19"/>
      <c r="T164" s="19"/>
      <c r="U164" s="19"/>
      <c r="V164" s="19"/>
      <c r="W164" s="19"/>
    </row>
    <row r="165" ht="18.75" customHeight="1" spans="1:23">
      <c r="A165" s="60" t="s">
        <v>68</v>
      </c>
      <c r="B165" s="10" t="s">
        <v>357</v>
      </c>
      <c r="C165" s="11" t="s">
        <v>261</v>
      </c>
      <c r="D165" s="10" t="s">
        <v>127</v>
      </c>
      <c r="E165" s="10" t="s">
        <v>128</v>
      </c>
      <c r="F165" s="10" t="s">
        <v>256</v>
      </c>
      <c r="G165" s="10" t="s">
        <v>257</v>
      </c>
      <c r="H165" s="19">
        <v>822000</v>
      </c>
      <c r="I165" s="19">
        <v>822000</v>
      </c>
      <c r="J165" s="19"/>
      <c r="K165" s="19"/>
      <c r="L165" s="19">
        <v>822000</v>
      </c>
      <c r="M165" s="19"/>
      <c r="N165" s="19"/>
      <c r="O165" s="19"/>
      <c r="P165" s="25"/>
      <c r="Q165" s="19"/>
      <c r="R165" s="19"/>
      <c r="S165" s="19"/>
      <c r="T165" s="19"/>
      <c r="U165" s="19"/>
      <c r="V165" s="19"/>
      <c r="W165" s="19"/>
    </row>
    <row r="166" ht="18.75" customHeight="1" spans="1:23">
      <c r="A166" s="60" t="s">
        <v>68</v>
      </c>
      <c r="B166" s="10" t="s">
        <v>357</v>
      </c>
      <c r="C166" s="11" t="s">
        <v>261</v>
      </c>
      <c r="D166" s="10" t="s">
        <v>127</v>
      </c>
      <c r="E166" s="10" t="s">
        <v>128</v>
      </c>
      <c r="F166" s="10" t="s">
        <v>262</v>
      </c>
      <c r="G166" s="10" t="s">
        <v>263</v>
      </c>
      <c r="H166" s="19">
        <v>2429760</v>
      </c>
      <c r="I166" s="19">
        <v>2429760</v>
      </c>
      <c r="J166" s="19"/>
      <c r="K166" s="19"/>
      <c r="L166" s="19">
        <v>2429760</v>
      </c>
      <c r="M166" s="19"/>
      <c r="N166" s="19"/>
      <c r="O166" s="19"/>
      <c r="P166" s="25"/>
      <c r="Q166" s="19"/>
      <c r="R166" s="19"/>
      <c r="S166" s="19"/>
      <c r="T166" s="19"/>
      <c r="U166" s="19"/>
      <c r="V166" s="19"/>
      <c r="W166" s="19"/>
    </row>
    <row r="167" ht="18.75" customHeight="1" spans="1:23">
      <c r="A167" s="60" t="s">
        <v>68</v>
      </c>
      <c r="B167" s="10" t="s">
        <v>357</v>
      </c>
      <c r="C167" s="11" t="s">
        <v>261</v>
      </c>
      <c r="D167" s="10" t="s">
        <v>127</v>
      </c>
      <c r="E167" s="10" t="s">
        <v>128</v>
      </c>
      <c r="F167" s="10" t="s">
        <v>262</v>
      </c>
      <c r="G167" s="10" t="s">
        <v>263</v>
      </c>
      <c r="H167" s="19">
        <v>4274400</v>
      </c>
      <c r="I167" s="19">
        <v>4274400</v>
      </c>
      <c r="J167" s="19"/>
      <c r="K167" s="19"/>
      <c r="L167" s="19">
        <v>4274400</v>
      </c>
      <c r="M167" s="19"/>
      <c r="N167" s="19"/>
      <c r="O167" s="19"/>
      <c r="P167" s="25"/>
      <c r="Q167" s="19"/>
      <c r="R167" s="19"/>
      <c r="S167" s="19"/>
      <c r="T167" s="19"/>
      <c r="U167" s="19"/>
      <c r="V167" s="19"/>
      <c r="W167" s="19"/>
    </row>
    <row r="168" ht="18.75" customHeight="1" spans="1:23">
      <c r="A168" s="60" t="s">
        <v>68</v>
      </c>
      <c r="B168" s="10" t="s">
        <v>358</v>
      </c>
      <c r="C168" s="11" t="s">
        <v>265</v>
      </c>
      <c r="D168" s="10" t="s">
        <v>127</v>
      </c>
      <c r="E168" s="10" t="s">
        <v>128</v>
      </c>
      <c r="F168" s="10" t="s">
        <v>266</v>
      </c>
      <c r="G168" s="10" t="s">
        <v>267</v>
      </c>
      <c r="H168" s="19">
        <v>112521.48</v>
      </c>
      <c r="I168" s="19">
        <v>112521.48</v>
      </c>
      <c r="J168" s="19"/>
      <c r="K168" s="19"/>
      <c r="L168" s="19">
        <v>112521.48</v>
      </c>
      <c r="M168" s="19"/>
      <c r="N168" s="19"/>
      <c r="O168" s="19"/>
      <c r="P168" s="25"/>
      <c r="Q168" s="19"/>
      <c r="R168" s="19"/>
      <c r="S168" s="19"/>
      <c r="T168" s="19"/>
      <c r="U168" s="19"/>
      <c r="V168" s="19"/>
      <c r="W168" s="19"/>
    </row>
    <row r="169" ht="18.75" customHeight="1" spans="1:23">
      <c r="A169" s="60" t="s">
        <v>68</v>
      </c>
      <c r="B169" s="10" t="s">
        <v>358</v>
      </c>
      <c r="C169" s="11" t="s">
        <v>265</v>
      </c>
      <c r="D169" s="10" t="s">
        <v>165</v>
      </c>
      <c r="E169" s="10" t="s">
        <v>166</v>
      </c>
      <c r="F169" s="10" t="s">
        <v>268</v>
      </c>
      <c r="G169" s="10" t="s">
        <v>269</v>
      </c>
      <c r="H169" s="19">
        <v>2571919.52</v>
      </c>
      <c r="I169" s="19">
        <v>2571919.52</v>
      </c>
      <c r="J169" s="19"/>
      <c r="K169" s="19"/>
      <c r="L169" s="19">
        <v>2571919.52</v>
      </c>
      <c r="M169" s="19"/>
      <c r="N169" s="19"/>
      <c r="O169" s="19"/>
      <c r="P169" s="25"/>
      <c r="Q169" s="19"/>
      <c r="R169" s="19"/>
      <c r="S169" s="19"/>
      <c r="T169" s="19"/>
      <c r="U169" s="19"/>
      <c r="V169" s="19"/>
      <c r="W169" s="19"/>
    </row>
    <row r="170" ht="18.75" customHeight="1" spans="1:23">
      <c r="A170" s="60" t="s">
        <v>68</v>
      </c>
      <c r="B170" s="10" t="s">
        <v>358</v>
      </c>
      <c r="C170" s="11" t="s">
        <v>265</v>
      </c>
      <c r="D170" s="10" t="s">
        <v>180</v>
      </c>
      <c r="E170" s="10" t="s">
        <v>181</v>
      </c>
      <c r="F170" s="10" t="s">
        <v>270</v>
      </c>
      <c r="G170" s="10" t="s">
        <v>271</v>
      </c>
      <c r="H170" s="19">
        <v>1334183.25</v>
      </c>
      <c r="I170" s="19">
        <v>1334183.25</v>
      </c>
      <c r="J170" s="19"/>
      <c r="K170" s="19"/>
      <c r="L170" s="19">
        <v>1334183.25</v>
      </c>
      <c r="M170" s="19"/>
      <c r="N170" s="19"/>
      <c r="O170" s="19"/>
      <c r="P170" s="25"/>
      <c r="Q170" s="19"/>
      <c r="R170" s="19"/>
      <c r="S170" s="19"/>
      <c r="T170" s="19"/>
      <c r="U170" s="19"/>
      <c r="V170" s="19"/>
      <c r="W170" s="19"/>
    </row>
    <row r="171" ht="18.75" customHeight="1" spans="1:23">
      <c r="A171" s="60" t="s">
        <v>68</v>
      </c>
      <c r="B171" s="10" t="s">
        <v>358</v>
      </c>
      <c r="C171" s="11" t="s">
        <v>265</v>
      </c>
      <c r="D171" s="10" t="s">
        <v>182</v>
      </c>
      <c r="E171" s="10" t="s">
        <v>183</v>
      </c>
      <c r="F171" s="10" t="s">
        <v>266</v>
      </c>
      <c r="G171" s="10" t="s">
        <v>267</v>
      </c>
      <c r="H171" s="19">
        <v>109783</v>
      </c>
      <c r="I171" s="19">
        <v>109783</v>
      </c>
      <c r="J171" s="19"/>
      <c r="K171" s="19"/>
      <c r="L171" s="19">
        <v>109783</v>
      </c>
      <c r="M171" s="19"/>
      <c r="N171" s="19"/>
      <c r="O171" s="19"/>
      <c r="P171" s="25"/>
      <c r="Q171" s="19"/>
      <c r="R171" s="19"/>
      <c r="S171" s="19"/>
      <c r="T171" s="19"/>
      <c r="U171" s="19"/>
      <c r="V171" s="19"/>
      <c r="W171" s="19"/>
    </row>
    <row r="172" ht="18.75" customHeight="1" spans="1:23">
      <c r="A172" s="60" t="s">
        <v>68</v>
      </c>
      <c r="B172" s="10" t="s">
        <v>358</v>
      </c>
      <c r="C172" s="11" t="s">
        <v>265</v>
      </c>
      <c r="D172" s="10" t="s">
        <v>182</v>
      </c>
      <c r="E172" s="10" t="s">
        <v>183</v>
      </c>
      <c r="F172" s="10" t="s">
        <v>266</v>
      </c>
      <c r="G172" s="10" t="s">
        <v>267</v>
      </c>
      <c r="H172" s="19">
        <v>64297.99</v>
      </c>
      <c r="I172" s="19">
        <v>64297.99</v>
      </c>
      <c r="J172" s="19"/>
      <c r="K172" s="19"/>
      <c r="L172" s="19">
        <v>64297.99</v>
      </c>
      <c r="M172" s="19"/>
      <c r="N172" s="19"/>
      <c r="O172" s="19"/>
      <c r="P172" s="25"/>
      <c r="Q172" s="19"/>
      <c r="R172" s="19"/>
      <c r="S172" s="19"/>
      <c r="T172" s="19"/>
      <c r="U172" s="19"/>
      <c r="V172" s="19"/>
      <c r="W172" s="19"/>
    </row>
    <row r="173" ht="18.75" customHeight="1" spans="1:23">
      <c r="A173" s="60" t="s">
        <v>68</v>
      </c>
      <c r="B173" s="10" t="s">
        <v>359</v>
      </c>
      <c r="C173" s="11" t="s">
        <v>189</v>
      </c>
      <c r="D173" s="10" t="s">
        <v>188</v>
      </c>
      <c r="E173" s="10" t="s">
        <v>189</v>
      </c>
      <c r="F173" s="10" t="s">
        <v>273</v>
      </c>
      <c r="G173" s="10" t="s">
        <v>189</v>
      </c>
      <c r="H173" s="19">
        <v>2234448</v>
      </c>
      <c r="I173" s="19">
        <v>2234448</v>
      </c>
      <c r="J173" s="19"/>
      <c r="K173" s="19"/>
      <c r="L173" s="19">
        <v>2234448</v>
      </c>
      <c r="M173" s="19"/>
      <c r="N173" s="19"/>
      <c r="O173" s="19"/>
      <c r="P173" s="25"/>
      <c r="Q173" s="19"/>
      <c r="R173" s="19"/>
      <c r="S173" s="19"/>
      <c r="T173" s="19"/>
      <c r="U173" s="19"/>
      <c r="V173" s="19"/>
      <c r="W173" s="19"/>
    </row>
    <row r="174" ht="18.75" customHeight="1" spans="1:23">
      <c r="A174" s="60" t="s">
        <v>68</v>
      </c>
      <c r="B174" s="10" t="s">
        <v>360</v>
      </c>
      <c r="C174" s="11" t="s">
        <v>275</v>
      </c>
      <c r="D174" s="10" t="s">
        <v>163</v>
      </c>
      <c r="E174" s="10" t="s">
        <v>164</v>
      </c>
      <c r="F174" s="10" t="s">
        <v>276</v>
      </c>
      <c r="G174" s="10" t="s">
        <v>277</v>
      </c>
      <c r="H174" s="19">
        <v>2505600</v>
      </c>
      <c r="I174" s="19">
        <v>2505600</v>
      </c>
      <c r="J174" s="19"/>
      <c r="K174" s="19"/>
      <c r="L174" s="19">
        <v>2505600</v>
      </c>
      <c r="M174" s="19"/>
      <c r="N174" s="19"/>
      <c r="O174" s="19"/>
      <c r="P174" s="25"/>
      <c r="Q174" s="19"/>
      <c r="R174" s="19"/>
      <c r="S174" s="19"/>
      <c r="T174" s="19"/>
      <c r="U174" s="19"/>
      <c r="V174" s="19"/>
      <c r="W174" s="19"/>
    </row>
    <row r="175" ht="18.75" customHeight="1" spans="1:23">
      <c r="A175" s="60" t="s">
        <v>68</v>
      </c>
      <c r="B175" s="10" t="s">
        <v>361</v>
      </c>
      <c r="C175" s="11" t="s">
        <v>285</v>
      </c>
      <c r="D175" s="10" t="s">
        <v>127</v>
      </c>
      <c r="E175" s="10" t="s">
        <v>128</v>
      </c>
      <c r="F175" s="10" t="s">
        <v>286</v>
      </c>
      <c r="G175" s="10" t="s">
        <v>285</v>
      </c>
      <c r="H175" s="19">
        <v>109600</v>
      </c>
      <c r="I175" s="19">
        <v>109600</v>
      </c>
      <c r="J175" s="19"/>
      <c r="K175" s="19"/>
      <c r="L175" s="19">
        <v>109600</v>
      </c>
      <c r="M175" s="19"/>
      <c r="N175" s="19"/>
      <c r="O175" s="19"/>
      <c r="P175" s="25"/>
      <c r="Q175" s="19"/>
      <c r="R175" s="19"/>
      <c r="S175" s="19"/>
      <c r="T175" s="19"/>
      <c r="U175" s="19"/>
      <c r="V175" s="19"/>
      <c r="W175" s="19"/>
    </row>
    <row r="176" ht="18.75" customHeight="1" spans="1:23">
      <c r="A176" s="60" t="s">
        <v>68</v>
      </c>
      <c r="B176" s="10" t="s">
        <v>362</v>
      </c>
      <c r="C176" s="11" t="s">
        <v>235</v>
      </c>
      <c r="D176" s="10" t="s">
        <v>163</v>
      </c>
      <c r="E176" s="10" t="s">
        <v>164</v>
      </c>
      <c r="F176" s="10" t="s">
        <v>250</v>
      </c>
      <c r="G176" s="10" t="s">
        <v>251</v>
      </c>
      <c r="H176" s="19">
        <v>104400</v>
      </c>
      <c r="I176" s="19">
        <v>104400</v>
      </c>
      <c r="J176" s="19"/>
      <c r="K176" s="19"/>
      <c r="L176" s="19">
        <v>104400</v>
      </c>
      <c r="M176" s="19"/>
      <c r="N176" s="19"/>
      <c r="O176" s="19"/>
      <c r="P176" s="25"/>
      <c r="Q176" s="19"/>
      <c r="R176" s="19"/>
      <c r="S176" s="19"/>
      <c r="T176" s="19"/>
      <c r="U176" s="19"/>
      <c r="V176" s="19"/>
      <c r="W176" s="19"/>
    </row>
    <row r="177" ht="18.75" customHeight="1" spans="1:23">
      <c r="A177" s="60" t="s">
        <v>68</v>
      </c>
      <c r="B177" s="10" t="s">
        <v>363</v>
      </c>
      <c r="C177" s="11" t="s">
        <v>293</v>
      </c>
      <c r="D177" s="10" t="s">
        <v>127</v>
      </c>
      <c r="E177" s="10" t="s">
        <v>128</v>
      </c>
      <c r="F177" s="10" t="s">
        <v>266</v>
      </c>
      <c r="G177" s="10" t="s">
        <v>267</v>
      </c>
      <c r="H177" s="19">
        <v>287498.14</v>
      </c>
      <c r="I177" s="19">
        <v>287498.14</v>
      </c>
      <c r="J177" s="19"/>
      <c r="K177" s="19"/>
      <c r="L177" s="19">
        <v>287498.14</v>
      </c>
      <c r="M177" s="19"/>
      <c r="N177" s="19"/>
      <c r="O177" s="19"/>
      <c r="P177" s="25"/>
      <c r="Q177" s="19"/>
      <c r="R177" s="19"/>
      <c r="S177" s="19"/>
      <c r="T177" s="19"/>
      <c r="U177" s="19"/>
      <c r="V177" s="19"/>
      <c r="W177" s="19"/>
    </row>
    <row r="178" ht="18.75" customHeight="1" spans="1:23">
      <c r="A178" s="60" t="s">
        <v>68</v>
      </c>
      <c r="B178" s="10" t="s">
        <v>364</v>
      </c>
      <c r="C178" s="11" t="s">
        <v>297</v>
      </c>
      <c r="D178" s="10" t="s">
        <v>163</v>
      </c>
      <c r="E178" s="10" t="s">
        <v>164</v>
      </c>
      <c r="F178" s="10" t="s">
        <v>298</v>
      </c>
      <c r="G178" s="10" t="s">
        <v>299</v>
      </c>
      <c r="H178" s="19">
        <v>1357200</v>
      </c>
      <c r="I178" s="19">
        <v>1357200</v>
      </c>
      <c r="J178" s="19"/>
      <c r="K178" s="19"/>
      <c r="L178" s="19">
        <v>1357200</v>
      </c>
      <c r="M178" s="19"/>
      <c r="N178" s="19"/>
      <c r="O178" s="19"/>
      <c r="P178" s="25"/>
      <c r="Q178" s="19"/>
      <c r="R178" s="19"/>
      <c r="S178" s="19"/>
      <c r="T178" s="19"/>
      <c r="U178" s="19"/>
      <c r="V178" s="19"/>
      <c r="W178" s="19"/>
    </row>
    <row r="179" ht="18.75" customHeight="1" spans="1:23">
      <c r="A179" s="60" t="s">
        <v>68</v>
      </c>
      <c r="B179" s="10" t="s">
        <v>365</v>
      </c>
      <c r="C179" s="11" t="s">
        <v>288</v>
      </c>
      <c r="D179" s="10" t="s">
        <v>127</v>
      </c>
      <c r="E179" s="10" t="s">
        <v>128</v>
      </c>
      <c r="F179" s="10" t="s">
        <v>289</v>
      </c>
      <c r="G179" s="10" t="s">
        <v>288</v>
      </c>
      <c r="H179" s="19">
        <v>274000</v>
      </c>
      <c r="I179" s="19">
        <v>274000</v>
      </c>
      <c r="J179" s="19"/>
      <c r="K179" s="19"/>
      <c r="L179" s="19">
        <v>274000</v>
      </c>
      <c r="M179" s="19"/>
      <c r="N179" s="19"/>
      <c r="O179" s="19"/>
      <c r="P179" s="25"/>
      <c r="Q179" s="19"/>
      <c r="R179" s="19"/>
      <c r="S179" s="19"/>
      <c r="T179" s="19"/>
      <c r="U179" s="19"/>
      <c r="V179" s="19"/>
      <c r="W179" s="19"/>
    </row>
    <row r="180" ht="18.75" customHeight="1" spans="1:23">
      <c r="A180" s="60" t="s">
        <v>68</v>
      </c>
      <c r="B180" s="10" t="s">
        <v>366</v>
      </c>
      <c r="C180" s="11" t="s">
        <v>291</v>
      </c>
      <c r="D180" s="10" t="s">
        <v>127</v>
      </c>
      <c r="E180" s="10" t="s">
        <v>128</v>
      </c>
      <c r="F180" s="10" t="s">
        <v>262</v>
      </c>
      <c r="G180" s="10" t="s">
        <v>263</v>
      </c>
      <c r="H180" s="19">
        <v>493200</v>
      </c>
      <c r="I180" s="19">
        <v>493200</v>
      </c>
      <c r="J180" s="19"/>
      <c r="K180" s="19"/>
      <c r="L180" s="19">
        <v>493200</v>
      </c>
      <c r="M180" s="19"/>
      <c r="N180" s="19"/>
      <c r="O180" s="19"/>
      <c r="P180" s="25"/>
      <c r="Q180" s="19"/>
      <c r="R180" s="19"/>
      <c r="S180" s="19"/>
      <c r="T180" s="19"/>
      <c r="U180" s="19"/>
      <c r="V180" s="19"/>
      <c r="W180" s="19"/>
    </row>
    <row r="181" ht="18.75" customHeight="1" spans="1:23">
      <c r="A181" s="60" t="s">
        <v>68</v>
      </c>
      <c r="B181" s="10" t="s">
        <v>366</v>
      </c>
      <c r="C181" s="11" t="s">
        <v>291</v>
      </c>
      <c r="D181" s="10" t="s">
        <v>127</v>
      </c>
      <c r="E181" s="10" t="s">
        <v>128</v>
      </c>
      <c r="F181" s="10" t="s">
        <v>262</v>
      </c>
      <c r="G181" s="10" t="s">
        <v>263</v>
      </c>
      <c r="H181" s="19">
        <v>1808400</v>
      </c>
      <c r="I181" s="19">
        <v>1808400</v>
      </c>
      <c r="J181" s="19"/>
      <c r="K181" s="19"/>
      <c r="L181" s="19">
        <v>1808400</v>
      </c>
      <c r="M181" s="19"/>
      <c r="N181" s="19"/>
      <c r="O181" s="19"/>
      <c r="P181" s="25"/>
      <c r="Q181" s="19"/>
      <c r="R181" s="19"/>
      <c r="S181" s="19"/>
      <c r="T181" s="19"/>
      <c r="U181" s="19"/>
      <c r="V181" s="19"/>
      <c r="W181" s="19"/>
    </row>
    <row r="182" ht="18.75" customHeight="1" spans="1:23">
      <c r="A182" s="60" t="s">
        <v>68</v>
      </c>
      <c r="B182" s="10" t="s">
        <v>367</v>
      </c>
      <c r="C182" s="11" t="s">
        <v>303</v>
      </c>
      <c r="D182" s="10" t="s">
        <v>127</v>
      </c>
      <c r="E182" s="10" t="s">
        <v>128</v>
      </c>
      <c r="F182" s="10" t="s">
        <v>304</v>
      </c>
      <c r="G182" s="10" t="s">
        <v>305</v>
      </c>
      <c r="H182" s="19">
        <v>90000</v>
      </c>
      <c r="I182" s="19">
        <v>90000</v>
      </c>
      <c r="J182" s="19"/>
      <c r="K182" s="19"/>
      <c r="L182" s="19">
        <v>90000</v>
      </c>
      <c r="M182" s="19"/>
      <c r="N182" s="19"/>
      <c r="O182" s="19"/>
      <c r="P182" s="25"/>
      <c r="Q182" s="19"/>
      <c r="R182" s="19"/>
      <c r="S182" s="19"/>
      <c r="T182" s="19"/>
      <c r="U182" s="19"/>
      <c r="V182" s="19"/>
      <c r="W182" s="19"/>
    </row>
    <row r="183" ht="18.75" customHeight="1" spans="1:23">
      <c r="A183" s="60" t="s">
        <v>68</v>
      </c>
      <c r="B183" s="10" t="s">
        <v>368</v>
      </c>
      <c r="C183" s="11" t="s">
        <v>369</v>
      </c>
      <c r="D183" s="10" t="s">
        <v>127</v>
      </c>
      <c r="E183" s="10" t="s">
        <v>128</v>
      </c>
      <c r="F183" s="10" t="s">
        <v>240</v>
      </c>
      <c r="G183" s="10" t="s">
        <v>241</v>
      </c>
      <c r="H183" s="19">
        <v>186500</v>
      </c>
      <c r="I183" s="19"/>
      <c r="J183" s="19"/>
      <c r="K183" s="19"/>
      <c r="L183" s="19"/>
      <c r="M183" s="19"/>
      <c r="N183" s="19"/>
      <c r="O183" s="19"/>
      <c r="P183" s="25"/>
      <c r="Q183" s="19"/>
      <c r="R183" s="19">
        <v>186500</v>
      </c>
      <c r="S183" s="19"/>
      <c r="T183" s="19"/>
      <c r="U183" s="19"/>
      <c r="V183" s="19"/>
      <c r="W183" s="19">
        <v>186500</v>
      </c>
    </row>
    <row r="184" ht="18.75" customHeight="1" spans="1:23">
      <c r="A184" s="60" t="s">
        <v>68</v>
      </c>
      <c r="B184" s="10" t="s">
        <v>368</v>
      </c>
      <c r="C184" s="11" t="s">
        <v>369</v>
      </c>
      <c r="D184" s="10" t="s">
        <v>127</v>
      </c>
      <c r="E184" s="10" t="s">
        <v>128</v>
      </c>
      <c r="F184" s="10" t="s">
        <v>246</v>
      </c>
      <c r="G184" s="10" t="s">
        <v>247</v>
      </c>
      <c r="H184" s="19">
        <v>746000</v>
      </c>
      <c r="I184" s="19"/>
      <c r="J184" s="19"/>
      <c r="K184" s="19"/>
      <c r="L184" s="19"/>
      <c r="M184" s="19"/>
      <c r="N184" s="19"/>
      <c r="O184" s="19"/>
      <c r="P184" s="25"/>
      <c r="Q184" s="19"/>
      <c r="R184" s="19">
        <v>746000</v>
      </c>
      <c r="S184" s="19"/>
      <c r="T184" s="19"/>
      <c r="U184" s="19"/>
      <c r="V184" s="19"/>
      <c r="W184" s="19">
        <v>746000</v>
      </c>
    </row>
    <row r="185" ht="18.75" customHeight="1" spans="1:23">
      <c r="A185" s="60" t="s">
        <v>70</v>
      </c>
      <c r="B185" s="10" t="s">
        <v>370</v>
      </c>
      <c r="C185" s="11" t="s">
        <v>261</v>
      </c>
      <c r="D185" s="10" t="s">
        <v>127</v>
      </c>
      <c r="E185" s="10" t="s">
        <v>128</v>
      </c>
      <c r="F185" s="10" t="s">
        <v>254</v>
      </c>
      <c r="G185" s="10" t="s">
        <v>255</v>
      </c>
      <c r="H185" s="19">
        <v>8594004</v>
      </c>
      <c r="I185" s="19">
        <v>8594004</v>
      </c>
      <c r="J185" s="19"/>
      <c r="K185" s="19"/>
      <c r="L185" s="19">
        <v>8594004</v>
      </c>
      <c r="M185" s="19"/>
      <c r="N185" s="19"/>
      <c r="O185" s="19"/>
      <c r="P185" s="25"/>
      <c r="Q185" s="19"/>
      <c r="R185" s="19"/>
      <c r="S185" s="19"/>
      <c r="T185" s="19"/>
      <c r="U185" s="19"/>
      <c r="V185" s="19"/>
      <c r="W185" s="19"/>
    </row>
    <row r="186" ht="18.75" customHeight="1" spans="1:23">
      <c r="A186" s="60" t="s">
        <v>70</v>
      </c>
      <c r="B186" s="10" t="s">
        <v>370</v>
      </c>
      <c r="C186" s="11" t="s">
        <v>261</v>
      </c>
      <c r="D186" s="10" t="s">
        <v>127</v>
      </c>
      <c r="E186" s="10" t="s">
        <v>128</v>
      </c>
      <c r="F186" s="10" t="s">
        <v>256</v>
      </c>
      <c r="G186" s="10" t="s">
        <v>257</v>
      </c>
      <c r="H186" s="19">
        <v>882120</v>
      </c>
      <c r="I186" s="19">
        <v>882120</v>
      </c>
      <c r="J186" s="19"/>
      <c r="K186" s="19"/>
      <c r="L186" s="19">
        <v>882120</v>
      </c>
      <c r="M186" s="19"/>
      <c r="N186" s="19"/>
      <c r="O186" s="19"/>
      <c r="P186" s="25"/>
      <c r="Q186" s="19"/>
      <c r="R186" s="19"/>
      <c r="S186" s="19"/>
      <c r="T186" s="19"/>
      <c r="U186" s="19"/>
      <c r="V186" s="19"/>
      <c r="W186" s="19"/>
    </row>
    <row r="187" ht="18.75" customHeight="1" spans="1:23">
      <c r="A187" s="60" t="s">
        <v>70</v>
      </c>
      <c r="B187" s="10" t="s">
        <v>370</v>
      </c>
      <c r="C187" s="11" t="s">
        <v>261</v>
      </c>
      <c r="D187" s="10" t="s">
        <v>127</v>
      </c>
      <c r="E187" s="10" t="s">
        <v>128</v>
      </c>
      <c r="F187" s="10" t="s">
        <v>256</v>
      </c>
      <c r="G187" s="10" t="s">
        <v>257</v>
      </c>
      <c r="H187" s="19">
        <v>894000</v>
      </c>
      <c r="I187" s="19">
        <v>894000</v>
      </c>
      <c r="J187" s="19"/>
      <c r="K187" s="19"/>
      <c r="L187" s="19">
        <v>894000</v>
      </c>
      <c r="M187" s="19"/>
      <c r="N187" s="19"/>
      <c r="O187" s="19"/>
      <c r="P187" s="25"/>
      <c r="Q187" s="19"/>
      <c r="R187" s="19"/>
      <c r="S187" s="19"/>
      <c r="T187" s="19"/>
      <c r="U187" s="19"/>
      <c r="V187" s="19"/>
      <c r="W187" s="19"/>
    </row>
    <row r="188" ht="18.75" customHeight="1" spans="1:23">
      <c r="A188" s="60" t="s">
        <v>70</v>
      </c>
      <c r="B188" s="10" t="s">
        <v>370</v>
      </c>
      <c r="C188" s="11" t="s">
        <v>261</v>
      </c>
      <c r="D188" s="10" t="s">
        <v>127</v>
      </c>
      <c r="E188" s="10" t="s">
        <v>128</v>
      </c>
      <c r="F188" s="10" t="s">
        <v>262</v>
      </c>
      <c r="G188" s="10" t="s">
        <v>263</v>
      </c>
      <c r="H188" s="19">
        <v>4773600</v>
      </c>
      <c r="I188" s="19">
        <v>4773600</v>
      </c>
      <c r="J188" s="19"/>
      <c r="K188" s="19"/>
      <c r="L188" s="19">
        <v>4773600</v>
      </c>
      <c r="M188" s="19"/>
      <c r="N188" s="19"/>
      <c r="O188" s="19"/>
      <c r="P188" s="25"/>
      <c r="Q188" s="19"/>
      <c r="R188" s="19"/>
      <c r="S188" s="19"/>
      <c r="T188" s="19"/>
      <c r="U188" s="19"/>
      <c r="V188" s="19"/>
      <c r="W188" s="19"/>
    </row>
    <row r="189" ht="18.75" customHeight="1" spans="1:23">
      <c r="A189" s="60" t="s">
        <v>70</v>
      </c>
      <c r="B189" s="10" t="s">
        <v>370</v>
      </c>
      <c r="C189" s="11" t="s">
        <v>261</v>
      </c>
      <c r="D189" s="10" t="s">
        <v>127</v>
      </c>
      <c r="E189" s="10" t="s">
        <v>128</v>
      </c>
      <c r="F189" s="10" t="s">
        <v>262</v>
      </c>
      <c r="G189" s="10" t="s">
        <v>263</v>
      </c>
      <c r="H189" s="19">
        <v>2666280</v>
      </c>
      <c r="I189" s="19">
        <v>2666280</v>
      </c>
      <c r="J189" s="19"/>
      <c r="K189" s="19"/>
      <c r="L189" s="19">
        <v>2666280</v>
      </c>
      <c r="M189" s="19"/>
      <c r="N189" s="19"/>
      <c r="O189" s="19"/>
      <c r="P189" s="25"/>
      <c r="Q189" s="19"/>
      <c r="R189" s="19"/>
      <c r="S189" s="19"/>
      <c r="T189" s="19"/>
      <c r="U189" s="19"/>
      <c r="V189" s="19"/>
      <c r="W189" s="19"/>
    </row>
    <row r="190" ht="18.75" customHeight="1" spans="1:23">
      <c r="A190" s="60" t="s">
        <v>70</v>
      </c>
      <c r="B190" s="10" t="s">
        <v>371</v>
      </c>
      <c r="C190" s="11" t="s">
        <v>265</v>
      </c>
      <c r="D190" s="10" t="s">
        <v>127</v>
      </c>
      <c r="E190" s="10" t="s">
        <v>128</v>
      </c>
      <c r="F190" s="10" t="s">
        <v>266</v>
      </c>
      <c r="G190" s="10" t="s">
        <v>267</v>
      </c>
      <c r="H190" s="19">
        <v>119673.42</v>
      </c>
      <c r="I190" s="19">
        <v>119673.42</v>
      </c>
      <c r="J190" s="19"/>
      <c r="K190" s="19"/>
      <c r="L190" s="19">
        <v>119673.42</v>
      </c>
      <c r="M190" s="19"/>
      <c r="N190" s="19"/>
      <c r="O190" s="19"/>
      <c r="P190" s="25"/>
      <c r="Q190" s="19"/>
      <c r="R190" s="19"/>
      <c r="S190" s="19"/>
      <c r="T190" s="19"/>
      <c r="U190" s="19"/>
      <c r="V190" s="19"/>
      <c r="W190" s="19"/>
    </row>
    <row r="191" ht="18.75" customHeight="1" spans="1:23">
      <c r="A191" s="60" t="s">
        <v>70</v>
      </c>
      <c r="B191" s="10" t="s">
        <v>371</v>
      </c>
      <c r="C191" s="11" t="s">
        <v>265</v>
      </c>
      <c r="D191" s="10" t="s">
        <v>165</v>
      </c>
      <c r="E191" s="10" t="s">
        <v>166</v>
      </c>
      <c r="F191" s="10" t="s">
        <v>268</v>
      </c>
      <c r="G191" s="10" t="s">
        <v>269</v>
      </c>
      <c r="H191" s="19">
        <v>2735392.48</v>
      </c>
      <c r="I191" s="19">
        <v>2735392.48</v>
      </c>
      <c r="J191" s="19"/>
      <c r="K191" s="19"/>
      <c r="L191" s="19">
        <v>2735392.48</v>
      </c>
      <c r="M191" s="19"/>
      <c r="N191" s="19"/>
      <c r="O191" s="19"/>
      <c r="P191" s="25"/>
      <c r="Q191" s="19"/>
      <c r="R191" s="19"/>
      <c r="S191" s="19"/>
      <c r="T191" s="19"/>
      <c r="U191" s="19"/>
      <c r="V191" s="19"/>
      <c r="W191" s="19"/>
    </row>
    <row r="192" ht="18.75" customHeight="1" spans="1:23">
      <c r="A192" s="60" t="s">
        <v>70</v>
      </c>
      <c r="B192" s="10" t="s">
        <v>371</v>
      </c>
      <c r="C192" s="11" t="s">
        <v>265</v>
      </c>
      <c r="D192" s="10" t="s">
        <v>180</v>
      </c>
      <c r="E192" s="10" t="s">
        <v>181</v>
      </c>
      <c r="F192" s="10" t="s">
        <v>270</v>
      </c>
      <c r="G192" s="10" t="s">
        <v>271</v>
      </c>
      <c r="H192" s="19">
        <v>1418984.85</v>
      </c>
      <c r="I192" s="19">
        <v>1418984.85</v>
      </c>
      <c r="J192" s="19"/>
      <c r="K192" s="19"/>
      <c r="L192" s="19">
        <v>1418984.85</v>
      </c>
      <c r="M192" s="19"/>
      <c r="N192" s="19"/>
      <c r="O192" s="19"/>
      <c r="P192" s="25"/>
      <c r="Q192" s="19"/>
      <c r="R192" s="19"/>
      <c r="S192" s="19"/>
      <c r="T192" s="19"/>
      <c r="U192" s="19"/>
      <c r="V192" s="19"/>
      <c r="W192" s="19"/>
    </row>
    <row r="193" ht="18.75" customHeight="1" spans="1:23">
      <c r="A193" s="60" t="s">
        <v>70</v>
      </c>
      <c r="B193" s="10" t="s">
        <v>371</v>
      </c>
      <c r="C193" s="11" t="s">
        <v>265</v>
      </c>
      <c r="D193" s="10" t="s">
        <v>182</v>
      </c>
      <c r="E193" s="10" t="s">
        <v>183</v>
      </c>
      <c r="F193" s="10" t="s">
        <v>266</v>
      </c>
      <c r="G193" s="10" t="s">
        <v>267</v>
      </c>
      <c r="H193" s="19">
        <v>104841</v>
      </c>
      <c r="I193" s="19">
        <v>104841</v>
      </c>
      <c r="J193" s="19"/>
      <c r="K193" s="19"/>
      <c r="L193" s="19">
        <v>104841</v>
      </c>
      <c r="M193" s="19"/>
      <c r="N193" s="19"/>
      <c r="O193" s="19"/>
      <c r="P193" s="25"/>
      <c r="Q193" s="19"/>
      <c r="R193" s="19"/>
      <c r="S193" s="19"/>
      <c r="T193" s="19"/>
      <c r="U193" s="19"/>
      <c r="V193" s="19"/>
      <c r="W193" s="19"/>
    </row>
    <row r="194" ht="18.75" customHeight="1" spans="1:23">
      <c r="A194" s="60" t="s">
        <v>70</v>
      </c>
      <c r="B194" s="10" t="s">
        <v>371</v>
      </c>
      <c r="C194" s="11" t="s">
        <v>265</v>
      </c>
      <c r="D194" s="10" t="s">
        <v>182</v>
      </c>
      <c r="E194" s="10" t="s">
        <v>183</v>
      </c>
      <c r="F194" s="10" t="s">
        <v>266</v>
      </c>
      <c r="G194" s="10" t="s">
        <v>267</v>
      </c>
      <c r="H194" s="19">
        <v>68384.81</v>
      </c>
      <c r="I194" s="19">
        <v>68384.81</v>
      </c>
      <c r="J194" s="19"/>
      <c r="K194" s="19"/>
      <c r="L194" s="19">
        <v>68384.81</v>
      </c>
      <c r="M194" s="19"/>
      <c r="N194" s="19"/>
      <c r="O194" s="19"/>
      <c r="P194" s="25"/>
      <c r="Q194" s="19"/>
      <c r="R194" s="19"/>
      <c r="S194" s="19"/>
      <c r="T194" s="19"/>
      <c r="U194" s="19"/>
      <c r="V194" s="19"/>
      <c r="W194" s="19"/>
    </row>
    <row r="195" ht="18.75" customHeight="1" spans="1:23">
      <c r="A195" s="60" t="s">
        <v>70</v>
      </c>
      <c r="B195" s="10" t="s">
        <v>372</v>
      </c>
      <c r="C195" s="11" t="s">
        <v>189</v>
      </c>
      <c r="D195" s="10" t="s">
        <v>188</v>
      </c>
      <c r="E195" s="10" t="s">
        <v>189</v>
      </c>
      <c r="F195" s="10" t="s">
        <v>273</v>
      </c>
      <c r="G195" s="10" t="s">
        <v>189</v>
      </c>
      <c r="H195" s="19">
        <v>2364312</v>
      </c>
      <c r="I195" s="19">
        <v>2364312</v>
      </c>
      <c r="J195" s="19"/>
      <c r="K195" s="19"/>
      <c r="L195" s="19">
        <v>2364312</v>
      </c>
      <c r="M195" s="19"/>
      <c r="N195" s="19"/>
      <c r="O195" s="19"/>
      <c r="P195" s="25"/>
      <c r="Q195" s="19"/>
      <c r="R195" s="19"/>
      <c r="S195" s="19"/>
      <c r="T195" s="19"/>
      <c r="U195" s="19"/>
      <c r="V195" s="19"/>
      <c r="W195" s="19"/>
    </row>
    <row r="196" ht="18.75" customHeight="1" spans="1:23">
      <c r="A196" s="60" t="s">
        <v>70</v>
      </c>
      <c r="B196" s="10" t="s">
        <v>373</v>
      </c>
      <c r="C196" s="11" t="s">
        <v>275</v>
      </c>
      <c r="D196" s="10" t="s">
        <v>163</v>
      </c>
      <c r="E196" s="10" t="s">
        <v>164</v>
      </c>
      <c r="F196" s="10" t="s">
        <v>276</v>
      </c>
      <c r="G196" s="10" t="s">
        <v>277</v>
      </c>
      <c r="H196" s="19">
        <v>2073600</v>
      </c>
      <c r="I196" s="19">
        <v>2073600</v>
      </c>
      <c r="J196" s="19"/>
      <c r="K196" s="19"/>
      <c r="L196" s="19">
        <v>2073600</v>
      </c>
      <c r="M196" s="19"/>
      <c r="N196" s="19"/>
      <c r="O196" s="19"/>
      <c r="P196" s="25"/>
      <c r="Q196" s="19"/>
      <c r="R196" s="19"/>
      <c r="S196" s="19"/>
      <c r="T196" s="19"/>
      <c r="U196" s="19"/>
      <c r="V196" s="19"/>
      <c r="W196" s="19"/>
    </row>
    <row r="197" ht="18.75" customHeight="1" spans="1:23">
      <c r="A197" s="60" t="s">
        <v>70</v>
      </c>
      <c r="B197" s="10" t="s">
        <v>374</v>
      </c>
      <c r="C197" s="11" t="s">
        <v>285</v>
      </c>
      <c r="D197" s="10" t="s">
        <v>127</v>
      </c>
      <c r="E197" s="10" t="s">
        <v>128</v>
      </c>
      <c r="F197" s="10" t="s">
        <v>286</v>
      </c>
      <c r="G197" s="10" t="s">
        <v>285</v>
      </c>
      <c r="H197" s="19">
        <v>122400</v>
      </c>
      <c r="I197" s="19">
        <v>122400</v>
      </c>
      <c r="J197" s="19"/>
      <c r="K197" s="19"/>
      <c r="L197" s="19">
        <v>122400</v>
      </c>
      <c r="M197" s="19"/>
      <c r="N197" s="19"/>
      <c r="O197" s="19"/>
      <c r="P197" s="25"/>
      <c r="Q197" s="19"/>
      <c r="R197" s="19"/>
      <c r="S197" s="19"/>
      <c r="T197" s="19"/>
      <c r="U197" s="19"/>
      <c r="V197" s="19"/>
      <c r="W197" s="19"/>
    </row>
    <row r="198" ht="18.75" customHeight="1" spans="1:23">
      <c r="A198" s="60" t="s">
        <v>70</v>
      </c>
      <c r="B198" s="10" t="s">
        <v>375</v>
      </c>
      <c r="C198" s="11" t="s">
        <v>235</v>
      </c>
      <c r="D198" s="10" t="s">
        <v>163</v>
      </c>
      <c r="E198" s="10" t="s">
        <v>164</v>
      </c>
      <c r="F198" s="10" t="s">
        <v>250</v>
      </c>
      <c r="G198" s="10" t="s">
        <v>251</v>
      </c>
      <c r="H198" s="19">
        <v>86400</v>
      </c>
      <c r="I198" s="19">
        <v>86400</v>
      </c>
      <c r="J198" s="19"/>
      <c r="K198" s="19"/>
      <c r="L198" s="19">
        <v>86400</v>
      </c>
      <c r="M198" s="19"/>
      <c r="N198" s="19"/>
      <c r="O198" s="19"/>
      <c r="P198" s="25"/>
      <c r="Q198" s="19"/>
      <c r="R198" s="19"/>
      <c r="S198" s="19"/>
      <c r="T198" s="19"/>
      <c r="U198" s="19"/>
      <c r="V198" s="19"/>
      <c r="W198" s="19"/>
    </row>
    <row r="199" ht="18.75" customHeight="1" spans="1:23">
      <c r="A199" s="60" t="s">
        <v>70</v>
      </c>
      <c r="B199" s="10" t="s">
        <v>376</v>
      </c>
      <c r="C199" s="11" t="s">
        <v>288</v>
      </c>
      <c r="D199" s="10" t="s">
        <v>127</v>
      </c>
      <c r="E199" s="10" t="s">
        <v>128</v>
      </c>
      <c r="F199" s="10" t="s">
        <v>289</v>
      </c>
      <c r="G199" s="10" t="s">
        <v>288</v>
      </c>
      <c r="H199" s="19">
        <v>306000</v>
      </c>
      <c r="I199" s="19">
        <v>306000</v>
      </c>
      <c r="J199" s="19"/>
      <c r="K199" s="19"/>
      <c r="L199" s="19">
        <v>306000</v>
      </c>
      <c r="M199" s="19"/>
      <c r="N199" s="19"/>
      <c r="O199" s="19"/>
      <c r="P199" s="25"/>
      <c r="Q199" s="19"/>
      <c r="R199" s="19"/>
      <c r="S199" s="19"/>
      <c r="T199" s="19"/>
      <c r="U199" s="19"/>
      <c r="V199" s="19"/>
      <c r="W199" s="19"/>
    </row>
    <row r="200" ht="18.75" customHeight="1" spans="1:23">
      <c r="A200" s="60" t="s">
        <v>70</v>
      </c>
      <c r="B200" s="10" t="s">
        <v>377</v>
      </c>
      <c r="C200" s="11" t="s">
        <v>297</v>
      </c>
      <c r="D200" s="10" t="s">
        <v>163</v>
      </c>
      <c r="E200" s="10" t="s">
        <v>164</v>
      </c>
      <c r="F200" s="10" t="s">
        <v>298</v>
      </c>
      <c r="G200" s="10" t="s">
        <v>299</v>
      </c>
      <c r="H200" s="19">
        <v>1123200</v>
      </c>
      <c r="I200" s="19">
        <v>1123200</v>
      </c>
      <c r="J200" s="19"/>
      <c r="K200" s="19"/>
      <c r="L200" s="19">
        <v>1123200</v>
      </c>
      <c r="M200" s="19"/>
      <c r="N200" s="19"/>
      <c r="O200" s="19"/>
      <c r="P200" s="25"/>
      <c r="Q200" s="19"/>
      <c r="R200" s="19"/>
      <c r="S200" s="19"/>
      <c r="T200" s="19"/>
      <c r="U200" s="19"/>
      <c r="V200" s="19"/>
      <c r="W200" s="19"/>
    </row>
    <row r="201" ht="18.75" customHeight="1" spans="1:23">
      <c r="A201" s="60" t="s">
        <v>70</v>
      </c>
      <c r="B201" s="10" t="s">
        <v>378</v>
      </c>
      <c r="C201" s="11" t="s">
        <v>291</v>
      </c>
      <c r="D201" s="10" t="s">
        <v>127</v>
      </c>
      <c r="E201" s="10" t="s">
        <v>128</v>
      </c>
      <c r="F201" s="10" t="s">
        <v>262</v>
      </c>
      <c r="G201" s="10" t="s">
        <v>263</v>
      </c>
      <c r="H201" s="19">
        <v>2019600</v>
      </c>
      <c r="I201" s="19">
        <v>2019600</v>
      </c>
      <c r="J201" s="19"/>
      <c r="K201" s="19"/>
      <c r="L201" s="19">
        <v>2019600</v>
      </c>
      <c r="M201" s="19"/>
      <c r="N201" s="19"/>
      <c r="O201" s="19"/>
      <c r="P201" s="25"/>
      <c r="Q201" s="19"/>
      <c r="R201" s="19"/>
      <c r="S201" s="19"/>
      <c r="T201" s="19"/>
      <c r="U201" s="19"/>
      <c r="V201" s="19"/>
      <c r="W201" s="19"/>
    </row>
    <row r="202" ht="18.75" customHeight="1" spans="1:23">
      <c r="A202" s="60" t="s">
        <v>70</v>
      </c>
      <c r="B202" s="10" t="s">
        <v>378</v>
      </c>
      <c r="C202" s="11" t="s">
        <v>291</v>
      </c>
      <c r="D202" s="10" t="s">
        <v>127</v>
      </c>
      <c r="E202" s="10" t="s">
        <v>128</v>
      </c>
      <c r="F202" s="10" t="s">
        <v>262</v>
      </c>
      <c r="G202" s="10" t="s">
        <v>263</v>
      </c>
      <c r="H202" s="19">
        <v>550800</v>
      </c>
      <c r="I202" s="19">
        <v>550800</v>
      </c>
      <c r="J202" s="19"/>
      <c r="K202" s="19"/>
      <c r="L202" s="19">
        <v>550800</v>
      </c>
      <c r="M202" s="19"/>
      <c r="N202" s="19"/>
      <c r="O202" s="19"/>
      <c r="P202" s="25"/>
      <c r="Q202" s="19"/>
      <c r="R202" s="19"/>
      <c r="S202" s="19"/>
      <c r="T202" s="19"/>
      <c r="U202" s="19"/>
      <c r="V202" s="19"/>
      <c r="W202" s="19"/>
    </row>
    <row r="203" ht="18.75" customHeight="1" spans="1:23">
      <c r="A203" s="60" t="s">
        <v>70</v>
      </c>
      <c r="B203" s="10" t="s">
        <v>379</v>
      </c>
      <c r="C203" s="11" t="s">
        <v>303</v>
      </c>
      <c r="D203" s="10" t="s">
        <v>127</v>
      </c>
      <c r="E203" s="10" t="s">
        <v>128</v>
      </c>
      <c r="F203" s="10" t="s">
        <v>304</v>
      </c>
      <c r="G203" s="10" t="s">
        <v>305</v>
      </c>
      <c r="H203" s="19">
        <v>90000</v>
      </c>
      <c r="I203" s="19">
        <v>90000</v>
      </c>
      <c r="J203" s="19"/>
      <c r="K203" s="19"/>
      <c r="L203" s="19">
        <v>90000</v>
      </c>
      <c r="M203" s="19"/>
      <c r="N203" s="19"/>
      <c r="O203" s="19"/>
      <c r="P203" s="25"/>
      <c r="Q203" s="19"/>
      <c r="R203" s="19"/>
      <c r="S203" s="19"/>
      <c r="T203" s="19"/>
      <c r="U203" s="19"/>
      <c r="V203" s="19"/>
      <c r="W203" s="19"/>
    </row>
    <row r="204" ht="18.75" customHeight="1" spans="1:23">
      <c r="A204" s="60" t="s">
        <v>70</v>
      </c>
      <c r="B204" s="10" t="s">
        <v>380</v>
      </c>
      <c r="C204" s="11" t="s">
        <v>381</v>
      </c>
      <c r="D204" s="10" t="s">
        <v>127</v>
      </c>
      <c r="E204" s="10" t="s">
        <v>128</v>
      </c>
      <c r="F204" s="10" t="s">
        <v>240</v>
      </c>
      <c r="G204" s="10" t="s">
        <v>241</v>
      </c>
      <c r="H204" s="19">
        <v>120500</v>
      </c>
      <c r="I204" s="19"/>
      <c r="J204" s="19"/>
      <c r="K204" s="19"/>
      <c r="L204" s="19"/>
      <c r="M204" s="19"/>
      <c r="N204" s="19"/>
      <c r="O204" s="19"/>
      <c r="P204" s="25"/>
      <c r="Q204" s="19"/>
      <c r="R204" s="19">
        <v>120500</v>
      </c>
      <c r="S204" s="19"/>
      <c r="T204" s="19"/>
      <c r="U204" s="19"/>
      <c r="V204" s="19"/>
      <c r="W204" s="19">
        <v>120500</v>
      </c>
    </row>
    <row r="205" ht="18.75" customHeight="1" spans="1:23">
      <c r="A205" s="60" t="s">
        <v>70</v>
      </c>
      <c r="B205" s="10" t="s">
        <v>380</v>
      </c>
      <c r="C205" s="11" t="s">
        <v>381</v>
      </c>
      <c r="D205" s="10" t="s">
        <v>127</v>
      </c>
      <c r="E205" s="10" t="s">
        <v>128</v>
      </c>
      <c r="F205" s="10" t="s">
        <v>246</v>
      </c>
      <c r="G205" s="10" t="s">
        <v>247</v>
      </c>
      <c r="H205" s="19">
        <v>500000</v>
      </c>
      <c r="I205" s="19"/>
      <c r="J205" s="19"/>
      <c r="K205" s="19"/>
      <c r="L205" s="19"/>
      <c r="M205" s="19"/>
      <c r="N205" s="19"/>
      <c r="O205" s="19"/>
      <c r="P205" s="25"/>
      <c r="Q205" s="19"/>
      <c r="R205" s="19">
        <v>500000</v>
      </c>
      <c r="S205" s="19"/>
      <c r="T205" s="19"/>
      <c r="U205" s="19"/>
      <c r="V205" s="19"/>
      <c r="W205" s="19">
        <v>500000</v>
      </c>
    </row>
    <row r="206" ht="18.75" customHeight="1" spans="1:23">
      <c r="A206" s="60" t="s">
        <v>70</v>
      </c>
      <c r="B206" s="10" t="s">
        <v>382</v>
      </c>
      <c r="C206" s="11" t="s">
        <v>319</v>
      </c>
      <c r="D206" s="10" t="s">
        <v>125</v>
      </c>
      <c r="E206" s="10" t="s">
        <v>126</v>
      </c>
      <c r="F206" s="10" t="s">
        <v>304</v>
      </c>
      <c r="G206" s="10" t="s">
        <v>305</v>
      </c>
      <c r="H206" s="19">
        <v>428400</v>
      </c>
      <c r="I206" s="19">
        <v>428400</v>
      </c>
      <c r="J206" s="19"/>
      <c r="K206" s="19"/>
      <c r="L206" s="19">
        <v>428400</v>
      </c>
      <c r="M206" s="19"/>
      <c r="N206" s="19"/>
      <c r="O206" s="19"/>
      <c r="P206" s="25"/>
      <c r="Q206" s="19"/>
      <c r="R206" s="19"/>
      <c r="S206" s="19"/>
      <c r="T206" s="19"/>
      <c r="U206" s="19"/>
      <c r="V206" s="19"/>
      <c r="W206" s="19"/>
    </row>
    <row r="207" ht="18.75" customHeight="1" spans="1:23">
      <c r="A207" s="60" t="s">
        <v>72</v>
      </c>
      <c r="B207" s="10" t="s">
        <v>383</v>
      </c>
      <c r="C207" s="11" t="s">
        <v>261</v>
      </c>
      <c r="D207" s="10" t="s">
        <v>127</v>
      </c>
      <c r="E207" s="10" t="s">
        <v>128</v>
      </c>
      <c r="F207" s="10" t="s">
        <v>254</v>
      </c>
      <c r="G207" s="10" t="s">
        <v>255</v>
      </c>
      <c r="H207" s="19">
        <v>2846184</v>
      </c>
      <c r="I207" s="19">
        <v>2846184</v>
      </c>
      <c r="J207" s="19"/>
      <c r="K207" s="19"/>
      <c r="L207" s="19">
        <v>2846184</v>
      </c>
      <c r="M207" s="19"/>
      <c r="N207" s="19"/>
      <c r="O207" s="19"/>
      <c r="P207" s="25"/>
      <c r="Q207" s="19"/>
      <c r="R207" s="19"/>
      <c r="S207" s="19"/>
      <c r="T207" s="19"/>
      <c r="U207" s="19"/>
      <c r="V207" s="19"/>
      <c r="W207" s="19"/>
    </row>
    <row r="208" ht="18.75" customHeight="1" spans="1:23">
      <c r="A208" s="60" t="s">
        <v>72</v>
      </c>
      <c r="B208" s="10" t="s">
        <v>383</v>
      </c>
      <c r="C208" s="11" t="s">
        <v>261</v>
      </c>
      <c r="D208" s="10" t="s">
        <v>127</v>
      </c>
      <c r="E208" s="10" t="s">
        <v>128</v>
      </c>
      <c r="F208" s="10" t="s">
        <v>256</v>
      </c>
      <c r="G208" s="10" t="s">
        <v>257</v>
      </c>
      <c r="H208" s="19">
        <v>280056</v>
      </c>
      <c r="I208" s="19">
        <v>280056</v>
      </c>
      <c r="J208" s="19"/>
      <c r="K208" s="19"/>
      <c r="L208" s="19">
        <v>280056</v>
      </c>
      <c r="M208" s="19"/>
      <c r="N208" s="19"/>
      <c r="O208" s="19"/>
      <c r="P208" s="25"/>
      <c r="Q208" s="19"/>
      <c r="R208" s="19"/>
      <c r="S208" s="19"/>
      <c r="T208" s="19"/>
      <c r="U208" s="19"/>
      <c r="V208" s="19"/>
      <c r="W208" s="19"/>
    </row>
    <row r="209" ht="18.75" customHeight="1" spans="1:23">
      <c r="A209" s="60" t="s">
        <v>72</v>
      </c>
      <c r="B209" s="10" t="s">
        <v>383</v>
      </c>
      <c r="C209" s="11" t="s">
        <v>261</v>
      </c>
      <c r="D209" s="10" t="s">
        <v>127</v>
      </c>
      <c r="E209" s="10" t="s">
        <v>128</v>
      </c>
      <c r="F209" s="10" t="s">
        <v>256</v>
      </c>
      <c r="G209" s="10" t="s">
        <v>257</v>
      </c>
      <c r="H209" s="19">
        <v>300000</v>
      </c>
      <c r="I209" s="19">
        <v>300000</v>
      </c>
      <c r="J209" s="19"/>
      <c r="K209" s="19"/>
      <c r="L209" s="19">
        <v>300000</v>
      </c>
      <c r="M209" s="19"/>
      <c r="N209" s="19"/>
      <c r="O209" s="19"/>
      <c r="P209" s="25"/>
      <c r="Q209" s="19"/>
      <c r="R209" s="19"/>
      <c r="S209" s="19"/>
      <c r="T209" s="19"/>
      <c r="U209" s="19"/>
      <c r="V209" s="19"/>
      <c r="W209" s="19"/>
    </row>
    <row r="210" ht="18.75" customHeight="1" spans="1:23">
      <c r="A210" s="60" t="s">
        <v>72</v>
      </c>
      <c r="B210" s="10" t="s">
        <v>383</v>
      </c>
      <c r="C210" s="11" t="s">
        <v>261</v>
      </c>
      <c r="D210" s="10" t="s">
        <v>127</v>
      </c>
      <c r="E210" s="10" t="s">
        <v>128</v>
      </c>
      <c r="F210" s="10" t="s">
        <v>262</v>
      </c>
      <c r="G210" s="10" t="s">
        <v>263</v>
      </c>
      <c r="H210" s="19">
        <v>865920</v>
      </c>
      <c r="I210" s="19">
        <v>865920</v>
      </c>
      <c r="J210" s="19"/>
      <c r="K210" s="19"/>
      <c r="L210" s="19">
        <v>865920</v>
      </c>
      <c r="M210" s="19"/>
      <c r="N210" s="19"/>
      <c r="O210" s="19"/>
      <c r="P210" s="25"/>
      <c r="Q210" s="19"/>
      <c r="R210" s="19"/>
      <c r="S210" s="19"/>
      <c r="T210" s="19"/>
      <c r="U210" s="19"/>
      <c r="V210" s="19"/>
      <c r="W210" s="19"/>
    </row>
    <row r="211" ht="18.75" customHeight="1" spans="1:23">
      <c r="A211" s="60" t="s">
        <v>72</v>
      </c>
      <c r="B211" s="10" t="s">
        <v>383</v>
      </c>
      <c r="C211" s="11" t="s">
        <v>261</v>
      </c>
      <c r="D211" s="10" t="s">
        <v>127</v>
      </c>
      <c r="E211" s="10" t="s">
        <v>128</v>
      </c>
      <c r="F211" s="10" t="s">
        <v>262</v>
      </c>
      <c r="G211" s="10" t="s">
        <v>263</v>
      </c>
      <c r="H211" s="19">
        <v>1560000</v>
      </c>
      <c r="I211" s="19">
        <v>1560000</v>
      </c>
      <c r="J211" s="19"/>
      <c r="K211" s="19"/>
      <c r="L211" s="19">
        <v>1560000</v>
      </c>
      <c r="M211" s="19"/>
      <c r="N211" s="19"/>
      <c r="O211" s="19"/>
      <c r="P211" s="25"/>
      <c r="Q211" s="19"/>
      <c r="R211" s="19"/>
      <c r="S211" s="19"/>
      <c r="T211" s="19"/>
      <c r="U211" s="19"/>
      <c r="V211" s="19"/>
      <c r="W211" s="19"/>
    </row>
    <row r="212" ht="18.75" customHeight="1" spans="1:23">
      <c r="A212" s="60" t="s">
        <v>72</v>
      </c>
      <c r="B212" s="10" t="s">
        <v>384</v>
      </c>
      <c r="C212" s="11" t="s">
        <v>265</v>
      </c>
      <c r="D212" s="10" t="s">
        <v>127</v>
      </c>
      <c r="E212" s="10" t="s">
        <v>128</v>
      </c>
      <c r="F212" s="10" t="s">
        <v>266</v>
      </c>
      <c r="G212" s="10" t="s">
        <v>267</v>
      </c>
      <c r="H212" s="19">
        <v>39302.1</v>
      </c>
      <c r="I212" s="19">
        <v>39302.1</v>
      </c>
      <c r="J212" s="19"/>
      <c r="K212" s="19"/>
      <c r="L212" s="19">
        <v>39302.1</v>
      </c>
      <c r="M212" s="19"/>
      <c r="N212" s="19"/>
      <c r="O212" s="19"/>
      <c r="P212" s="25"/>
      <c r="Q212" s="19"/>
      <c r="R212" s="19"/>
      <c r="S212" s="19"/>
      <c r="T212" s="19"/>
      <c r="U212" s="19"/>
      <c r="V212" s="19"/>
      <c r="W212" s="19"/>
    </row>
    <row r="213" ht="18.75" customHeight="1" spans="1:23">
      <c r="A213" s="60" t="s">
        <v>72</v>
      </c>
      <c r="B213" s="10" t="s">
        <v>384</v>
      </c>
      <c r="C213" s="11" t="s">
        <v>265</v>
      </c>
      <c r="D213" s="10" t="s">
        <v>165</v>
      </c>
      <c r="E213" s="10" t="s">
        <v>166</v>
      </c>
      <c r="F213" s="10" t="s">
        <v>268</v>
      </c>
      <c r="G213" s="10" t="s">
        <v>269</v>
      </c>
      <c r="H213" s="19">
        <v>898333.76</v>
      </c>
      <c r="I213" s="19">
        <v>898333.76</v>
      </c>
      <c r="J213" s="19"/>
      <c r="K213" s="19"/>
      <c r="L213" s="19">
        <v>898333.76</v>
      </c>
      <c r="M213" s="19"/>
      <c r="N213" s="19"/>
      <c r="O213" s="19"/>
      <c r="P213" s="25"/>
      <c r="Q213" s="19"/>
      <c r="R213" s="19"/>
      <c r="S213" s="19"/>
      <c r="T213" s="19"/>
      <c r="U213" s="19"/>
      <c r="V213" s="19"/>
      <c r="W213" s="19"/>
    </row>
    <row r="214" ht="18.75" customHeight="1" spans="1:23">
      <c r="A214" s="60" t="s">
        <v>72</v>
      </c>
      <c r="B214" s="10" t="s">
        <v>384</v>
      </c>
      <c r="C214" s="11" t="s">
        <v>265</v>
      </c>
      <c r="D214" s="10" t="s">
        <v>180</v>
      </c>
      <c r="E214" s="10" t="s">
        <v>181</v>
      </c>
      <c r="F214" s="10" t="s">
        <v>270</v>
      </c>
      <c r="G214" s="10" t="s">
        <v>271</v>
      </c>
      <c r="H214" s="19">
        <v>466010.64</v>
      </c>
      <c r="I214" s="19">
        <v>466010.64</v>
      </c>
      <c r="J214" s="19"/>
      <c r="K214" s="19"/>
      <c r="L214" s="19">
        <v>466010.64</v>
      </c>
      <c r="M214" s="19"/>
      <c r="N214" s="19"/>
      <c r="O214" s="19"/>
      <c r="P214" s="25"/>
      <c r="Q214" s="19"/>
      <c r="R214" s="19"/>
      <c r="S214" s="19"/>
      <c r="T214" s="19"/>
      <c r="U214" s="19"/>
      <c r="V214" s="19"/>
      <c r="W214" s="19"/>
    </row>
    <row r="215" ht="18.75" customHeight="1" spans="1:23">
      <c r="A215" s="60" t="s">
        <v>72</v>
      </c>
      <c r="B215" s="10" t="s">
        <v>384</v>
      </c>
      <c r="C215" s="11" t="s">
        <v>265</v>
      </c>
      <c r="D215" s="10" t="s">
        <v>182</v>
      </c>
      <c r="E215" s="10" t="s">
        <v>183</v>
      </c>
      <c r="F215" s="10" t="s">
        <v>266</v>
      </c>
      <c r="G215" s="10" t="s">
        <v>267</v>
      </c>
      <c r="H215" s="19">
        <v>22458.34</v>
      </c>
      <c r="I215" s="19">
        <v>22458.34</v>
      </c>
      <c r="J215" s="19"/>
      <c r="K215" s="19"/>
      <c r="L215" s="19">
        <v>22458.34</v>
      </c>
      <c r="M215" s="19"/>
      <c r="N215" s="19"/>
      <c r="O215" s="19"/>
      <c r="P215" s="25"/>
      <c r="Q215" s="19"/>
      <c r="R215" s="19"/>
      <c r="S215" s="19"/>
      <c r="T215" s="19"/>
      <c r="U215" s="19"/>
      <c r="V215" s="19"/>
      <c r="W215" s="19"/>
    </row>
    <row r="216" ht="18.75" customHeight="1" spans="1:23">
      <c r="A216" s="60" t="s">
        <v>72</v>
      </c>
      <c r="B216" s="10" t="s">
        <v>384</v>
      </c>
      <c r="C216" s="11" t="s">
        <v>265</v>
      </c>
      <c r="D216" s="10" t="s">
        <v>182</v>
      </c>
      <c r="E216" s="10" t="s">
        <v>183</v>
      </c>
      <c r="F216" s="10" t="s">
        <v>266</v>
      </c>
      <c r="G216" s="10" t="s">
        <v>267</v>
      </c>
      <c r="H216" s="19">
        <v>30711</v>
      </c>
      <c r="I216" s="19">
        <v>30711</v>
      </c>
      <c r="J216" s="19"/>
      <c r="K216" s="19"/>
      <c r="L216" s="19">
        <v>30711</v>
      </c>
      <c r="M216" s="19"/>
      <c r="N216" s="19"/>
      <c r="O216" s="19"/>
      <c r="P216" s="25"/>
      <c r="Q216" s="19"/>
      <c r="R216" s="19"/>
      <c r="S216" s="19"/>
      <c r="T216" s="19"/>
      <c r="U216" s="19"/>
      <c r="V216" s="19"/>
      <c r="W216" s="19"/>
    </row>
    <row r="217" ht="18.75" customHeight="1" spans="1:23">
      <c r="A217" s="60" t="s">
        <v>72</v>
      </c>
      <c r="B217" s="10" t="s">
        <v>385</v>
      </c>
      <c r="C217" s="11" t="s">
        <v>189</v>
      </c>
      <c r="D217" s="10" t="s">
        <v>188</v>
      </c>
      <c r="E217" s="10" t="s">
        <v>189</v>
      </c>
      <c r="F217" s="10" t="s">
        <v>273</v>
      </c>
      <c r="G217" s="10" t="s">
        <v>189</v>
      </c>
      <c r="H217" s="19">
        <v>769524</v>
      </c>
      <c r="I217" s="19">
        <v>769524</v>
      </c>
      <c r="J217" s="19"/>
      <c r="K217" s="19"/>
      <c r="L217" s="19">
        <v>769524</v>
      </c>
      <c r="M217" s="19"/>
      <c r="N217" s="19"/>
      <c r="O217" s="19"/>
      <c r="P217" s="25"/>
      <c r="Q217" s="19"/>
      <c r="R217" s="19"/>
      <c r="S217" s="19"/>
      <c r="T217" s="19"/>
      <c r="U217" s="19"/>
      <c r="V217" s="19"/>
      <c r="W217" s="19"/>
    </row>
    <row r="218" ht="18.75" customHeight="1" spans="1:23">
      <c r="A218" s="60" t="s">
        <v>72</v>
      </c>
      <c r="B218" s="10" t="s">
        <v>386</v>
      </c>
      <c r="C218" s="11" t="s">
        <v>275</v>
      </c>
      <c r="D218" s="10" t="s">
        <v>163</v>
      </c>
      <c r="E218" s="10" t="s">
        <v>164</v>
      </c>
      <c r="F218" s="10" t="s">
        <v>276</v>
      </c>
      <c r="G218" s="10" t="s">
        <v>277</v>
      </c>
      <c r="H218" s="19">
        <v>532800</v>
      </c>
      <c r="I218" s="19">
        <v>532800</v>
      </c>
      <c r="J218" s="19"/>
      <c r="K218" s="19"/>
      <c r="L218" s="19">
        <v>532800</v>
      </c>
      <c r="M218" s="19"/>
      <c r="N218" s="19"/>
      <c r="O218" s="19"/>
      <c r="P218" s="25"/>
      <c r="Q218" s="19"/>
      <c r="R218" s="19"/>
      <c r="S218" s="19"/>
      <c r="T218" s="19"/>
      <c r="U218" s="19"/>
      <c r="V218" s="19"/>
      <c r="W218" s="19"/>
    </row>
    <row r="219" ht="18.75" customHeight="1" spans="1:23">
      <c r="A219" s="60" t="s">
        <v>72</v>
      </c>
      <c r="B219" s="10" t="s">
        <v>387</v>
      </c>
      <c r="C219" s="11" t="s">
        <v>285</v>
      </c>
      <c r="D219" s="10" t="s">
        <v>127</v>
      </c>
      <c r="E219" s="10" t="s">
        <v>128</v>
      </c>
      <c r="F219" s="10" t="s">
        <v>286</v>
      </c>
      <c r="G219" s="10" t="s">
        <v>285</v>
      </c>
      <c r="H219" s="19">
        <v>40000</v>
      </c>
      <c r="I219" s="19">
        <v>40000</v>
      </c>
      <c r="J219" s="19"/>
      <c r="K219" s="19"/>
      <c r="L219" s="19">
        <v>40000</v>
      </c>
      <c r="M219" s="19"/>
      <c r="N219" s="19"/>
      <c r="O219" s="19"/>
      <c r="P219" s="25"/>
      <c r="Q219" s="19"/>
      <c r="R219" s="19"/>
      <c r="S219" s="19"/>
      <c r="T219" s="19"/>
      <c r="U219" s="19"/>
      <c r="V219" s="19"/>
      <c r="W219" s="19"/>
    </row>
    <row r="220" ht="18.75" customHeight="1" spans="1:23">
      <c r="A220" s="60" t="s">
        <v>72</v>
      </c>
      <c r="B220" s="10" t="s">
        <v>388</v>
      </c>
      <c r="C220" s="11" t="s">
        <v>235</v>
      </c>
      <c r="D220" s="10" t="s">
        <v>163</v>
      </c>
      <c r="E220" s="10" t="s">
        <v>164</v>
      </c>
      <c r="F220" s="10" t="s">
        <v>250</v>
      </c>
      <c r="G220" s="10" t="s">
        <v>251</v>
      </c>
      <c r="H220" s="19">
        <v>22200</v>
      </c>
      <c r="I220" s="19">
        <v>22200</v>
      </c>
      <c r="J220" s="19"/>
      <c r="K220" s="19"/>
      <c r="L220" s="19">
        <v>22200</v>
      </c>
      <c r="M220" s="19"/>
      <c r="N220" s="19"/>
      <c r="O220" s="19"/>
      <c r="P220" s="25"/>
      <c r="Q220" s="19"/>
      <c r="R220" s="19"/>
      <c r="S220" s="19"/>
      <c r="T220" s="19"/>
      <c r="U220" s="19"/>
      <c r="V220" s="19"/>
      <c r="W220" s="19"/>
    </row>
    <row r="221" ht="18.75" customHeight="1" spans="1:23">
      <c r="A221" s="60" t="s">
        <v>72</v>
      </c>
      <c r="B221" s="10" t="s">
        <v>389</v>
      </c>
      <c r="C221" s="11" t="s">
        <v>291</v>
      </c>
      <c r="D221" s="10" t="s">
        <v>127</v>
      </c>
      <c r="E221" s="10" t="s">
        <v>128</v>
      </c>
      <c r="F221" s="10" t="s">
        <v>262</v>
      </c>
      <c r="G221" s="10" t="s">
        <v>263</v>
      </c>
      <c r="H221" s="19">
        <v>180000</v>
      </c>
      <c r="I221" s="19">
        <v>180000</v>
      </c>
      <c r="J221" s="19"/>
      <c r="K221" s="19"/>
      <c r="L221" s="19">
        <v>180000</v>
      </c>
      <c r="M221" s="19"/>
      <c r="N221" s="19"/>
      <c r="O221" s="19"/>
      <c r="P221" s="25"/>
      <c r="Q221" s="19"/>
      <c r="R221" s="19"/>
      <c r="S221" s="19"/>
      <c r="T221" s="19"/>
      <c r="U221" s="19"/>
      <c r="V221" s="19"/>
      <c r="W221" s="19"/>
    </row>
    <row r="222" ht="18.75" customHeight="1" spans="1:23">
      <c r="A222" s="60" t="s">
        <v>72</v>
      </c>
      <c r="B222" s="10" t="s">
        <v>389</v>
      </c>
      <c r="C222" s="11" t="s">
        <v>291</v>
      </c>
      <c r="D222" s="10" t="s">
        <v>127</v>
      </c>
      <c r="E222" s="10" t="s">
        <v>128</v>
      </c>
      <c r="F222" s="10" t="s">
        <v>262</v>
      </c>
      <c r="G222" s="10" t="s">
        <v>263</v>
      </c>
      <c r="H222" s="19">
        <v>660000</v>
      </c>
      <c r="I222" s="19">
        <v>660000</v>
      </c>
      <c r="J222" s="19"/>
      <c r="K222" s="19"/>
      <c r="L222" s="19">
        <v>660000</v>
      </c>
      <c r="M222" s="19"/>
      <c r="N222" s="19"/>
      <c r="O222" s="19"/>
      <c r="P222" s="25"/>
      <c r="Q222" s="19"/>
      <c r="R222" s="19"/>
      <c r="S222" s="19"/>
      <c r="T222" s="19"/>
      <c r="U222" s="19"/>
      <c r="V222" s="19"/>
      <c r="W222" s="19"/>
    </row>
    <row r="223" ht="18.75" customHeight="1" spans="1:23">
      <c r="A223" s="60" t="s">
        <v>72</v>
      </c>
      <c r="B223" s="10" t="s">
        <v>390</v>
      </c>
      <c r="C223" s="11" t="s">
        <v>293</v>
      </c>
      <c r="D223" s="10" t="s">
        <v>127</v>
      </c>
      <c r="E223" s="10" t="s">
        <v>128</v>
      </c>
      <c r="F223" s="10" t="s">
        <v>266</v>
      </c>
      <c r="G223" s="10" t="s">
        <v>267</v>
      </c>
      <c r="H223" s="19">
        <v>114404.58</v>
      </c>
      <c r="I223" s="19">
        <v>114404.58</v>
      </c>
      <c r="J223" s="19"/>
      <c r="K223" s="19"/>
      <c r="L223" s="19">
        <v>114404.58</v>
      </c>
      <c r="M223" s="19"/>
      <c r="N223" s="19"/>
      <c r="O223" s="19"/>
      <c r="P223" s="25"/>
      <c r="Q223" s="19"/>
      <c r="R223" s="19"/>
      <c r="S223" s="19"/>
      <c r="T223" s="19"/>
      <c r="U223" s="19"/>
      <c r="V223" s="19"/>
      <c r="W223" s="19"/>
    </row>
    <row r="224" ht="18.75" customHeight="1" spans="1:23">
      <c r="A224" s="60" t="s">
        <v>72</v>
      </c>
      <c r="B224" s="10" t="s">
        <v>391</v>
      </c>
      <c r="C224" s="11" t="s">
        <v>288</v>
      </c>
      <c r="D224" s="10" t="s">
        <v>127</v>
      </c>
      <c r="E224" s="10" t="s">
        <v>128</v>
      </c>
      <c r="F224" s="10" t="s">
        <v>289</v>
      </c>
      <c r="G224" s="10" t="s">
        <v>288</v>
      </c>
      <c r="H224" s="19">
        <v>100000</v>
      </c>
      <c r="I224" s="19">
        <v>100000</v>
      </c>
      <c r="J224" s="19"/>
      <c r="K224" s="19"/>
      <c r="L224" s="19">
        <v>100000</v>
      </c>
      <c r="M224" s="19"/>
      <c r="N224" s="19"/>
      <c r="O224" s="19"/>
      <c r="P224" s="25"/>
      <c r="Q224" s="19"/>
      <c r="R224" s="19"/>
      <c r="S224" s="19"/>
      <c r="T224" s="19"/>
      <c r="U224" s="19"/>
      <c r="V224" s="19"/>
      <c r="W224" s="19"/>
    </row>
    <row r="225" ht="18.75" customHeight="1" spans="1:23">
      <c r="A225" s="60" t="s">
        <v>72</v>
      </c>
      <c r="B225" s="10" t="s">
        <v>392</v>
      </c>
      <c r="C225" s="11" t="s">
        <v>297</v>
      </c>
      <c r="D225" s="10" t="s">
        <v>163</v>
      </c>
      <c r="E225" s="10" t="s">
        <v>164</v>
      </c>
      <c r="F225" s="10" t="s">
        <v>298</v>
      </c>
      <c r="G225" s="10" t="s">
        <v>299</v>
      </c>
      <c r="H225" s="19">
        <v>288600</v>
      </c>
      <c r="I225" s="19">
        <v>288600</v>
      </c>
      <c r="J225" s="19"/>
      <c r="K225" s="19"/>
      <c r="L225" s="19">
        <v>288600</v>
      </c>
      <c r="M225" s="19"/>
      <c r="N225" s="19"/>
      <c r="O225" s="19"/>
      <c r="P225" s="25"/>
      <c r="Q225" s="19"/>
      <c r="R225" s="19"/>
      <c r="S225" s="19"/>
      <c r="T225" s="19"/>
      <c r="U225" s="19"/>
      <c r="V225" s="19"/>
      <c r="W225" s="19"/>
    </row>
    <row r="226" ht="18.75" customHeight="1" spans="1:23">
      <c r="A226" s="60" t="s">
        <v>72</v>
      </c>
      <c r="B226" s="10" t="s">
        <v>393</v>
      </c>
      <c r="C226" s="11" t="s">
        <v>303</v>
      </c>
      <c r="D226" s="10" t="s">
        <v>127</v>
      </c>
      <c r="E226" s="10" t="s">
        <v>128</v>
      </c>
      <c r="F226" s="10" t="s">
        <v>304</v>
      </c>
      <c r="G226" s="10" t="s">
        <v>305</v>
      </c>
      <c r="H226" s="19">
        <v>60000</v>
      </c>
      <c r="I226" s="19">
        <v>60000</v>
      </c>
      <c r="J226" s="19"/>
      <c r="K226" s="19"/>
      <c r="L226" s="19">
        <v>60000</v>
      </c>
      <c r="M226" s="19"/>
      <c r="N226" s="19"/>
      <c r="O226" s="19"/>
      <c r="P226" s="25"/>
      <c r="Q226" s="19"/>
      <c r="R226" s="19"/>
      <c r="S226" s="19"/>
      <c r="T226" s="19"/>
      <c r="U226" s="19"/>
      <c r="V226" s="19"/>
      <c r="W226" s="19"/>
    </row>
    <row r="227" ht="40" customHeight="1" spans="1:23">
      <c r="A227" s="60" t="s">
        <v>72</v>
      </c>
      <c r="B227" s="10" t="s">
        <v>394</v>
      </c>
      <c r="C227" s="11" t="s">
        <v>395</v>
      </c>
      <c r="D227" s="10" t="s">
        <v>127</v>
      </c>
      <c r="E227" s="10" t="s">
        <v>128</v>
      </c>
      <c r="F227" s="10" t="s">
        <v>240</v>
      </c>
      <c r="G227" s="10" t="s">
        <v>241</v>
      </c>
      <c r="H227" s="19">
        <v>35000</v>
      </c>
      <c r="I227" s="19"/>
      <c r="J227" s="19"/>
      <c r="K227" s="19"/>
      <c r="L227" s="19"/>
      <c r="M227" s="19"/>
      <c r="N227" s="19"/>
      <c r="O227" s="19"/>
      <c r="P227" s="25"/>
      <c r="Q227" s="19"/>
      <c r="R227" s="19">
        <v>35000</v>
      </c>
      <c r="S227" s="19"/>
      <c r="T227" s="19"/>
      <c r="U227" s="19"/>
      <c r="V227" s="19"/>
      <c r="W227" s="19">
        <v>35000</v>
      </c>
    </row>
    <row r="228" ht="40" customHeight="1" spans="1:23">
      <c r="A228" s="60" t="s">
        <v>72</v>
      </c>
      <c r="B228" s="10" t="s">
        <v>394</v>
      </c>
      <c r="C228" s="11" t="s">
        <v>395</v>
      </c>
      <c r="D228" s="10" t="s">
        <v>127</v>
      </c>
      <c r="E228" s="10" t="s">
        <v>128</v>
      </c>
      <c r="F228" s="10" t="s">
        <v>246</v>
      </c>
      <c r="G228" s="10" t="s">
        <v>247</v>
      </c>
      <c r="H228" s="19">
        <v>105000</v>
      </c>
      <c r="I228" s="19"/>
      <c r="J228" s="19"/>
      <c r="K228" s="19"/>
      <c r="L228" s="19"/>
      <c r="M228" s="19"/>
      <c r="N228" s="19"/>
      <c r="O228" s="19"/>
      <c r="P228" s="25"/>
      <c r="Q228" s="19"/>
      <c r="R228" s="19">
        <v>105000</v>
      </c>
      <c r="S228" s="19"/>
      <c r="T228" s="19"/>
      <c r="U228" s="19"/>
      <c r="V228" s="19"/>
      <c r="W228" s="19">
        <v>105000</v>
      </c>
    </row>
    <row r="229" ht="18.75" customHeight="1" spans="1:23">
      <c r="A229" s="60" t="s">
        <v>72</v>
      </c>
      <c r="B229" s="10" t="s">
        <v>396</v>
      </c>
      <c r="C229" s="11" t="s">
        <v>343</v>
      </c>
      <c r="D229" s="10" t="s">
        <v>125</v>
      </c>
      <c r="E229" s="10" t="s">
        <v>126</v>
      </c>
      <c r="F229" s="10" t="s">
        <v>304</v>
      </c>
      <c r="G229" s="10" t="s">
        <v>305</v>
      </c>
      <c r="H229" s="19">
        <v>75600</v>
      </c>
      <c r="I229" s="19">
        <v>75600</v>
      </c>
      <c r="J229" s="19"/>
      <c r="K229" s="19"/>
      <c r="L229" s="19">
        <v>75600</v>
      </c>
      <c r="M229" s="19"/>
      <c r="N229" s="19"/>
      <c r="O229" s="19"/>
      <c r="P229" s="25"/>
      <c r="Q229" s="19"/>
      <c r="R229" s="19"/>
      <c r="S229" s="19"/>
      <c r="T229" s="19"/>
      <c r="U229" s="19"/>
      <c r="V229" s="19"/>
      <c r="W229" s="19"/>
    </row>
    <row r="230" ht="18.75" customHeight="1" spans="1:23">
      <c r="A230" s="60" t="s">
        <v>74</v>
      </c>
      <c r="B230" s="10" t="s">
        <v>397</v>
      </c>
      <c r="C230" s="11" t="s">
        <v>261</v>
      </c>
      <c r="D230" s="10" t="s">
        <v>127</v>
      </c>
      <c r="E230" s="10" t="s">
        <v>128</v>
      </c>
      <c r="F230" s="10" t="s">
        <v>254</v>
      </c>
      <c r="G230" s="10" t="s">
        <v>255</v>
      </c>
      <c r="H230" s="19">
        <v>3576768</v>
      </c>
      <c r="I230" s="19">
        <v>3576768</v>
      </c>
      <c r="J230" s="19"/>
      <c r="K230" s="19"/>
      <c r="L230" s="19">
        <v>3576768</v>
      </c>
      <c r="M230" s="19"/>
      <c r="N230" s="19"/>
      <c r="O230" s="19"/>
      <c r="P230" s="25"/>
      <c r="Q230" s="19"/>
      <c r="R230" s="19"/>
      <c r="S230" s="19"/>
      <c r="T230" s="19"/>
      <c r="U230" s="19"/>
      <c r="V230" s="19"/>
      <c r="W230" s="19"/>
    </row>
    <row r="231" ht="18.75" customHeight="1" spans="1:23">
      <c r="A231" s="60" t="s">
        <v>74</v>
      </c>
      <c r="B231" s="10" t="s">
        <v>397</v>
      </c>
      <c r="C231" s="11" t="s">
        <v>261</v>
      </c>
      <c r="D231" s="10" t="s">
        <v>127</v>
      </c>
      <c r="E231" s="10" t="s">
        <v>128</v>
      </c>
      <c r="F231" s="10" t="s">
        <v>256</v>
      </c>
      <c r="G231" s="10" t="s">
        <v>257</v>
      </c>
      <c r="H231" s="19">
        <v>486000</v>
      </c>
      <c r="I231" s="19">
        <v>486000</v>
      </c>
      <c r="J231" s="19"/>
      <c r="K231" s="19"/>
      <c r="L231" s="19">
        <v>486000</v>
      </c>
      <c r="M231" s="19"/>
      <c r="N231" s="19"/>
      <c r="O231" s="19"/>
      <c r="P231" s="25"/>
      <c r="Q231" s="19"/>
      <c r="R231" s="19"/>
      <c r="S231" s="19"/>
      <c r="T231" s="19"/>
      <c r="U231" s="19"/>
      <c r="V231" s="19"/>
      <c r="W231" s="19"/>
    </row>
    <row r="232" ht="18.75" customHeight="1" spans="1:23">
      <c r="A232" s="60" t="s">
        <v>74</v>
      </c>
      <c r="B232" s="10" t="s">
        <v>397</v>
      </c>
      <c r="C232" s="11" t="s">
        <v>261</v>
      </c>
      <c r="D232" s="10" t="s">
        <v>127</v>
      </c>
      <c r="E232" s="10" t="s">
        <v>128</v>
      </c>
      <c r="F232" s="10" t="s">
        <v>256</v>
      </c>
      <c r="G232" s="10" t="s">
        <v>257</v>
      </c>
      <c r="H232" s="19">
        <v>423192</v>
      </c>
      <c r="I232" s="19">
        <v>423192</v>
      </c>
      <c r="J232" s="19"/>
      <c r="K232" s="19"/>
      <c r="L232" s="19">
        <v>423192</v>
      </c>
      <c r="M232" s="19"/>
      <c r="N232" s="19"/>
      <c r="O232" s="19"/>
      <c r="P232" s="25"/>
      <c r="Q232" s="19"/>
      <c r="R232" s="19"/>
      <c r="S232" s="19"/>
      <c r="T232" s="19"/>
      <c r="U232" s="19"/>
      <c r="V232" s="19"/>
      <c r="W232" s="19"/>
    </row>
    <row r="233" ht="18.75" customHeight="1" spans="1:23">
      <c r="A233" s="60" t="s">
        <v>74</v>
      </c>
      <c r="B233" s="10" t="s">
        <v>397</v>
      </c>
      <c r="C233" s="11" t="s">
        <v>261</v>
      </c>
      <c r="D233" s="10" t="s">
        <v>127</v>
      </c>
      <c r="E233" s="10" t="s">
        <v>128</v>
      </c>
      <c r="F233" s="10" t="s">
        <v>262</v>
      </c>
      <c r="G233" s="10" t="s">
        <v>263</v>
      </c>
      <c r="H233" s="19">
        <v>2527200</v>
      </c>
      <c r="I233" s="19">
        <v>2527200</v>
      </c>
      <c r="J233" s="19"/>
      <c r="K233" s="19"/>
      <c r="L233" s="19">
        <v>2527200</v>
      </c>
      <c r="M233" s="19"/>
      <c r="N233" s="19"/>
      <c r="O233" s="19"/>
      <c r="P233" s="25"/>
      <c r="Q233" s="19"/>
      <c r="R233" s="19"/>
      <c r="S233" s="19"/>
      <c r="T233" s="19"/>
      <c r="U233" s="19"/>
      <c r="V233" s="19"/>
      <c r="W233" s="19"/>
    </row>
    <row r="234" ht="18.75" customHeight="1" spans="1:23">
      <c r="A234" s="60" t="s">
        <v>74</v>
      </c>
      <c r="B234" s="10" t="s">
        <v>397</v>
      </c>
      <c r="C234" s="11" t="s">
        <v>261</v>
      </c>
      <c r="D234" s="10" t="s">
        <v>127</v>
      </c>
      <c r="E234" s="10" t="s">
        <v>128</v>
      </c>
      <c r="F234" s="10" t="s">
        <v>262</v>
      </c>
      <c r="G234" s="10" t="s">
        <v>263</v>
      </c>
      <c r="H234" s="19">
        <v>1329240</v>
      </c>
      <c r="I234" s="19">
        <v>1329240</v>
      </c>
      <c r="J234" s="19"/>
      <c r="K234" s="19"/>
      <c r="L234" s="19">
        <v>1329240</v>
      </c>
      <c r="M234" s="19"/>
      <c r="N234" s="19"/>
      <c r="O234" s="19"/>
      <c r="P234" s="25"/>
      <c r="Q234" s="19"/>
      <c r="R234" s="19"/>
      <c r="S234" s="19"/>
      <c r="T234" s="19"/>
      <c r="U234" s="19"/>
      <c r="V234" s="19"/>
      <c r="W234" s="19"/>
    </row>
    <row r="235" ht="18.75" customHeight="1" spans="1:23">
      <c r="A235" s="60" t="s">
        <v>74</v>
      </c>
      <c r="B235" s="10" t="s">
        <v>398</v>
      </c>
      <c r="C235" s="11" t="s">
        <v>265</v>
      </c>
      <c r="D235" s="10" t="s">
        <v>127</v>
      </c>
      <c r="E235" s="10" t="s">
        <v>128</v>
      </c>
      <c r="F235" s="10" t="s">
        <v>266</v>
      </c>
      <c r="G235" s="10" t="s">
        <v>267</v>
      </c>
      <c r="H235" s="19">
        <v>55099.1</v>
      </c>
      <c r="I235" s="19">
        <v>55099.1</v>
      </c>
      <c r="J235" s="19"/>
      <c r="K235" s="19"/>
      <c r="L235" s="19">
        <v>55099.1</v>
      </c>
      <c r="M235" s="19"/>
      <c r="N235" s="19"/>
      <c r="O235" s="19"/>
      <c r="P235" s="25"/>
      <c r="Q235" s="19"/>
      <c r="R235" s="19"/>
      <c r="S235" s="19"/>
      <c r="T235" s="19"/>
      <c r="U235" s="19"/>
      <c r="V235" s="19"/>
      <c r="W235" s="19"/>
    </row>
    <row r="236" ht="18.75" customHeight="1" spans="1:23">
      <c r="A236" s="60" t="s">
        <v>74</v>
      </c>
      <c r="B236" s="10" t="s">
        <v>398</v>
      </c>
      <c r="C236" s="11" t="s">
        <v>265</v>
      </c>
      <c r="D236" s="10" t="s">
        <v>165</v>
      </c>
      <c r="E236" s="10" t="s">
        <v>166</v>
      </c>
      <c r="F236" s="10" t="s">
        <v>268</v>
      </c>
      <c r="G236" s="10" t="s">
        <v>269</v>
      </c>
      <c r="H236" s="19">
        <v>1259408</v>
      </c>
      <c r="I236" s="19">
        <v>1259408</v>
      </c>
      <c r="J236" s="19"/>
      <c r="K236" s="19"/>
      <c r="L236" s="19">
        <v>1259408</v>
      </c>
      <c r="M236" s="19"/>
      <c r="N236" s="19"/>
      <c r="O236" s="19"/>
      <c r="P236" s="25"/>
      <c r="Q236" s="19"/>
      <c r="R236" s="19"/>
      <c r="S236" s="19"/>
      <c r="T236" s="19"/>
      <c r="U236" s="19"/>
      <c r="V236" s="19"/>
      <c r="W236" s="19"/>
    </row>
    <row r="237" ht="18.75" customHeight="1" spans="1:23">
      <c r="A237" s="60" t="s">
        <v>74</v>
      </c>
      <c r="B237" s="10" t="s">
        <v>398</v>
      </c>
      <c r="C237" s="11" t="s">
        <v>265</v>
      </c>
      <c r="D237" s="10" t="s">
        <v>180</v>
      </c>
      <c r="E237" s="10" t="s">
        <v>181</v>
      </c>
      <c r="F237" s="10" t="s">
        <v>270</v>
      </c>
      <c r="G237" s="10" t="s">
        <v>271</v>
      </c>
      <c r="H237" s="19">
        <v>653317.9</v>
      </c>
      <c r="I237" s="19">
        <v>653317.9</v>
      </c>
      <c r="J237" s="19"/>
      <c r="K237" s="19"/>
      <c r="L237" s="19">
        <v>653317.9</v>
      </c>
      <c r="M237" s="19"/>
      <c r="N237" s="19"/>
      <c r="O237" s="19"/>
      <c r="P237" s="25"/>
      <c r="Q237" s="19"/>
      <c r="R237" s="19"/>
      <c r="S237" s="19"/>
      <c r="T237" s="19"/>
      <c r="U237" s="19"/>
      <c r="V237" s="19"/>
      <c r="W237" s="19"/>
    </row>
    <row r="238" ht="18.75" customHeight="1" spans="1:23">
      <c r="A238" s="60" t="s">
        <v>74</v>
      </c>
      <c r="B238" s="10" t="s">
        <v>398</v>
      </c>
      <c r="C238" s="11" t="s">
        <v>265</v>
      </c>
      <c r="D238" s="10" t="s">
        <v>182</v>
      </c>
      <c r="E238" s="10" t="s">
        <v>183</v>
      </c>
      <c r="F238" s="10" t="s">
        <v>266</v>
      </c>
      <c r="G238" s="10" t="s">
        <v>267</v>
      </c>
      <c r="H238" s="19">
        <v>31485.2</v>
      </c>
      <c r="I238" s="19">
        <v>31485.2</v>
      </c>
      <c r="J238" s="19"/>
      <c r="K238" s="19"/>
      <c r="L238" s="19">
        <v>31485.2</v>
      </c>
      <c r="M238" s="19"/>
      <c r="N238" s="19"/>
      <c r="O238" s="19"/>
      <c r="P238" s="25"/>
      <c r="Q238" s="19"/>
      <c r="R238" s="19"/>
      <c r="S238" s="19"/>
      <c r="T238" s="19"/>
      <c r="U238" s="19"/>
      <c r="V238" s="19"/>
      <c r="W238" s="19"/>
    </row>
    <row r="239" ht="18.75" customHeight="1" spans="1:23">
      <c r="A239" s="60" t="s">
        <v>74</v>
      </c>
      <c r="B239" s="10" t="s">
        <v>398</v>
      </c>
      <c r="C239" s="11" t="s">
        <v>265</v>
      </c>
      <c r="D239" s="10" t="s">
        <v>182</v>
      </c>
      <c r="E239" s="10" t="s">
        <v>183</v>
      </c>
      <c r="F239" s="10" t="s">
        <v>266</v>
      </c>
      <c r="G239" s="10" t="s">
        <v>267</v>
      </c>
      <c r="H239" s="19">
        <v>57892</v>
      </c>
      <c r="I239" s="19">
        <v>57892</v>
      </c>
      <c r="J239" s="19"/>
      <c r="K239" s="19"/>
      <c r="L239" s="19">
        <v>57892</v>
      </c>
      <c r="M239" s="19"/>
      <c r="N239" s="19"/>
      <c r="O239" s="19"/>
      <c r="P239" s="25"/>
      <c r="Q239" s="19"/>
      <c r="R239" s="19"/>
      <c r="S239" s="19"/>
      <c r="T239" s="19"/>
      <c r="U239" s="19"/>
      <c r="V239" s="19"/>
      <c r="W239" s="19"/>
    </row>
    <row r="240" ht="18.75" customHeight="1" spans="1:23">
      <c r="A240" s="60" t="s">
        <v>74</v>
      </c>
      <c r="B240" s="10" t="s">
        <v>399</v>
      </c>
      <c r="C240" s="11" t="s">
        <v>189</v>
      </c>
      <c r="D240" s="10" t="s">
        <v>188</v>
      </c>
      <c r="E240" s="10" t="s">
        <v>189</v>
      </c>
      <c r="F240" s="10" t="s">
        <v>273</v>
      </c>
      <c r="G240" s="10" t="s">
        <v>189</v>
      </c>
      <c r="H240" s="19">
        <v>1089276</v>
      </c>
      <c r="I240" s="19">
        <v>1089276</v>
      </c>
      <c r="J240" s="19"/>
      <c r="K240" s="19"/>
      <c r="L240" s="19">
        <v>1089276</v>
      </c>
      <c r="M240" s="19"/>
      <c r="N240" s="19"/>
      <c r="O240" s="19"/>
      <c r="P240" s="25"/>
      <c r="Q240" s="19"/>
      <c r="R240" s="19"/>
      <c r="S240" s="19"/>
      <c r="T240" s="19"/>
      <c r="U240" s="19"/>
      <c r="V240" s="19"/>
      <c r="W240" s="19"/>
    </row>
    <row r="241" ht="18.75" customHeight="1" spans="1:23">
      <c r="A241" s="60" t="s">
        <v>74</v>
      </c>
      <c r="B241" s="10" t="s">
        <v>400</v>
      </c>
      <c r="C241" s="11" t="s">
        <v>275</v>
      </c>
      <c r="D241" s="10" t="s">
        <v>163</v>
      </c>
      <c r="E241" s="10" t="s">
        <v>164</v>
      </c>
      <c r="F241" s="10" t="s">
        <v>276</v>
      </c>
      <c r="G241" s="10" t="s">
        <v>277</v>
      </c>
      <c r="H241" s="19">
        <v>1195200</v>
      </c>
      <c r="I241" s="19">
        <v>1195200</v>
      </c>
      <c r="J241" s="19"/>
      <c r="K241" s="19"/>
      <c r="L241" s="19">
        <v>1195200</v>
      </c>
      <c r="M241" s="19"/>
      <c r="N241" s="19"/>
      <c r="O241" s="19"/>
      <c r="P241" s="25"/>
      <c r="Q241" s="19"/>
      <c r="R241" s="19"/>
      <c r="S241" s="19"/>
      <c r="T241" s="19"/>
      <c r="U241" s="19"/>
      <c r="V241" s="19"/>
      <c r="W241" s="19"/>
    </row>
    <row r="242" ht="18.75" customHeight="1" spans="1:23">
      <c r="A242" s="60" t="s">
        <v>74</v>
      </c>
      <c r="B242" s="10" t="s">
        <v>401</v>
      </c>
      <c r="C242" s="11" t="s">
        <v>285</v>
      </c>
      <c r="D242" s="10" t="s">
        <v>127</v>
      </c>
      <c r="E242" s="10" t="s">
        <v>128</v>
      </c>
      <c r="F242" s="10" t="s">
        <v>286</v>
      </c>
      <c r="G242" s="10" t="s">
        <v>285</v>
      </c>
      <c r="H242" s="19">
        <v>64800</v>
      </c>
      <c r="I242" s="19">
        <v>64800</v>
      </c>
      <c r="J242" s="19"/>
      <c r="K242" s="19"/>
      <c r="L242" s="19">
        <v>64800</v>
      </c>
      <c r="M242" s="19"/>
      <c r="N242" s="19"/>
      <c r="O242" s="19"/>
      <c r="P242" s="25"/>
      <c r="Q242" s="19"/>
      <c r="R242" s="19"/>
      <c r="S242" s="19"/>
      <c r="T242" s="19"/>
      <c r="U242" s="19"/>
      <c r="V242" s="19"/>
      <c r="W242" s="19"/>
    </row>
    <row r="243" ht="18.75" customHeight="1" spans="1:23">
      <c r="A243" s="60" t="s">
        <v>74</v>
      </c>
      <c r="B243" s="10" t="s">
        <v>402</v>
      </c>
      <c r="C243" s="11" t="s">
        <v>235</v>
      </c>
      <c r="D243" s="10" t="s">
        <v>163</v>
      </c>
      <c r="E243" s="10" t="s">
        <v>164</v>
      </c>
      <c r="F243" s="10" t="s">
        <v>250</v>
      </c>
      <c r="G243" s="10" t="s">
        <v>251</v>
      </c>
      <c r="H243" s="19">
        <v>49800</v>
      </c>
      <c r="I243" s="19">
        <v>49800</v>
      </c>
      <c r="J243" s="19"/>
      <c r="K243" s="19"/>
      <c r="L243" s="19">
        <v>49800</v>
      </c>
      <c r="M243" s="19"/>
      <c r="N243" s="19"/>
      <c r="O243" s="19"/>
      <c r="P243" s="25"/>
      <c r="Q243" s="19"/>
      <c r="R243" s="19"/>
      <c r="S243" s="19"/>
      <c r="T243" s="19"/>
      <c r="U243" s="19"/>
      <c r="V243" s="19"/>
      <c r="W243" s="19"/>
    </row>
    <row r="244" ht="18.75" customHeight="1" spans="1:23">
      <c r="A244" s="60" t="s">
        <v>74</v>
      </c>
      <c r="B244" s="10" t="s">
        <v>403</v>
      </c>
      <c r="C244" s="11" t="s">
        <v>404</v>
      </c>
      <c r="D244" s="10" t="s">
        <v>127</v>
      </c>
      <c r="E244" s="10" t="s">
        <v>128</v>
      </c>
      <c r="F244" s="10" t="s">
        <v>248</v>
      </c>
      <c r="G244" s="10" t="s">
        <v>249</v>
      </c>
      <c r="H244" s="19">
        <v>28276.07</v>
      </c>
      <c r="I244" s="19"/>
      <c r="J244" s="19"/>
      <c r="K244" s="19"/>
      <c r="L244" s="19"/>
      <c r="M244" s="19"/>
      <c r="N244" s="19"/>
      <c r="O244" s="19"/>
      <c r="P244" s="25"/>
      <c r="Q244" s="19"/>
      <c r="R244" s="19">
        <v>28276.07</v>
      </c>
      <c r="S244" s="19"/>
      <c r="T244" s="19"/>
      <c r="U244" s="19"/>
      <c r="V244" s="19"/>
      <c r="W244" s="19">
        <v>28276.07</v>
      </c>
    </row>
    <row r="245" ht="18.75" customHeight="1" spans="1:23">
      <c r="A245" s="60" t="s">
        <v>74</v>
      </c>
      <c r="B245" s="10" t="s">
        <v>405</v>
      </c>
      <c r="C245" s="11" t="s">
        <v>293</v>
      </c>
      <c r="D245" s="10" t="s">
        <v>127</v>
      </c>
      <c r="E245" s="10" t="s">
        <v>128</v>
      </c>
      <c r="F245" s="10" t="s">
        <v>266</v>
      </c>
      <c r="G245" s="10" t="s">
        <v>267</v>
      </c>
      <c r="H245" s="19">
        <v>147127.31</v>
      </c>
      <c r="I245" s="19">
        <v>147127.31</v>
      </c>
      <c r="J245" s="19"/>
      <c r="K245" s="19"/>
      <c r="L245" s="19">
        <v>147127.31</v>
      </c>
      <c r="M245" s="19"/>
      <c r="N245" s="19"/>
      <c r="O245" s="19"/>
      <c r="P245" s="25"/>
      <c r="Q245" s="19"/>
      <c r="R245" s="19"/>
      <c r="S245" s="19"/>
      <c r="T245" s="19"/>
      <c r="U245" s="19"/>
      <c r="V245" s="19"/>
      <c r="W245" s="19"/>
    </row>
    <row r="246" ht="18.75" customHeight="1" spans="1:23">
      <c r="A246" s="60" t="s">
        <v>74</v>
      </c>
      <c r="B246" s="10" t="s">
        <v>406</v>
      </c>
      <c r="C246" s="11" t="s">
        <v>288</v>
      </c>
      <c r="D246" s="10" t="s">
        <v>127</v>
      </c>
      <c r="E246" s="10" t="s">
        <v>128</v>
      </c>
      <c r="F246" s="10" t="s">
        <v>289</v>
      </c>
      <c r="G246" s="10" t="s">
        <v>288</v>
      </c>
      <c r="H246" s="19">
        <v>162000</v>
      </c>
      <c r="I246" s="19">
        <v>162000</v>
      </c>
      <c r="J246" s="19"/>
      <c r="K246" s="19"/>
      <c r="L246" s="19">
        <v>162000</v>
      </c>
      <c r="M246" s="19"/>
      <c r="N246" s="19"/>
      <c r="O246" s="19"/>
      <c r="P246" s="25"/>
      <c r="Q246" s="19"/>
      <c r="R246" s="19"/>
      <c r="S246" s="19"/>
      <c r="T246" s="19"/>
      <c r="U246" s="19"/>
      <c r="V246" s="19"/>
      <c r="W246" s="19"/>
    </row>
    <row r="247" ht="18.75" customHeight="1" spans="1:23">
      <c r="A247" s="60" t="s">
        <v>74</v>
      </c>
      <c r="B247" s="10" t="s">
        <v>407</v>
      </c>
      <c r="C247" s="11" t="s">
        <v>291</v>
      </c>
      <c r="D247" s="10" t="s">
        <v>127</v>
      </c>
      <c r="E247" s="10" t="s">
        <v>128</v>
      </c>
      <c r="F247" s="10" t="s">
        <v>262</v>
      </c>
      <c r="G247" s="10" t="s">
        <v>263</v>
      </c>
      <c r="H247" s="19">
        <v>291600</v>
      </c>
      <c r="I247" s="19">
        <v>291600</v>
      </c>
      <c r="J247" s="19"/>
      <c r="K247" s="19"/>
      <c r="L247" s="19">
        <v>291600</v>
      </c>
      <c r="M247" s="19"/>
      <c r="N247" s="19"/>
      <c r="O247" s="19"/>
      <c r="P247" s="25"/>
      <c r="Q247" s="19"/>
      <c r="R247" s="19"/>
      <c r="S247" s="19"/>
      <c r="T247" s="19"/>
      <c r="U247" s="19"/>
      <c r="V247" s="19"/>
      <c r="W247" s="19"/>
    </row>
    <row r="248" ht="18.75" customHeight="1" spans="1:23">
      <c r="A248" s="60" t="s">
        <v>74</v>
      </c>
      <c r="B248" s="10" t="s">
        <v>407</v>
      </c>
      <c r="C248" s="11" t="s">
        <v>291</v>
      </c>
      <c r="D248" s="10" t="s">
        <v>127</v>
      </c>
      <c r="E248" s="10" t="s">
        <v>128</v>
      </c>
      <c r="F248" s="10" t="s">
        <v>262</v>
      </c>
      <c r="G248" s="10" t="s">
        <v>263</v>
      </c>
      <c r="H248" s="19">
        <v>1069200</v>
      </c>
      <c r="I248" s="19">
        <v>1069200</v>
      </c>
      <c r="J248" s="19"/>
      <c r="K248" s="19"/>
      <c r="L248" s="19">
        <v>1069200</v>
      </c>
      <c r="M248" s="19"/>
      <c r="N248" s="19"/>
      <c r="O248" s="19"/>
      <c r="P248" s="25"/>
      <c r="Q248" s="19"/>
      <c r="R248" s="19"/>
      <c r="S248" s="19"/>
      <c r="T248" s="19"/>
      <c r="U248" s="19"/>
      <c r="V248" s="19"/>
      <c r="W248" s="19"/>
    </row>
    <row r="249" ht="18.75" customHeight="1" spans="1:23">
      <c r="A249" s="60" t="s">
        <v>74</v>
      </c>
      <c r="B249" s="10" t="s">
        <v>408</v>
      </c>
      <c r="C249" s="11" t="s">
        <v>297</v>
      </c>
      <c r="D249" s="10" t="s">
        <v>163</v>
      </c>
      <c r="E249" s="10" t="s">
        <v>164</v>
      </c>
      <c r="F249" s="10" t="s">
        <v>298</v>
      </c>
      <c r="G249" s="10" t="s">
        <v>299</v>
      </c>
      <c r="H249" s="19">
        <v>647400</v>
      </c>
      <c r="I249" s="19">
        <v>647400</v>
      </c>
      <c r="J249" s="19"/>
      <c r="K249" s="19"/>
      <c r="L249" s="19">
        <v>647400</v>
      </c>
      <c r="M249" s="19"/>
      <c r="N249" s="19"/>
      <c r="O249" s="19"/>
      <c r="P249" s="25"/>
      <c r="Q249" s="19"/>
      <c r="R249" s="19"/>
      <c r="S249" s="19"/>
      <c r="T249" s="19"/>
      <c r="U249" s="19"/>
      <c r="V249" s="19"/>
      <c r="W249" s="19"/>
    </row>
    <row r="250" ht="18.75" customHeight="1" spans="1:23">
      <c r="A250" s="60" t="s">
        <v>74</v>
      </c>
      <c r="B250" s="10" t="s">
        <v>409</v>
      </c>
      <c r="C250" s="11" t="s">
        <v>303</v>
      </c>
      <c r="D250" s="10" t="s">
        <v>151</v>
      </c>
      <c r="E250" s="10" t="s">
        <v>150</v>
      </c>
      <c r="F250" s="10" t="s">
        <v>304</v>
      </c>
      <c r="G250" s="10" t="s">
        <v>305</v>
      </c>
      <c r="H250" s="19">
        <v>90000</v>
      </c>
      <c r="I250" s="19">
        <v>90000</v>
      </c>
      <c r="J250" s="19"/>
      <c r="K250" s="19"/>
      <c r="L250" s="19">
        <v>90000</v>
      </c>
      <c r="M250" s="19"/>
      <c r="N250" s="19"/>
      <c r="O250" s="19"/>
      <c r="P250" s="25"/>
      <c r="Q250" s="19"/>
      <c r="R250" s="19"/>
      <c r="S250" s="19"/>
      <c r="T250" s="19"/>
      <c r="U250" s="19"/>
      <c r="V250" s="19"/>
      <c r="W250" s="19"/>
    </row>
    <row r="251" ht="18.75" customHeight="1" spans="1:23">
      <c r="A251" s="60" t="s">
        <v>74</v>
      </c>
      <c r="B251" s="10" t="s">
        <v>410</v>
      </c>
      <c r="C251" s="11" t="s">
        <v>319</v>
      </c>
      <c r="D251" s="10" t="s">
        <v>127</v>
      </c>
      <c r="E251" s="10" t="s">
        <v>128</v>
      </c>
      <c r="F251" s="10" t="s">
        <v>304</v>
      </c>
      <c r="G251" s="10" t="s">
        <v>305</v>
      </c>
      <c r="H251" s="19">
        <v>319200</v>
      </c>
      <c r="I251" s="19">
        <v>319200</v>
      </c>
      <c r="J251" s="19"/>
      <c r="K251" s="19"/>
      <c r="L251" s="19">
        <v>319200</v>
      </c>
      <c r="M251" s="19"/>
      <c r="N251" s="19"/>
      <c r="O251" s="19"/>
      <c r="P251" s="25"/>
      <c r="Q251" s="19"/>
      <c r="R251" s="19"/>
      <c r="S251" s="19"/>
      <c r="T251" s="19"/>
      <c r="U251" s="19"/>
      <c r="V251" s="19"/>
      <c r="W251" s="19"/>
    </row>
    <row r="252" ht="18.75" customHeight="1" spans="1:23">
      <c r="A252" s="60" t="s">
        <v>76</v>
      </c>
      <c r="B252" s="10" t="s">
        <v>411</v>
      </c>
      <c r="C252" s="11" t="s">
        <v>261</v>
      </c>
      <c r="D252" s="10" t="s">
        <v>127</v>
      </c>
      <c r="E252" s="10" t="s">
        <v>128</v>
      </c>
      <c r="F252" s="10" t="s">
        <v>254</v>
      </c>
      <c r="G252" s="10" t="s">
        <v>255</v>
      </c>
      <c r="H252" s="19">
        <v>2531352</v>
      </c>
      <c r="I252" s="19">
        <v>2531352</v>
      </c>
      <c r="J252" s="19"/>
      <c r="K252" s="19"/>
      <c r="L252" s="19">
        <v>2531352</v>
      </c>
      <c r="M252" s="19"/>
      <c r="N252" s="19"/>
      <c r="O252" s="19"/>
      <c r="P252" s="25"/>
      <c r="Q252" s="19"/>
      <c r="R252" s="19"/>
      <c r="S252" s="19"/>
      <c r="T252" s="19"/>
      <c r="U252" s="19"/>
      <c r="V252" s="19"/>
      <c r="W252" s="19"/>
    </row>
    <row r="253" ht="18.75" customHeight="1" spans="1:23">
      <c r="A253" s="60" t="s">
        <v>76</v>
      </c>
      <c r="B253" s="10" t="s">
        <v>411</v>
      </c>
      <c r="C253" s="11" t="s">
        <v>261</v>
      </c>
      <c r="D253" s="10" t="s">
        <v>127</v>
      </c>
      <c r="E253" s="10" t="s">
        <v>128</v>
      </c>
      <c r="F253" s="10" t="s">
        <v>256</v>
      </c>
      <c r="G253" s="10" t="s">
        <v>257</v>
      </c>
      <c r="H253" s="19">
        <v>312000</v>
      </c>
      <c r="I253" s="19">
        <v>312000</v>
      </c>
      <c r="J253" s="19"/>
      <c r="K253" s="19"/>
      <c r="L253" s="19">
        <v>312000</v>
      </c>
      <c r="M253" s="19"/>
      <c r="N253" s="19"/>
      <c r="O253" s="19"/>
      <c r="P253" s="25"/>
      <c r="Q253" s="19"/>
      <c r="R253" s="19"/>
      <c r="S253" s="19"/>
      <c r="T253" s="19"/>
      <c r="U253" s="19"/>
      <c r="V253" s="19"/>
      <c r="W253" s="19"/>
    </row>
    <row r="254" ht="18.75" customHeight="1" spans="1:23">
      <c r="A254" s="60" t="s">
        <v>76</v>
      </c>
      <c r="B254" s="10" t="s">
        <v>411</v>
      </c>
      <c r="C254" s="11" t="s">
        <v>261</v>
      </c>
      <c r="D254" s="10" t="s">
        <v>127</v>
      </c>
      <c r="E254" s="10" t="s">
        <v>128</v>
      </c>
      <c r="F254" s="10" t="s">
        <v>256</v>
      </c>
      <c r="G254" s="10" t="s">
        <v>257</v>
      </c>
      <c r="H254" s="19">
        <v>286368</v>
      </c>
      <c r="I254" s="19">
        <v>286368</v>
      </c>
      <c r="J254" s="19"/>
      <c r="K254" s="19"/>
      <c r="L254" s="19">
        <v>286368</v>
      </c>
      <c r="M254" s="19"/>
      <c r="N254" s="19"/>
      <c r="O254" s="19"/>
      <c r="P254" s="25"/>
      <c r="Q254" s="19"/>
      <c r="R254" s="19"/>
      <c r="S254" s="19"/>
      <c r="T254" s="19"/>
      <c r="U254" s="19"/>
      <c r="V254" s="19"/>
      <c r="W254" s="19"/>
    </row>
    <row r="255" ht="18.75" customHeight="1" spans="1:23">
      <c r="A255" s="60" t="s">
        <v>76</v>
      </c>
      <c r="B255" s="10" t="s">
        <v>411</v>
      </c>
      <c r="C255" s="11" t="s">
        <v>261</v>
      </c>
      <c r="D255" s="10" t="s">
        <v>127</v>
      </c>
      <c r="E255" s="10" t="s">
        <v>128</v>
      </c>
      <c r="F255" s="10" t="s">
        <v>262</v>
      </c>
      <c r="G255" s="10" t="s">
        <v>263</v>
      </c>
      <c r="H255" s="19">
        <v>886200</v>
      </c>
      <c r="I255" s="19">
        <v>886200</v>
      </c>
      <c r="J255" s="19"/>
      <c r="K255" s="19"/>
      <c r="L255" s="19">
        <v>886200</v>
      </c>
      <c r="M255" s="19"/>
      <c r="N255" s="19"/>
      <c r="O255" s="19"/>
      <c r="P255" s="25"/>
      <c r="Q255" s="19"/>
      <c r="R255" s="19"/>
      <c r="S255" s="19"/>
      <c r="T255" s="19"/>
      <c r="U255" s="19"/>
      <c r="V255" s="19"/>
      <c r="W255" s="19"/>
    </row>
    <row r="256" ht="18.75" customHeight="1" spans="1:23">
      <c r="A256" s="60" t="s">
        <v>76</v>
      </c>
      <c r="B256" s="10" t="s">
        <v>411</v>
      </c>
      <c r="C256" s="11" t="s">
        <v>261</v>
      </c>
      <c r="D256" s="10" t="s">
        <v>127</v>
      </c>
      <c r="E256" s="10" t="s">
        <v>128</v>
      </c>
      <c r="F256" s="10" t="s">
        <v>262</v>
      </c>
      <c r="G256" s="10" t="s">
        <v>263</v>
      </c>
      <c r="H256" s="19">
        <v>1653600</v>
      </c>
      <c r="I256" s="19">
        <v>1653600</v>
      </c>
      <c r="J256" s="19"/>
      <c r="K256" s="19"/>
      <c r="L256" s="19">
        <v>1653600</v>
      </c>
      <c r="M256" s="19"/>
      <c r="N256" s="19"/>
      <c r="O256" s="19"/>
      <c r="P256" s="25"/>
      <c r="Q256" s="19"/>
      <c r="R256" s="19"/>
      <c r="S256" s="19"/>
      <c r="T256" s="19"/>
      <c r="U256" s="19"/>
      <c r="V256" s="19"/>
      <c r="W256" s="19"/>
    </row>
    <row r="257" ht="18.75" customHeight="1" spans="1:23">
      <c r="A257" s="60" t="s">
        <v>76</v>
      </c>
      <c r="B257" s="10" t="s">
        <v>412</v>
      </c>
      <c r="C257" s="11" t="s">
        <v>265</v>
      </c>
      <c r="D257" s="10" t="s">
        <v>127</v>
      </c>
      <c r="E257" s="10" t="s">
        <v>128</v>
      </c>
      <c r="F257" s="10" t="s">
        <v>266</v>
      </c>
      <c r="G257" s="10" t="s">
        <v>267</v>
      </c>
      <c r="H257" s="19">
        <v>37683.73</v>
      </c>
      <c r="I257" s="19">
        <v>37683.73</v>
      </c>
      <c r="J257" s="19"/>
      <c r="K257" s="19"/>
      <c r="L257" s="19">
        <v>37683.73</v>
      </c>
      <c r="M257" s="19"/>
      <c r="N257" s="19"/>
      <c r="O257" s="19"/>
      <c r="P257" s="25"/>
      <c r="Q257" s="19"/>
      <c r="R257" s="19"/>
      <c r="S257" s="19"/>
      <c r="T257" s="19"/>
      <c r="U257" s="19"/>
      <c r="V257" s="19"/>
      <c r="W257" s="19"/>
    </row>
    <row r="258" ht="18.75" customHeight="1" spans="1:23">
      <c r="A258" s="60" t="s">
        <v>76</v>
      </c>
      <c r="B258" s="10" t="s">
        <v>412</v>
      </c>
      <c r="C258" s="11" t="s">
        <v>265</v>
      </c>
      <c r="D258" s="10" t="s">
        <v>165</v>
      </c>
      <c r="E258" s="10" t="s">
        <v>166</v>
      </c>
      <c r="F258" s="10" t="s">
        <v>268</v>
      </c>
      <c r="G258" s="10" t="s">
        <v>269</v>
      </c>
      <c r="H258" s="19">
        <v>861342.4</v>
      </c>
      <c r="I258" s="19">
        <v>861342.4</v>
      </c>
      <c r="J258" s="19"/>
      <c r="K258" s="19"/>
      <c r="L258" s="19">
        <v>861342.4</v>
      </c>
      <c r="M258" s="19"/>
      <c r="N258" s="19"/>
      <c r="O258" s="19"/>
      <c r="P258" s="25"/>
      <c r="Q258" s="19"/>
      <c r="R258" s="19"/>
      <c r="S258" s="19"/>
      <c r="T258" s="19"/>
      <c r="U258" s="19"/>
      <c r="V258" s="19"/>
      <c r="W258" s="19"/>
    </row>
    <row r="259" ht="18.75" customHeight="1" spans="1:23">
      <c r="A259" s="60" t="s">
        <v>76</v>
      </c>
      <c r="B259" s="10" t="s">
        <v>412</v>
      </c>
      <c r="C259" s="11" t="s">
        <v>265</v>
      </c>
      <c r="D259" s="10" t="s">
        <v>180</v>
      </c>
      <c r="E259" s="10" t="s">
        <v>181</v>
      </c>
      <c r="F259" s="10" t="s">
        <v>270</v>
      </c>
      <c r="G259" s="10" t="s">
        <v>271</v>
      </c>
      <c r="H259" s="19">
        <v>446821.37</v>
      </c>
      <c r="I259" s="19">
        <v>446821.37</v>
      </c>
      <c r="J259" s="19"/>
      <c r="K259" s="19"/>
      <c r="L259" s="19">
        <v>446821.37</v>
      </c>
      <c r="M259" s="19"/>
      <c r="N259" s="19"/>
      <c r="O259" s="19"/>
      <c r="P259" s="25"/>
      <c r="Q259" s="19"/>
      <c r="R259" s="19"/>
      <c r="S259" s="19"/>
      <c r="T259" s="19"/>
      <c r="U259" s="19"/>
      <c r="V259" s="19"/>
      <c r="W259" s="19"/>
    </row>
    <row r="260" ht="18.75" customHeight="1" spans="1:23">
      <c r="A260" s="60" t="s">
        <v>76</v>
      </c>
      <c r="B260" s="10" t="s">
        <v>412</v>
      </c>
      <c r="C260" s="11" t="s">
        <v>265</v>
      </c>
      <c r="D260" s="10" t="s">
        <v>182</v>
      </c>
      <c r="E260" s="10" t="s">
        <v>183</v>
      </c>
      <c r="F260" s="10" t="s">
        <v>266</v>
      </c>
      <c r="G260" s="10" t="s">
        <v>267</v>
      </c>
      <c r="H260" s="19">
        <v>21533.56</v>
      </c>
      <c r="I260" s="19">
        <v>21533.56</v>
      </c>
      <c r="J260" s="19"/>
      <c r="K260" s="19"/>
      <c r="L260" s="19">
        <v>21533.56</v>
      </c>
      <c r="M260" s="19"/>
      <c r="N260" s="19"/>
      <c r="O260" s="19"/>
      <c r="P260" s="25"/>
      <c r="Q260" s="19"/>
      <c r="R260" s="19"/>
      <c r="S260" s="19"/>
      <c r="T260" s="19"/>
      <c r="U260" s="19"/>
      <c r="V260" s="19"/>
      <c r="W260" s="19"/>
    </row>
    <row r="261" ht="18.75" customHeight="1" spans="1:23">
      <c r="A261" s="60" t="s">
        <v>76</v>
      </c>
      <c r="B261" s="10" t="s">
        <v>412</v>
      </c>
      <c r="C261" s="11" t="s">
        <v>265</v>
      </c>
      <c r="D261" s="10" t="s">
        <v>182</v>
      </c>
      <c r="E261" s="10" t="s">
        <v>183</v>
      </c>
      <c r="F261" s="10" t="s">
        <v>266</v>
      </c>
      <c r="G261" s="10" t="s">
        <v>267</v>
      </c>
      <c r="H261" s="19">
        <v>35300</v>
      </c>
      <c r="I261" s="19">
        <v>35300</v>
      </c>
      <c r="J261" s="19"/>
      <c r="K261" s="19"/>
      <c r="L261" s="19">
        <v>35300</v>
      </c>
      <c r="M261" s="19"/>
      <c r="N261" s="19"/>
      <c r="O261" s="19"/>
      <c r="P261" s="25"/>
      <c r="Q261" s="19"/>
      <c r="R261" s="19"/>
      <c r="S261" s="19"/>
      <c r="T261" s="19"/>
      <c r="U261" s="19"/>
      <c r="V261" s="19"/>
      <c r="W261" s="19"/>
    </row>
    <row r="262" ht="18.75" customHeight="1" spans="1:23">
      <c r="A262" s="60" t="s">
        <v>76</v>
      </c>
      <c r="B262" s="10" t="s">
        <v>413</v>
      </c>
      <c r="C262" s="11" t="s">
        <v>189</v>
      </c>
      <c r="D262" s="10" t="s">
        <v>188</v>
      </c>
      <c r="E262" s="10" t="s">
        <v>189</v>
      </c>
      <c r="F262" s="10" t="s">
        <v>273</v>
      </c>
      <c r="G262" s="10" t="s">
        <v>189</v>
      </c>
      <c r="H262" s="19">
        <v>740964</v>
      </c>
      <c r="I262" s="19">
        <v>740964</v>
      </c>
      <c r="J262" s="19"/>
      <c r="K262" s="19"/>
      <c r="L262" s="19">
        <v>740964</v>
      </c>
      <c r="M262" s="19"/>
      <c r="N262" s="19"/>
      <c r="O262" s="19"/>
      <c r="P262" s="25"/>
      <c r="Q262" s="19"/>
      <c r="R262" s="19"/>
      <c r="S262" s="19"/>
      <c r="T262" s="19"/>
      <c r="U262" s="19"/>
      <c r="V262" s="19"/>
      <c r="W262" s="19"/>
    </row>
    <row r="263" ht="18.75" customHeight="1" spans="1:23">
      <c r="A263" s="60" t="s">
        <v>76</v>
      </c>
      <c r="B263" s="10" t="s">
        <v>414</v>
      </c>
      <c r="C263" s="11" t="s">
        <v>275</v>
      </c>
      <c r="D263" s="10" t="s">
        <v>163</v>
      </c>
      <c r="E263" s="10" t="s">
        <v>164</v>
      </c>
      <c r="F263" s="10" t="s">
        <v>276</v>
      </c>
      <c r="G263" s="10" t="s">
        <v>277</v>
      </c>
      <c r="H263" s="19">
        <v>676800</v>
      </c>
      <c r="I263" s="19">
        <v>676800</v>
      </c>
      <c r="J263" s="19"/>
      <c r="K263" s="19"/>
      <c r="L263" s="19">
        <v>676800</v>
      </c>
      <c r="M263" s="19"/>
      <c r="N263" s="19"/>
      <c r="O263" s="19"/>
      <c r="P263" s="25"/>
      <c r="Q263" s="19"/>
      <c r="R263" s="19"/>
      <c r="S263" s="19"/>
      <c r="T263" s="19"/>
      <c r="U263" s="19"/>
      <c r="V263" s="19"/>
      <c r="W263" s="19"/>
    </row>
    <row r="264" ht="18.75" customHeight="1" spans="1:23">
      <c r="A264" s="60" t="s">
        <v>76</v>
      </c>
      <c r="B264" s="10" t="s">
        <v>415</v>
      </c>
      <c r="C264" s="11" t="s">
        <v>285</v>
      </c>
      <c r="D264" s="10" t="s">
        <v>127</v>
      </c>
      <c r="E264" s="10" t="s">
        <v>128</v>
      </c>
      <c r="F264" s="10" t="s">
        <v>286</v>
      </c>
      <c r="G264" s="10" t="s">
        <v>285</v>
      </c>
      <c r="H264" s="19">
        <v>42400</v>
      </c>
      <c r="I264" s="19">
        <v>42400</v>
      </c>
      <c r="J264" s="19"/>
      <c r="K264" s="19"/>
      <c r="L264" s="19">
        <v>42400</v>
      </c>
      <c r="M264" s="19"/>
      <c r="N264" s="19"/>
      <c r="O264" s="19"/>
      <c r="P264" s="25"/>
      <c r="Q264" s="19"/>
      <c r="R264" s="19"/>
      <c r="S264" s="19"/>
      <c r="T264" s="19"/>
      <c r="U264" s="19"/>
      <c r="V264" s="19"/>
      <c r="W264" s="19"/>
    </row>
    <row r="265" ht="18.75" customHeight="1" spans="1:23">
      <c r="A265" s="60" t="s">
        <v>76</v>
      </c>
      <c r="B265" s="10" t="s">
        <v>416</v>
      </c>
      <c r="C265" s="11" t="s">
        <v>235</v>
      </c>
      <c r="D265" s="10" t="s">
        <v>163</v>
      </c>
      <c r="E265" s="10" t="s">
        <v>164</v>
      </c>
      <c r="F265" s="10" t="s">
        <v>250</v>
      </c>
      <c r="G265" s="10" t="s">
        <v>251</v>
      </c>
      <c r="H265" s="19">
        <v>28200</v>
      </c>
      <c r="I265" s="19">
        <v>28200</v>
      </c>
      <c r="J265" s="19"/>
      <c r="K265" s="19"/>
      <c r="L265" s="19">
        <v>28200</v>
      </c>
      <c r="M265" s="19"/>
      <c r="N265" s="19"/>
      <c r="O265" s="19"/>
      <c r="P265" s="25"/>
      <c r="Q265" s="19"/>
      <c r="R265" s="19"/>
      <c r="S265" s="19"/>
      <c r="T265" s="19"/>
      <c r="U265" s="19"/>
      <c r="V265" s="19"/>
      <c r="W265" s="19"/>
    </row>
    <row r="266" ht="18.75" customHeight="1" spans="1:23">
      <c r="A266" s="60" t="s">
        <v>76</v>
      </c>
      <c r="B266" s="10" t="s">
        <v>417</v>
      </c>
      <c r="C266" s="11" t="s">
        <v>293</v>
      </c>
      <c r="D266" s="10" t="s">
        <v>127</v>
      </c>
      <c r="E266" s="10" t="s">
        <v>128</v>
      </c>
      <c r="F266" s="10" t="s">
        <v>266</v>
      </c>
      <c r="G266" s="10" t="s">
        <v>267</v>
      </c>
      <c r="H266" s="19">
        <v>99759.72</v>
      </c>
      <c r="I266" s="19">
        <v>99759.72</v>
      </c>
      <c r="J266" s="19"/>
      <c r="K266" s="19"/>
      <c r="L266" s="19">
        <v>99759.72</v>
      </c>
      <c r="M266" s="19"/>
      <c r="N266" s="19"/>
      <c r="O266" s="19"/>
      <c r="P266" s="25"/>
      <c r="Q266" s="19"/>
      <c r="R266" s="19"/>
      <c r="S266" s="19"/>
      <c r="T266" s="19"/>
      <c r="U266" s="19"/>
      <c r="V266" s="19"/>
      <c r="W266" s="19"/>
    </row>
    <row r="267" ht="18.75" customHeight="1" spans="1:23">
      <c r="A267" s="60" t="s">
        <v>76</v>
      </c>
      <c r="B267" s="10" t="s">
        <v>418</v>
      </c>
      <c r="C267" s="11" t="s">
        <v>297</v>
      </c>
      <c r="D267" s="10" t="s">
        <v>163</v>
      </c>
      <c r="E267" s="10" t="s">
        <v>164</v>
      </c>
      <c r="F267" s="10" t="s">
        <v>298</v>
      </c>
      <c r="G267" s="10" t="s">
        <v>299</v>
      </c>
      <c r="H267" s="19">
        <v>366600</v>
      </c>
      <c r="I267" s="19">
        <v>366600</v>
      </c>
      <c r="J267" s="19"/>
      <c r="K267" s="19"/>
      <c r="L267" s="19">
        <v>366600</v>
      </c>
      <c r="M267" s="19"/>
      <c r="N267" s="19"/>
      <c r="O267" s="19"/>
      <c r="P267" s="25"/>
      <c r="Q267" s="19"/>
      <c r="R267" s="19"/>
      <c r="S267" s="19"/>
      <c r="T267" s="19"/>
      <c r="U267" s="19"/>
      <c r="V267" s="19"/>
      <c r="W267" s="19"/>
    </row>
    <row r="268" ht="18.75" customHeight="1" spans="1:23">
      <c r="A268" s="60" t="s">
        <v>76</v>
      </c>
      <c r="B268" s="10" t="s">
        <v>419</v>
      </c>
      <c r="C268" s="11" t="s">
        <v>288</v>
      </c>
      <c r="D268" s="10" t="s">
        <v>127</v>
      </c>
      <c r="E268" s="10" t="s">
        <v>128</v>
      </c>
      <c r="F268" s="10" t="s">
        <v>289</v>
      </c>
      <c r="G268" s="10" t="s">
        <v>288</v>
      </c>
      <c r="H268" s="19">
        <v>106000</v>
      </c>
      <c r="I268" s="19">
        <v>106000</v>
      </c>
      <c r="J268" s="19"/>
      <c r="K268" s="19"/>
      <c r="L268" s="19">
        <v>106000</v>
      </c>
      <c r="M268" s="19"/>
      <c r="N268" s="19"/>
      <c r="O268" s="19"/>
      <c r="P268" s="25"/>
      <c r="Q268" s="19"/>
      <c r="R268" s="19"/>
      <c r="S268" s="19"/>
      <c r="T268" s="19"/>
      <c r="U268" s="19"/>
      <c r="V268" s="19"/>
      <c r="W268" s="19"/>
    </row>
    <row r="269" ht="18.75" customHeight="1" spans="1:23">
      <c r="A269" s="60" t="s">
        <v>76</v>
      </c>
      <c r="B269" s="10" t="s">
        <v>420</v>
      </c>
      <c r="C269" s="11" t="s">
        <v>291</v>
      </c>
      <c r="D269" s="10" t="s">
        <v>127</v>
      </c>
      <c r="E269" s="10" t="s">
        <v>128</v>
      </c>
      <c r="F269" s="10" t="s">
        <v>262</v>
      </c>
      <c r="G269" s="10" t="s">
        <v>263</v>
      </c>
      <c r="H269" s="19">
        <v>699600</v>
      </c>
      <c r="I269" s="19">
        <v>699600</v>
      </c>
      <c r="J269" s="19"/>
      <c r="K269" s="19"/>
      <c r="L269" s="19">
        <v>699600</v>
      </c>
      <c r="M269" s="19"/>
      <c r="N269" s="19"/>
      <c r="O269" s="19"/>
      <c r="P269" s="25"/>
      <c r="Q269" s="19"/>
      <c r="R269" s="19"/>
      <c r="S269" s="19"/>
      <c r="T269" s="19"/>
      <c r="U269" s="19"/>
      <c r="V269" s="19"/>
      <c r="W269" s="19"/>
    </row>
    <row r="270" ht="18.75" customHeight="1" spans="1:23">
      <c r="A270" s="60" t="s">
        <v>76</v>
      </c>
      <c r="B270" s="10" t="s">
        <v>420</v>
      </c>
      <c r="C270" s="11" t="s">
        <v>291</v>
      </c>
      <c r="D270" s="10" t="s">
        <v>127</v>
      </c>
      <c r="E270" s="10" t="s">
        <v>128</v>
      </c>
      <c r="F270" s="10" t="s">
        <v>262</v>
      </c>
      <c r="G270" s="10" t="s">
        <v>263</v>
      </c>
      <c r="H270" s="19">
        <v>190800</v>
      </c>
      <c r="I270" s="19">
        <v>190800</v>
      </c>
      <c r="J270" s="19"/>
      <c r="K270" s="19"/>
      <c r="L270" s="19">
        <v>190800</v>
      </c>
      <c r="M270" s="19"/>
      <c r="N270" s="19"/>
      <c r="O270" s="19"/>
      <c r="P270" s="25"/>
      <c r="Q270" s="19"/>
      <c r="R270" s="19"/>
      <c r="S270" s="19"/>
      <c r="T270" s="19"/>
      <c r="U270" s="19"/>
      <c r="V270" s="19"/>
      <c r="W270" s="19"/>
    </row>
    <row r="271" ht="18.75" customHeight="1" spans="1:23">
      <c r="A271" s="60" t="s">
        <v>76</v>
      </c>
      <c r="B271" s="10" t="s">
        <v>421</v>
      </c>
      <c r="C271" s="11" t="s">
        <v>303</v>
      </c>
      <c r="D271" s="10" t="s">
        <v>127</v>
      </c>
      <c r="E271" s="10" t="s">
        <v>128</v>
      </c>
      <c r="F271" s="10" t="s">
        <v>304</v>
      </c>
      <c r="G271" s="10" t="s">
        <v>305</v>
      </c>
      <c r="H271" s="19">
        <v>60000</v>
      </c>
      <c r="I271" s="19">
        <v>60000</v>
      </c>
      <c r="J271" s="19"/>
      <c r="K271" s="19"/>
      <c r="L271" s="19">
        <v>60000</v>
      </c>
      <c r="M271" s="19"/>
      <c r="N271" s="19"/>
      <c r="O271" s="19"/>
      <c r="P271" s="25"/>
      <c r="Q271" s="19"/>
      <c r="R271" s="19"/>
      <c r="S271" s="19"/>
      <c r="T271" s="19"/>
      <c r="U271" s="19"/>
      <c r="V271" s="19"/>
      <c r="W271" s="19"/>
    </row>
    <row r="272" ht="39" customHeight="1" spans="1:23">
      <c r="A272" s="60" t="s">
        <v>76</v>
      </c>
      <c r="B272" s="10" t="s">
        <v>422</v>
      </c>
      <c r="C272" s="11" t="s">
        <v>423</v>
      </c>
      <c r="D272" s="10" t="s">
        <v>127</v>
      </c>
      <c r="E272" s="10" t="s">
        <v>128</v>
      </c>
      <c r="F272" s="10" t="s">
        <v>240</v>
      </c>
      <c r="G272" s="10" t="s">
        <v>241</v>
      </c>
      <c r="H272" s="19">
        <v>14900</v>
      </c>
      <c r="I272" s="19"/>
      <c r="J272" s="19"/>
      <c r="K272" s="19"/>
      <c r="L272" s="19"/>
      <c r="M272" s="19"/>
      <c r="N272" s="19"/>
      <c r="O272" s="19"/>
      <c r="P272" s="25"/>
      <c r="Q272" s="19"/>
      <c r="R272" s="19">
        <v>14900</v>
      </c>
      <c r="S272" s="19"/>
      <c r="T272" s="19"/>
      <c r="U272" s="19"/>
      <c r="V272" s="19"/>
      <c r="W272" s="19">
        <v>14900</v>
      </c>
    </row>
    <row r="273" ht="39" customHeight="1" spans="1:23">
      <c r="A273" s="60" t="s">
        <v>76</v>
      </c>
      <c r="B273" s="10" t="s">
        <v>422</v>
      </c>
      <c r="C273" s="11" t="s">
        <v>423</v>
      </c>
      <c r="D273" s="10" t="s">
        <v>127</v>
      </c>
      <c r="E273" s="10" t="s">
        <v>128</v>
      </c>
      <c r="F273" s="10" t="s">
        <v>246</v>
      </c>
      <c r="G273" s="10" t="s">
        <v>247</v>
      </c>
      <c r="H273" s="19">
        <v>134100</v>
      </c>
      <c r="I273" s="19"/>
      <c r="J273" s="19"/>
      <c r="K273" s="19"/>
      <c r="L273" s="19"/>
      <c r="M273" s="19"/>
      <c r="N273" s="19"/>
      <c r="O273" s="19"/>
      <c r="P273" s="25"/>
      <c r="Q273" s="19"/>
      <c r="R273" s="19">
        <v>134100</v>
      </c>
      <c r="S273" s="19"/>
      <c r="T273" s="19"/>
      <c r="U273" s="19"/>
      <c r="V273" s="19"/>
      <c r="W273" s="19">
        <v>134100</v>
      </c>
    </row>
    <row r="274" ht="18.75" customHeight="1" spans="1:23">
      <c r="A274" s="60" t="s">
        <v>76</v>
      </c>
      <c r="B274" s="10" t="s">
        <v>424</v>
      </c>
      <c r="C274" s="11" t="s">
        <v>343</v>
      </c>
      <c r="D274" s="10" t="s">
        <v>125</v>
      </c>
      <c r="E274" s="10" t="s">
        <v>126</v>
      </c>
      <c r="F274" s="10" t="s">
        <v>304</v>
      </c>
      <c r="G274" s="10" t="s">
        <v>305</v>
      </c>
      <c r="H274" s="19">
        <v>72000</v>
      </c>
      <c r="I274" s="19">
        <v>72000</v>
      </c>
      <c r="J274" s="19"/>
      <c r="K274" s="19"/>
      <c r="L274" s="19">
        <v>72000</v>
      </c>
      <c r="M274" s="19"/>
      <c r="N274" s="19"/>
      <c r="O274" s="19"/>
      <c r="P274" s="25"/>
      <c r="Q274" s="19"/>
      <c r="R274" s="19"/>
      <c r="S274" s="19"/>
      <c r="T274" s="19"/>
      <c r="U274" s="19"/>
      <c r="V274" s="19"/>
      <c r="W274" s="19"/>
    </row>
    <row r="275" ht="18.75" customHeight="1" spans="1:23">
      <c r="A275" s="60" t="s">
        <v>78</v>
      </c>
      <c r="B275" s="10" t="s">
        <v>425</v>
      </c>
      <c r="C275" s="11" t="s">
        <v>261</v>
      </c>
      <c r="D275" s="10" t="s">
        <v>127</v>
      </c>
      <c r="E275" s="10" t="s">
        <v>128</v>
      </c>
      <c r="F275" s="10" t="s">
        <v>254</v>
      </c>
      <c r="G275" s="10" t="s">
        <v>255</v>
      </c>
      <c r="H275" s="19">
        <v>2287644</v>
      </c>
      <c r="I275" s="19">
        <v>2287644</v>
      </c>
      <c r="J275" s="19"/>
      <c r="K275" s="19"/>
      <c r="L275" s="19">
        <v>2287644</v>
      </c>
      <c r="M275" s="19"/>
      <c r="N275" s="19"/>
      <c r="O275" s="19"/>
      <c r="P275" s="25"/>
      <c r="Q275" s="19"/>
      <c r="R275" s="19"/>
      <c r="S275" s="19"/>
      <c r="T275" s="19"/>
      <c r="U275" s="19"/>
      <c r="V275" s="19"/>
      <c r="W275" s="19"/>
    </row>
    <row r="276" ht="18.75" customHeight="1" spans="1:23">
      <c r="A276" s="60" t="s">
        <v>78</v>
      </c>
      <c r="B276" s="10" t="s">
        <v>425</v>
      </c>
      <c r="C276" s="11" t="s">
        <v>261</v>
      </c>
      <c r="D276" s="10" t="s">
        <v>127</v>
      </c>
      <c r="E276" s="10" t="s">
        <v>128</v>
      </c>
      <c r="F276" s="10" t="s">
        <v>256</v>
      </c>
      <c r="G276" s="10" t="s">
        <v>257</v>
      </c>
      <c r="H276" s="19">
        <v>276456</v>
      </c>
      <c r="I276" s="19">
        <v>276456</v>
      </c>
      <c r="J276" s="19"/>
      <c r="K276" s="19"/>
      <c r="L276" s="19">
        <v>276456</v>
      </c>
      <c r="M276" s="19"/>
      <c r="N276" s="19"/>
      <c r="O276" s="19"/>
      <c r="P276" s="25"/>
      <c r="Q276" s="19"/>
      <c r="R276" s="19"/>
      <c r="S276" s="19"/>
      <c r="T276" s="19"/>
      <c r="U276" s="19"/>
      <c r="V276" s="19"/>
      <c r="W276" s="19"/>
    </row>
    <row r="277" ht="18.75" customHeight="1" spans="1:23">
      <c r="A277" s="60" t="s">
        <v>78</v>
      </c>
      <c r="B277" s="10" t="s">
        <v>425</v>
      </c>
      <c r="C277" s="11" t="s">
        <v>261</v>
      </c>
      <c r="D277" s="10" t="s">
        <v>127</v>
      </c>
      <c r="E277" s="10" t="s">
        <v>128</v>
      </c>
      <c r="F277" s="10" t="s">
        <v>256</v>
      </c>
      <c r="G277" s="10" t="s">
        <v>257</v>
      </c>
      <c r="H277" s="19">
        <v>306000</v>
      </c>
      <c r="I277" s="19">
        <v>306000</v>
      </c>
      <c r="J277" s="19"/>
      <c r="K277" s="19"/>
      <c r="L277" s="19">
        <v>306000</v>
      </c>
      <c r="M277" s="19"/>
      <c r="N277" s="19"/>
      <c r="O277" s="19"/>
      <c r="P277" s="25"/>
      <c r="Q277" s="19"/>
      <c r="R277" s="19"/>
      <c r="S277" s="19"/>
      <c r="T277" s="19"/>
      <c r="U277" s="19"/>
      <c r="V277" s="19"/>
      <c r="W277" s="19"/>
    </row>
    <row r="278" ht="18.75" customHeight="1" spans="1:23">
      <c r="A278" s="60" t="s">
        <v>78</v>
      </c>
      <c r="B278" s="10" t="s">
        <v>425</v>
      </c>
      <c r="C278" s="11" t="s">
        <v>261</v>
      </c>
      <c r="D278" s="10" t="s">
        <v>127</v>
      </c>
      <c r="E278" s="10" t="s">
        <v>128</v>
      </c>
      <c r="F278" s="10" t="s">
        <v>262</v>
      </c>
      <c r="G278" s="10" t="s">
        <v>263</v>
      </c>
      <c r="H278" s="19">
        <v>875640</v>
      </c>
      <c r="I278" s="19">
        <v>875640</v>
      </c>
      <c r="J278" s="19"/>
      <c r="K278" s="19"/>
      <c r="L278" s="19">
        <v>875640</v>
      </c>
      <c r="M278" s="19"/>
      <c r="N278" s="19"/>
      <c r="O278" s="19"/>
      <c r="P278" s="25"/>
      <c r="Q278" s="19"/>
      <c r="R278" s="19"/>
      <c r="S278" s="19"/>
      <c r="T278" s="19"/>
      <c r="U278" s="19"/>
      <c r="V278" s="19"/>
      <c r="W278" s="19"/>
    </row>
    <row r="279" ht="18.75" customHeight="1" spans="1:23">
      <c r="A279" s="60" t="s">
        <v>78</v>
      </c>
      <c r="B279" s="10" t="s">
        <v>425</v>
      </c>
      <c r="C279" s="11" t="s">
        <v>261</v>
      </c>
      <c r="D279" s="10" t="s">
        <v>127</v>
      </c>
      <c r="E279" s="10" t="s">
        <v>128</v>
      </c>
      <c r="F279" s="10" t="s">
        <v>262</v>
      </c>
      <c r="G279" s="10" t="s">
        <v>263</v>
      </c>
      <c r="H279" s="19">
        <v>1684800</v>
      </c>
      <c r="I279" s="19">
        <v>1684800</v>
      </c>
      <c r="J279" s="19"/>
      <c r="K279" s="19"/>
      <c r="L279" s="19">
        <v>1684800</v>
      </c>
      <c r="M279" s="19"/>
      <c r="N279" s="19"/>
      <c r="O279" s="19"/>
      <c r="P279" s="25"/>
      <c r="Q279" s="19"/>
      <c r="R279" s="19"/>
      <c r="S279" s="19"/>
      <c r="T279" s="19"/>
      <c r="U279" s="19"/>
      <c r="V279" s="19"/>
      <c r="W279" s="19"/>
    </row>
    <row r="280" ht="18.75" customHeight="1" spans="1:23">
      <c r="A280" s="60" t="s">
        <v>78</v>
      </c>
      <c r="B280" s="10" t="s">
        <v>426</v>
      </c>
      <c r="C280" s="11" t="s">
        <v>265</v>
      </c>
      <c r="D280" s="10" t="s">
        <v>127</v>
      </c>
      <c r="E280" s="10" t="s">
        <v>128</v>
      </c>
      <c r="F280" s="10" t="s">
        <v>266</v>
      </c>
      <c r="G280" s="10" t="s">
        <v>267</v>
      </c>
      <c r="H280" s="19">
        <v>35885.42</v>
      </c>
      <c r="I280" s="19">
        <v>35885.42</v>
      </c>
      <c r="J280" s="19"/>
      <c r="K280" s="19"/>
      <c r="L280" s="19">
        <v>35885.42</v>
      </c>
      <c r="M280" s="19"/>
      <c r="N280" s="19"/>
      <c r="O280" s="19"/>
      <c r="P280" s="25"/>
      <c r="Q280" s="19"/>
      <c r="R280" s="19"/>
      <c r="S280" s="19"/>
      <c r="T280" s="19"/>
      <c r="U280" s="19"/>
      <c r="V280" s="19"/>
      <c r="W280" s="19"/>
    </row>
    <row r="281" ht="18.75" customHeight="1" spans="1:23">
      <c r="A281" s="60" t="s">
        <v>78</v>
      </c>
      <c r="B281" s="10" t="s">
        <v>426</v>
      </c>
      <c r="C281" s="11" t="s">
        <v>265</v>
      </c>
      <c r="D281" s="10" t="s">
        <v>165</v>
      </c>
      <c r="E281" s="10" t="s">
        <v>166</v>
      </c>
      <c r="F281" s="10" t="s">
        <v>268</v>
      </c>
      <c r="G281" s="10" t="s">
        <v>269</v>
      </c>
      <c r="H281" s="19">
        <v>820238.24</v>
      </c>
      <c r="I281" s="19">
        <v>820238.24</v>
      </c>
      <c r="J281" s="19"/>
      <c r="K281" s="19"/>
      <c r="L281" s="19">
        <v>820238.24</v>
      </c>
      <c r="M281" s="19"/>
      <c r="N281" s="19"/>
      <c r="O281" s="19"/>
      <c r="P281" s="25"/>
      <c r="Q281" s="19"/>
      <c r="R281" s="19"/>
      <c r="S281" s="19"/>
      <c r="T281" s="19"/>
      <c r="U281" s="19"/>
      <c r="V281" s="19"/>
      <c r="W281" s="19"/>
    </row>
    <row r="282" ht="18.75" customHeight="1" spans="1:23">
      <c r="A282" s="60" t="s">
        <v>78</v>
      </c>
      <c r="B282" s="10" t="s">
        <v>426</v>
      </c>
      <c r="C282" s="11" t="s">
        <v>265</v>
      </c>
      <c r="D282" s="10" t="s">
        <v>180</v>
      </c>
      <c r="E282" s="10" t="s">
        <v>181</v>
      </c>
      <c r="F282" s="10" t="s">
        <v>270</v>
      </c>
      <c r="G282" s="10" t="s">
        <v>271</v>
      </c>
      <c r="H282" s="19">
        <v>425498.59</v>
      </c>
      <c r="I282" s="19">
        <v>425498.59</v>
      </c>
      <c r="J282" s="19"/>
      <c r="K282" s="19"/>
      <c r="L282" s="19">
        <v>425498.59</v>
      </c>
      <c r="M282" s="19"/>
      <c r="N282" s="19"/>
      <c r="O282" s="19"/>
      <c r="P282" s="25"/>
      <c r="Q282" s="19"/>
      <c r="R282" s="19"/>
      <c r="S282" s="19"/>
      <c r="T282" s="19"/>
      <c r="U282" s="19"/>
      <c r="V282" s="19"/>
      <c r="W282" s="19"/>
    </row>
    <row r="283" ht="18.75" customHeight="1" spans="1:23">
      <c r="A283" s="60" t="s">
        <v>78</v>
      </c>
      <c r="B283" s="10" t="s">
        <v>426</v>
      </c>
      <c r="C283" s="11" t="s">
        <v>265</v>
      </c>
      <c r="D283" s="10" t="s">
        <v>182</v>
      </c>
      <c r="E283" s="10" t="s">
        <v>183</v>
      </c>
      <c r="F283" s="10" t="s">
        <v>266</v>
      </c>
      <c r="G283" s="10" t="s">
        <v>267</v>
      </c>
      <c r="H283" s="19">
        <v>20505.96</v>
      </c>
      <c r="I283" s="19">
        <v>20505.96</v>
      </c>
      <c r="J283" s="19"/>
      <c r="K283" s="19"/>
      <c r="L283" s="19">
        <v>20505.96</v>
      </c>
      <c r="M283" s="19"/>
      <c r="N283" s="19"/>
      <c r="O283" s="19"/>
      <c r="P283" s="25"/>
      <c r="Q283" s="19"/>
      <c r="R283" s="19"/>
      <c r="S283" s="19"/>
      <c r="T283" s="19"/>
      <c r="U283" s="19"/>
      <c r="V283" s="19"/>
      <c r="W283" s="19"/>
    </row>
    <row r="284" ht="18.75" customHeight="1" spans="1:23">
      <c r="A284" s="60" t="s">
        <v>78</v>
      </c>
      <c r="B284" s="10" t="s">
        <v>426</v>
      </c>
      <c r="C284" s="11" t="s">
        <v>265</v>
      </c>
      <c r="D284" s="10" t="s">
        <v>182</v>
      </c>
      <c r="E284" s="10" t="s">
        <v>183</v>
      </c>
      <c r="F284" s="10" t="s">
        <v>266</v>
      </c>
      <c r="G284" s="10" t="s">
        <v>267</v>
      </c>
      <c r="H284" s="19">
        <v>35653</v>
      </c>
      <c r="I284" s="19">
        <v>35653</v>
      </c>
      <c r="J284" s="19"/>
      <c r="K284" s="19"/>
      <c r="L284" s="19">
        <v>35653</v>
      </c>
      <c r="M284" s="19"/>
      <c r="N284" s="19"/>
      <c r="O284" s="19"/>
      <c r="P284" s="25"/>
      <c r="Q284" s="19"/>
      <c r="R284" s="19"/>
      <c r="S284" s="19"/>
      <c r="T284" s="19"/>
      <c r="U284" s="19"/>
      <c r="V284" s="19"/>
      <c r="W284" s="19"/>
    </row>
    <row r="285" ht="18.75" customHeight="1" spans="1:23">
      <c r="A285" s="60" t="s">
        <v>78</v>
      </c>
      <c r="B285" s="10" t="s">
        <v>427</v>
      </c>
      <c r="C285" s="11" t="s">
        <v>189</v>
      </c>
      <c r="D285" s="10" t="s">
        <v>188</v>
      </c>
      <c r="E285" s="10" t="s">
        <v>189</v>
      </c>
      <c r="F285" s="10" t="s">
        <v>273</v>
      </c>
      <c r="G285" s="10" t="s">
        <v>189</v>
      </c>
      <c r="H285" s="19">
        <v>710028</v>
      </c>
      <c r="I285" s="19">
        <v>710028</v>
      </c>
      <c r="J285" s="19"/>
      <c r="K285" s="19"/>
      <c r="L285" s="19">
        <v>710028</v>
      </c>
      <c r="M285" s="19"/>
      <c r="N285" s="19"/>
      <c r="O285" s="19"/>
      <c r="P285" s="25"/>
      <c r="Q285" s="19"/>
      <c r="R285" s="19"/>
      <c r="S285" s="19"/>
      <c r="T285" s="19"/>
      <c r="U285" s="19"/>
      <c r="V285" s="19"/>
      <c r="W285" s="19"/>
    </row>
    <row r="286" ht="18.75" customHeight="1" spans="1:23">
      <c r="A286" s="60" t="s">
        <v>78</v>
      </c>
      <c r="B286" s="10" t="s">
        <v>428</v>
      </c>
      <c r="C286" s="11" t="s">
        <v>275</v>
      </c>
      <c r="D286" s="10" t="s">
        <v>163</v>
      </c>
      <c r="E286" s="10" t="s">
        <v>164</v>
      </c>
      <c r="F286" s="10" t="s">
        <v>276</v>
      </c>
      <c r="G286" s="10" t="s">
        <v>277</v>
      </c>
      <c r="H286" s="19">
        <v>676800</v>
      </c>
      <c r="I286" s="19">
        <v>676800</v>
      </c>
      <c r="J286" s="19"/>
      <c r="K286" s="19"/>
      <c r="L286" s="19">
        <v>676800</v>
      </c>
      <c r="M286" s="19"/>
      <c r="N286" s="19"/>
      <c r="O286" s="19"/>
      <c r="P286" s="25"/>
      <c r="Q286" s="19"/>
      <c r="R286" s="19"/>
      <c r="S286" s="19"/>
      <c r="T286" s="19"/>
      <c r="U286" s="19"/>
      <c r="V286" s="19"/>
      <c r="W286" s="19"/>
    </row>
    <row r="287" ht="18.75" customHeight="1" spans="1:23">
      <c r="A287" s="60" t="s">
        <v>78</v>
      </c>
      <c r="B287" s="10" t="s">
        <v>429</v>
      </c>
      <c r="C287" s="11" t="s">
        <v>285</v>
      </c>
      <c r="D287" s="10" t="s">
        <v>127</v>
      </c>
      <c r="E287" s="10" t="s">
        <v>128</v>
      </c>
      <c r="F287" s="10" t="s">
        <v>286</v>
      </c>
      <c r="G287" s="10" t="s">
        <v>285</v>
      </c>
      <c r="H287" s="19">
        <v>43200</v>
      </c>
      <c r="I287" s="19">
        <v>43200</v>
      </c>
      <c r="J287" s="19"/>
      <c r="K287" s="19"/>
      <c r="L287" s="19">
        <v>43200</v>
      </c>
      <c r="M287" s="19"/>
      <c r="N287" s="19"/>
      <c r="O287" s="19"/>
      <c r="P287" s="25"/>
      <c r="Q287" s="19"/>
      <c r="R287" s="19"/>
      <c r="S287" s="19"/>
      <c r="T287" s="19"/>
      <c r="U287" s="19"/>
      <c r="V287" s="19"/>
      <c r="W287" s="19"/>
    </row>
    <row r="288" ht="18.75" customHeight="1" spans="1:23">
      <c r="A288" s="60" t="s">
        <v>78</v>
      </c>
      <c r="B288" s="10" t="s">
        <v>430</v>
      </c>
      <c r="C288" s="11" t="s">
        <v>235</v>
      </c>
      <c r="D288" s="10" t="s">
        <v>163</v>
      </c>
      <c r="E288" s="10" t="s">
        <v>164</v>
      </c>
      <c r="F288" s="10" t="s">
        <v>250</v>
      </c>
      <c r="G288" s="10" t="s">
        <v>251</v>
      </c>
      <c r="H288" s="19">
        <v>28200</v>
      </c>
      <c r="I288" s="19">
        <v>28200</v>
      </c>
      <c r="J288" s="19"/>
      <c r="K288" s="19"/>
      <c r="L288" s="19">
        <v>28200</v>
      </c>
      <c r="M288" s="19"/>
      <c r="N288" s="19"/>
      <c r="O288" s="19"/>
      <c r="P288" s="25"/>
      <c r="Q288" s="19"/>
      <c r="R288" s="19"/>
      <c r="S288" s="19"/>
      <c r="T288" s="19"/>
      <c r="U288" s="19"/>
      <c r="V288" s="19"/>
      <c r="W288" s="19"/>
    </row>
    <row r="289" ht="18.75" customHeight="1" spans="1:23">
      <c r="A289" s="60" t="s">
        <v>78</v>
      </c>
      <c r="B289" s="10" t="s">
        <v>431</v>
      </c>
      <c r="C289" s="11" t="s">
        <v>291</v>
      </c>
      <c r="D289" s="10" t="s">
        <v>127</v>
      </c>
      <c r="E289" s="10" t="s">
        <v>128</v>
      </c>
      <c r="F289" s="10" t="s">
        <v>262</v>
      </c>
      <c r="G289" s="10" t="s">
        <v>263</v>
      </c>
      <c r="H289" s="19">
        <v>712800</v>
      </c>
      <c r="I289" s="19">
        <v>712800</v>
      </c>
      <c r="J289" s="19"/>
      <c r="K289" s="19"/>
      <c r="L289" s="19">
        <v>712800</v>
      </c>
      <c r="M289" s="19"/>
      <c r="N289" s="19"/>
      <c r="O289" s="19"/>
      <c r="P289" s="25"/>
      <c r="Q289" s="19"/>
      <c r="R289" s="19"/>
      <c r="S289" s="19"/>
      <c r="T289" s="19"/>
      <c r="U289" s="19"/>
      <c r="V289" s="19"/>
      <c r="W289" s="19"/>
    </row>
    <row r="290" ht="18.75" customHeight="1" spans="1:23">
      <c r="A290" s="60" t="s">
        <v>78</v>
      </c>
      <c r="B290" s="10" t="s">
        <v>431</v>
      </c>
      <c r="C290" s="11" t="s">
        <v>291</v>
      </c>
      <c r="D290" s="10" t="s">
        <v>127</v>
      </c>
      <c r="E290" s="10" t="s">
        <v>128</v>
      </c>
      <c r="F290" s="10" t="s">
        <v>262</v>
      </c>
      <c r="G290" s="10" t="s">
        <v>263</v>
      </c>
      <c r="H290" s="19">
        <v>194400</v>
      </c>
      <c r="I290" s="19">
        <v>194400</v>
      </c>
      <c r="J290" s="19"/>
      <c r="K290" s="19"/>
      <c r="L290" s="19">
        <v>194400</v>
      </c>
      <c r="M290" s="19"/>
      <c r="N290" s="19"/>
      <c r="O290" s="19"/>
      <c r="P290" s="25"/>
      <c r="Q290" s="19"/>
      <c r="R290" s="19"/>
      <c r="S290" s="19"/>
      <c r="T290" s="19"/>
      <c r="U290" s="19"/>
      <c r="V290" s="19"/>
      <c r="W290" s="19"/>
    </row>
    <row r="291" ht="18.75" customHeight="1" spans="1:23">
      <c r="A291" s="60" t="s">
        <v>78</v>
      </c>
      <c r="B291" s="10" t="s">
        <v>432</v>
      </c>
      <c r="C291" s="11" t="s">
        <v>293</v>
      </c>
      <c r="D291" s="10" t="s">
        <v>127</v>
      </c>
      <c r="E291" s="10" t="s">
        <v>128</v>
      </c>
      <c r="F291" s="10" t="s">
        <v>266</v>
      </c>
      <c r="G291" s="10" t="s">
        <v>267</v>
      </c>
      <c r="H291" s="19">
        <v>135033.5</v>
      </c>
      <c r="I291" s="19">
        <v>135033.5</v>
      </c>
      <c r="J291" s="19"/>
      <c r="K291" s="19"/>
      <c r="L291" s="19">
        <v>135033.5</v>
      </c>
      <c r="M291" s="19"/>
      <c r="N291" s="19"/>
      <c r="O291" s="19"/>
      <c r="P291" s="25"/>
      <c r="Q291" s="19"/>
      <c r="R291" s="19"/>
      <c r="S291" s="19"/>
      <c r="T291" s="19"/>
      <c r="U291" s="19"/>
      <c r="V291" s="19"/>
      <c r="W291" s="19"/>
    </row>
    <row r="292" ht="18.75" customHeight="1" spans="1:23">
      <c r="A292" s="60" t="s">
        <v>78</v>
      </c>
      <c r="B292" s="10" t="s">
        <v>433</v>
      </c>
      <c r="C292" s="11" t="s">
        <v>297</v>
      </c>
      <c r="D292" s="10" t="s">
        <v>163</v>
      </c>
      <c r="E292" s="10" t="s">
        <v>164</v>
      </c>
      <c r="F292" s="10" t="s">
        <v>298</v>
      </c>
      <c r="G292" s="10" t="s">
        <v>299</v>
      </c>
      <c r="H292" s="19">
        <v>366600</v>
      </c>
      <c r="I292" s="19">
        <v>366600</v>
      </c>
      <c r="J292" s="19"/>
      <c r="K292" s="19"/>
      <c r="L292" s="19">
        <v>366600</v>
      </c>
      <c r="M292" s="19"/>
      <c r="N292" s="19"/>
      <c r="O292" s="19"/>
      <c r="P292" s="25"/>
      <c r="Q292" s="19"/>
      <c r="R292" s="19"/>
      <c r="S292" s="19"/>
      <c r="T292" s="19"/>
      <c r="U292" s="19"/>
      <c r="V292" s="19"/>
      <c r="W292" s="19"/>
    </row>
    <row r="293" ht="18.75" customHeight="1" spans="1:23">
      <c r="A293" s="60" t="s">
        <v>78</v>
      </c>
      <c r="B293" s="10" t="s">
        <v>434</v>
      </c>
      <c r="C293" s="11" t="s">
        <v>288</v>
      </c>
      <c r="D293" s="10" t="s">
        <v>127</v>
      </c>
      <c r="E293" s="10" t="s">
        <v>128</v>
      </c>
      <c r="F293" s="10" t="s">
        <v>289</v>
      </c>
      <c r="G293" s="10" t="s">
        <v>288</v>
      </c>
      <c r="H293" s="19">
        <v>108000</v>
      </c>
      <c r="I293" s="19">
        <v>108000</v>
      </c>
      <c r="J293" s="19"/>
      <c r="K293" s="19"/>
      <c r="L293" s="19">
        <v>108000</v>
      </c>
      <c r="M293" s="19"/>
      <c r="N293" s="19"/>
      <c r="O293" s="19"/>
      <c r="P293" s="25"/>
      <c r="Q293" s="19"/>
      <c r="R293" s="19"/>
      <c r="S293" s="19"/>
      <c r="T293" s="19"/>
      <c r="U293" s="19"/>
      <c r="V293" s="19"/>
      <c r="W293" s="19"/>
    </row>
    <row r="294" ht="18.75" customHeight="1" spans="1:23">
      <c r="A294" s="60" t="s">
        <v>78</v>
      </c>
      <c r="B294" s="10" t="s">
        <v>435</v>
      </c>
      <c r="C294" s="11" t="s">
        <v>303</v>
      </c>
      <c r="D294" s="10" t="s">
        <v>127</v>
      </c>
      <c r="E294" s="10" t="s">
        <v>128</v>
      </c>
      <c r="F294" s="10" t="s">
        <v>304</v>
      </c>
      <c r="G294" s="10" t="s">
        <v>305</v>
      </c>
      <c r="H294" s="19">
        <v>60000</v>
      </c>
      <c r="I294" s="19">
        <v>60000</v>
      </c>
      <c r="J294" s="19"/>
      <c r="K294" s="19"/>
      <c r="L294" s="19">
        <v>60000</v>
      </c>
      <c r="M294" s="19"/>
      <c r="N294" s="19"/>
      <c r="O294" s="19"/>
      <c r="P294" s="25"/>
      <c r="Q294" s="19"/>
      <c r="R294" s="19"/>
      <c r="S294" s="19"/>
      <c r="T294" s="19"/>
      <c r="U294" s="19"/>
      <c r="V294" s="19"/>
      <c r="W294" s="19"/>
    </row>
    <row r="295" ht="18.75" customHeight="1" spans="1:23">
      <c r="A295" s="60" t="s">
        <v>78</v>
      </c>
      <c r="B295" s="10" t="s">
        <v>436</v>
      </c>
      <c r="C295" s="11" t="s">
        <v>437</v>
      </c>
      <c r="D295" s="10" t="s">
        <v>127</v>
      </c>
      <c r="E295" s="10" t="s">
        <v>128</v>
      </c>
      <c r="F295" s="10" t="s">
        <v>240</v>
      </c>
      <c r="G295" s="10" t="s">
        <v>241</v>
      </c>
      <c r="H295" s="19">
        <v>28000</v>
      </c>
      <c r="I295" s="19"/>
      <c r="J295" s="19"/>
      <c r="K295" s="19"/>
      <c r="L295" s="19"/>
      <c r="M295" s="19"/>
      <c r="N295" s="19"/>
      <c r="O295" s="19"/>
      <c r="P295" s="25"/>
      <c r="Q295" s="19"/>
      <c r="R295" s="19">
        <v>28000</v>
      </c>
      <c r="S295" s="19"/>
      <c r="T295" s="19"/>
      <c r="U295" s="19"/>
      <c r="V295" s="19"/>
      <c r="W295" s="19">
        <v>28000</v>
      </c>
    </row>
    <row r="296" ht="18.75" customHeight="1" spans="1:23">
      <c r="A296" s="60" t="s">
        <v>78</v>
      </c>
      <c r="B296" s="10" t="s">
        <v>436</v>
      </c>
      <c r="C296" s="11" t="s">
        <v>437</v>
      </c>
      <c r="D296" s="10" t="s">
        <v>127</v>
      </c>
      <c r="E296" s="10" t="s">
        <v>128</v>
      </c>
      <c r="F296" s="10" t="s">
        <v>246</v>
      </c>
      <c r="G296" s="10" t="s">
        <v>247</v>
      </c>
      <c r="H296" s="19">
        <v>252000</v>
      </c>
      <c r="I296" s="19"/>
      <c r="J296" s="19"/>
      <c r="K296" s="19"/>
      <c r="L296" s="19"/>
      <c r="M296" s="19"/>
      <c r="N296" s="19"/>
      <c r="O296" s="19"/>
      <c r="P296" s="25"/>
      <c r="Q296" s="19"/>
      <c r="R296" s="19">
        <v>252000</v>
      </c>
      <c r="S296" s="19"/>
      <c r="T296" s="19"/>
      <c r="U296" s="19"/>
      <c r="V296" s="19"/>
      <c r="W296" s="19">
        <v>252000</v>
      </c>
    </row>
    <row r="297" ht="32" customHeight="1" spans="1:23">
      <c r="A297" s="60" t="s">
        <v>78</v>
      </c>
      <c r="B297" s="10" t="s">
        <v>438</v>
      </c>
      <c r="C297" s="11" t="s">
        <v>343</v>
      </c>
      <c r="D297" s="10" t="s">
        <v>125</v>
      </c>
      <c r="E297" s="10" t="s">
        <v>126</v>
      </c>
      <c r="F297" s="10" t="s">
        <v>304</v>
      </c>
      <c r="G297" s="10" t="s">
        <v>305</v>
      </c>
      <c r="H297" s="19">
        <v>42000</v>
      </c>
      <c r="I297" s="19">
        <v>42000</v>
      </c>
      <c r="J297" s="19"/>
      <c r="K297" s="19"/>
      <c r="L297" s="19">
        <v>42000</v>
      </c>
      <c r="M297" s="19"/>
      <c r="N297" s="19"/>
      <c r="O297" s="19"/>
      <c r="P297" s="25"/>
      <c r="Q297" s="19"/>
      <c r="R297" s="19"/>
      <c r="S297" s="19"/>
      <c r="T297" s="19"/>
      <c r="U297" s="19"/>
      <c r="V297" s="19"/>
      <c r="W297" s="19"/>
    </row>
    <row r="298" ht="18.75" customHeight="1" spans="1:23">
      <c r="A298" s="60" t="s">
        <v>80</v>
      </c>
      <c r="B298" s="10" t="s">
        <v>439</v>
      </c>
      <c r="C298" s="11" t="s">
        <v>261</v>
      </c>
      <c r="D298" s="10" t="s">
        <v>127</v>
      </c>
      <c r="E298" s="10" t="s">
        <v>128</v>
      </c>
      <c r="F298" s="10" t="s">
        <v>254</v>
      </c>
      <c r="G298" s="10" t="s">
        <v>255</v>
      </c>
      <c r="H298" s="19">
        <v>3633492</v>
      </c>
      <c r="I298" s="19">
        <v>3633492</v>
      </c>
      <c r="J298" s="19"/>
      <c r="K298" s="19"/>
      <c r="L298" s="19">
        <v>3633492</v>
      </c>
      <c r="M298" s="19"/>
      <c r="N298" s="19"/>
      <c r="O298" s="19"/>
      <c r="P298" s="25"/>
      <c r="Q298" s="19"/>
      <c r="R298" s="19"/>
      <c r="S298" s="19"/>
      <c r="T298" s="19"/>
      <c r="U298" s="19"/>
      <c r="V298" s="19"/>
      <c r="W298" s="19"/>
    </row>
    <row r="299" ht="18.75" customHeight="1" spans="1:23">
      <c r="A299" s="60" t="s">
        <v>80</v>
      </c>
      <c r="B299" s="10" t="s">
        <v>439</v>
      </c>
      <c r="C299" s="11" t="s">
        <v>261</v>
      </c>
      <c r="D299" s="10" t="s">
        <v>127</v>
      </c>
      <c r="E299" s="10" t="s">
        <v>128</v>
      </c>
      <c r="F299" s="10" t="s">
        <v>256</v>
      </c>
      <c r="G299" s="10" t="s">
        <v>257</v>
      </c>
      <c r="H299" s="19">
        <v>414000</v>
      </c>
      <c r="I299" s="19">
        <v>414000</v>
      </c>
      <c r="J299" s="19"/>
      <c r="K299" s="19"/>
      <c r="L299" s="19">
        <v>414000</v>
      </c>
      <c r="M299" s="19"/>
      <c r="N299" s="19"/>
      <c r="O299" s="19"/>
      <c r="P299" s="25"/>
      <c r="Q299" s="19"/>
      <c r="R299" s="19"/>
      <c r="S299" s="19"/>
      <c r="T299" s="19"/>
      <c r="U299" s="19"/>
      <c r="V299" s="19"/>
      <c r="W299" s="19"/>
    </row>
    <row r="300" ht="18.75" customHeight="1" spans="1:23">
      <c r="A300" s="60" t="s">
        <v>80</v>
      </c>
      <c r="B300" s="10" t="s">
        <v>439</v>
      </c>
      <c r="C300" s="11" t="s">
        <v>261</v>
      </c>
      <c r="D300" s="10" t="s">
        <v>127</v>
      </c>
      <c r="E300" s="10" t="s">
        <v>128</v>
      </c>
      <c r="F300" s="10" t="s">
        <v>256</v>
      </c>
      <c r="G300" s="10" t="s">
        <v>257</v>
      </c>
      <c r="H300" s="19">
        <v>384636</v>
      </c>
      <c r="I300" s="19">
        <v>384636</v>
      </c>
      <c r="J300" s="19"/>
      <c r="K300" s="19"/>
      <c r="L300" s="19">
        <v>384636</v>
      </c>
      <c r="M300" s="19"/>
      <c r="N300" s="19"/>
      <c r="O300" s="19"/>
      <c r="P300" s="25"/>
      <c r="Q300" s="19"/>
      <c r="R300" s="19"/>
      <c r="S300" s="19"/>
      <c r="T300" s="19"/>
      <c r="U300" s="19"/>
      <c r="V300" s="19"/>
      <c r="W300" s="19"/>
    </row>
    <row r="301" ht="18.75" customHeight="1" spans="1:23">
      <c r="A301" s="60" t="s">
        <v>80</v>
      </c>
      <c r="B301" s="10" t="s">
        <v>439</v>
      </c>
      <c r="C301" s="11" t="s">
        <v>261</v>
      </c>
      <c r="D301" s="10" t="s">
        <v>127</v>
      </c>
      <c r="E301" s="10" t="s">
        <v>128</v>
      </c>
      <c r="F301" s="10" t="s">
        <v>262</v>
      </c>
      <c r="G301" s="10" t="s">
        <v>263</v>
      </c>
      <c r="H301" s="19">
        <v>1195764</v>
      </c>
      <c r="I301" s="19">
        <v>1195764</v>
      </c>
      <c r="J301" s="19"/>
      <c r="K301" s="19"/>
      <c r="L301" s="19">
        <v>1195764</v>
      </c>
      <c r="M301" s="19"/>
      <c r="N301" s="19"/>
      <c r="O301" s="19"/>
      <c r="P301" s="25"/>
      <c r="Q301" s="19"/>
      <c r="R301" s="19"/>
      <c r="S301" s="19"/>
      <c r="T301" s="19"/>
      <c r="U301" s="19"/>
      <c r="V301" s="19"/>
      <c r="W301" s="19"/>
    </row>
    <row r="302" ht="18.75" customHeight="1" spans="1:23">
      <c r="A302" s="60" t="s">
        <v>80</v>
      </c>
      <c r="B302" s="10" t="s">
        <v>439</v>
      </c>
      <c r="C302" s="11" t="s">
        <v>261</v>
      </c>
      <c r="D302" s="10" t="s">
        <v>127</v>
      </c>
      <c r="E302" s="10" t="s">
        <v>128</v>
      </c>
      <c r="F302" s="10" t="s">
        <v>262</v>
      </c>
      <c r="G302" s="10" t="s">
        <v>263</v>
      </c>
      <c r="H302" s="19">
        <v>2246400</v>
      </c>
      <c r="I302" s="19">
        <v>2246400</v>
      </c>
      <c r="J302" s="19"/>
      <c r="K302" s="19"/>
      <c r="L302" s="19">
        <v>2246400</v>
      </c>
      <c r="M302" s="19"/>
      <c r="N302" s="19"/>
      <c r="O302" s="19"/>
      <c r="P302" s="25"/>
      <c r="Q302" s="19"/>
      <c r="R302" s="19"/>
      <c r="S302" s="19"/>
      <c r="T302" s="19"/>
      <c r="U302" s="19"/>
      <c r="V302" s="19"/>
      <c r="W302" s="19"/>
    </row>
    <row r="303" ht="18.75" customHeight="1" spans="1:23">
      <c r="A303" s="60" t="s">
        <v>80</v>
      </c>
      <c r="B303" s="10" t="s">
        <v>440</v>
      </c>
      <c r="C303" s="11" t="s">
        <v>265</v>
      </c>
      <c r="D303" s="10" t="s">
        <v>127</v>
      </c>
      <c r="E303" s="10" t="s">
        <v>128</v>
      </c>
      <c r="F303" s="10" t="s">
        <v>266</v>
      </c>
      <c r="G303" s="10" t="s">
        <v>267</v>
      </c>
      <c r="H303" s="19">
        <v>52580.27</v>
      </c>
      <c r="I303" s="19">
        <v>52580.27</v>
      </c>
      <c r="J303" s="19"/>
      <c r="K303" s="19"/>
      <c r="L303" s="19">
        <v>52580.27</v>
      </c>
      <c r="M303" s="19"/>
      <c r="N303" s="19"/>
      <c r="O303" s="19"/>
      <c r="P303" s="25"/>
      <c r="Q303" s="19"/>
      <c r="R303" s="19"/>
      <c r="S303" s="19"/>
      <c r="T303" s="19"/>
      <c r="U303" s="19"/>
      <c r="V303" s="19"/>
      <c r="W303" s="19"/>
    </row>
    <row r="304" ht="18.75" customHeight="1" spans="1:23">
      <c r="A304" s="60" t="s">
        <v>80</v>
      </c>
      <c r="B304" s="10" t="s">
        <v>440</v>
      </c>
      <c r="C304" s="11" t="s">
        <v>265</v>
      </c>
      <c r="D304" s="10" t="s">
        <v>165</v>
      </c>
      <c r="E304" s="10" t="s">
        <v>166</v>
      </c>
      <c r="F304" s="10" t="s">
        <v>268</v>
      </c>
      <c r="G304" s="10" t="s">
        <v>269</v>
      </c>
      <c r="H304" s="19">
        <v>1201834.72</v>
      </c>
      <c r="I304" s="19">
        <v>1201834.72</v>
      </c>
      <c r="J304" s="19"/>
      <c r="K304" s="19"/>
      <c r="L304" s="19">
        <v>1201834.72</v>
      </c>
      <c r="M304" s="19"/>
      <c r="N304" s="19"/>
      <c r="O304" s="19"/>
      <c r="P304" s="25"/>
      <c r="Q304" s="19"/>
      <c r="R304" s="19"/>
      <c r="S304" s="19"/>
      <c r="T304" s="19"/>
      <c r="U304" s="19"/>
      <c r="V304" s="19"/>
      <c r="W304" s="19"/>
    </row>
    <row r="305" ht="18.75" customHeight="1" spans="1:23">
      <c r="A305" s="60" t="s">
        <v>80</v>
      </c>
      <c r="B305" s="10" t="s">
        <v>440</v>
      </c>
      <c r="C305" s="11" t="s">
        <v>265</v>
      </c>
      <c r="D305" s="10" t="s">
        <v>180</v>
      </c>
      <c r="E305" s="10" t="s">
        <v>181</v>
      </c>
      <c r="F305" s="10" t="s">
        <v>270</v>
      </c>
      <c r="G305" s="10" t="s">
        <v>271</v>
      </c>
      <c r="H305" s="19">
        <v>623451.76</v>
      </c>
      <c r="I305" s="19">
        <v>623451.76</v>
      </c>
      <c r="J305" s="19"/>
      <c r="K305" s="19"/>
      <c r="L305" s="19">
        <v>623451.76</v>
      </c>
      <c r="M305" s="19"/>
      <c r="N305" s="19"/>
      <c r="O305" s="19"/>
      <c r="P305" s="25"/>
      <c r="Q305" s="19"/>
      <c r="R305" s="19"/>
      <c r="S305" s="19"/>
      <c r="T305" s="19"/>
      <c r="U305" s="19"/>
      <c r="V305" s="19"/>
      <c r="W305" s="19"/>
    </row>
    <row r="306" ht="18.75" customHeight="1" spans="1:23">
      <c r="A306" s="60" t="s">
        <v>80</v>
      </c>
      <c r="B306" s="10" t="s">
        <v>440</v>
      </c>
      <c r="C306" s="11" t="s">
        <v>265</v>
      </c>
      <c r="D306" s="10" t="s">
        <v>182</v>
      </c>
      <c r="E306" s="10" t="s">
        <v>183</v>
      </c>
      <c r="F306" s="10" t="s">
        <v>266</v>
      </c>
      <c r="G306" s="10" t="s">
        <v>267</v>
      </c>
      <c r="H306" s="19">
        <v>30045.87</v>
      </c>
      <c r="I306" s="19">
        <v>30045.87</v>
      </c>
      <c r="J306" s="19"/>
      <c r="K306" s="19"/>
      <c r="L306" s="19">
        <v>30045.87</v>
      </c>
      <c r="M306" s="19"/>
      <c r="N306" s="19"/>
      <c r="O306" s="19"/>
      <c r="P306" s="25"/>
      <c r="Q306" s="19"/>
      <c r="R306" s="19"/>
      <c r="S306" s="19"/>
      <c r="T306" s="19"/>
      <c r="U306" s="19"/>
      <c r="V306" s="19"/>
      <c r="W306" s="19"/>
    </row>
    <row r="307" ht="18.75" customHeight="1" spans="1:23">
      <c r="A307" s="60" t="s">
        <v>80</v>
      </c>
      <c r="B307" s="10" t="s">
        <v>440</v>
      </c>
      <c r="C307" s="11" t="s">
        <v>265</v>
      </c>
      <c r="D307" s="10" t="s">
        <v>182</v>
      </c>
      <c r="E307" s="10" t="s">
        <v>183</v>
      </c>
      <c r="F307" s="10" t="s">
        <v>266</v>
      </c>
      <c r="G307" s="10" t="s">
        <v>267</v>
      </c>
      <c r="H307" s="19">
        <v>44831</v>
      </c>
      <c r="I307" s="19">
        <v>44831</v>
      </c>
      <c r="J307" s="19"/>
      <c r="K307" s="19"/>
      <c r="L307" s="19">
        <v>44831</v>
      </c>
      <c r="M307" s="19"/>
      <c r="N307" s="19"/>
      <c r="O307" s="19"/>
      <c r="P307" s="25"/>
      <c r="Q307" s="19"/>
      <c r="R307" s="19"/>
      <c r="S307" s="19"/>
      <c r="T307" s="19"/>
      <c r="U307" s="19"/>
      <c r="V307" s="19"/>
      <c r="W307" s="19"/>
    </row>
    <row r="308" ht="18.75" customHeight="1" spans="1:23">
      <c r="A308" s="60" t="s">
        <v>80</v>
      </c>
      <c r="B308" s="10" t="s">
        <v>441</v>
      </c>
      <c r="C308" s="11" t="s">
        <v>189</v>
      </c>
      <c r="D308" s="10" t="s">
        <v>188</v>
      </c>
      <c r="E308" s="10" t="s">
        <v>189</v>
      </c>
      <c r="F308" s="10" t="s">
        <v>273</v>
      </c>
      <c r="G308" s="10" t="s">
        <v>189</v>
      </c>
      <c r="H308" s="19">
        <v>2085936</v>
      </c>
      <c r="I308" s="19">
        <v>2085936</v>
      </c>
      <c r="J308" s="19"/>
      <c r="K308" s="19"/>
      <c r="L308" s="19">
        <v>2085936</v>
      </c>
      <c r="M308" s="19"/>
      <c r="N308" s="19"/>
      <c r="O308" s="19"/>
      <c r="P308" s="25"/>
      <c r="Q308" s="19"/>
      <c r="R308" s="19"/>
      <c r="S308" s="19"/>
      <c r="T308" s="19"/>
      <c r="U308" s="19"/>
      <c r="V308" s="19"/>
      <c r="W308" s="19"/>
    </row>
    <row r="309" ht="18.75" customHeight="1" spans="1:23">
      <c r="A309" s="60" t="s">
        <v>80</v>
      </c>
      <c r="B309" s="10" t="s">
        <v>442</v>
      </c>
      <c r="C309" s="11" t="s">
        <v>275</v>
      </c>
      <c r="D309" s="10" t="s">
        <v>163</v>
      </c>
      <c r="E309" s="10" t="s">
        <v>164</v>
      </c>
      <c r="F309" s="10" t="s">
        <v>276</v>
      </c>
      <c r="G309" s="10" t="s">
        <v>277</v>
      </c>
      <c r="H309" s="19">
        <v>792000</v>
      </c>
      <c r="I309" s="19">
        <v>792000</v>
      </c>
      <c r="J309" s="19"/>
      <c r="K309" s="19"/>
      <c r="L309" s="19">
        <v>792000</v>
      </c>
      <c r="M309" s="19"/>
      <c r="N309" s="19"/>
      <c r="O309" s="19"/>
      <c r="P309" s="25"/>
      <c r="Q309" s="19"/>
      <c r="R309" s="19"/>
      <c r="S309" s="19"/>
      <c r="T309" s="19"/>
      <c r="U309" s="19"/>
      <c r="V309" s="19"/>
      <c r="W309" s="19"/>
    </row>
    <row r="310" ht="18.75" customHeight="1" spans="1:23">
      <c r="A310" s="60" t="s">
        <v>80</v>
      </c>
      <c r="B310" s="10" t="s">
        <v>443</v>
      </c>
      <c r="C310" s="11" t="s">
        <v>285</v>
      </c>
      <c r="D310" s="10" t="s">
        <v>127</v>
      </c>
      <c r="E310" s="10" t="s">
        <v>128</v>
      </c>
      <c r="F310" s="10" t="s">
        <v>286</v>
      </c>
      <c r="G310" s="10" t="s">
        <v>285</v>
      </c>
      <c r="H310" s="19">
        <v>57600</v>
      </c>
      <c r="I310" s="19">
        <v>57600</v>
      </c>
      <c r="J310" s="19"/>
      <c r="K310" s="19"/>
      <c r="L310" s="19">
        <v>57600</v>
      </c>
      <c r="M310" s="19"/>
      <c r="N310" s="19"/>
      <c r="O310" s="19"/>
      <c r="P310" s="25"/>
      <c r="Q310" s="19"/>
      <c r="R310" s="19"/>
      <c r="S310" s="19"/>
      <c r="T310" s="19"/>
      <c r="U310" s="19"/>
      <c r="V310" s="19"/>
      <c r="W310" s="19"/>
    </row>
    <row r="311" ht="18.75" customHeight="1" spans="1:23">
      <c r="A311" s="60" t="s">
        <v>80</v>
      </c>
      <c r="B311" s="10" t="s">
        <v>444</v>
      </c>
      <c r="C311" s="11" t="s">
        <v>235</v>
      </c>
      <c r="D311" s="10" t="s">
        <v>163</v>
      </c>
      <c r="E311" s="10" t="s">
        <v>164</v>
      </c>
      <c r="F311" s="10" t="s">
        <v>250</v>
      </c>
      <c r="G311" s="10" t="s">
        <v>251</v>
      </c>
      <c r="H311" s="19">
        <v>33000</v>
      </c>
      <c r="I311" s="19">
        <v>33000</v>
      </c>
      <c r="J311" s="19"/>
      <c r="K311" s="19"/>
      <c r="L311" s="19">
        <v>33000</v>
      </c>
      <c r="M311" s="19"/>
      <c r="N311" s="19"/>
      <c r="O311" s="19"/>
      <c r="P311" s="25"/>
      <c r="Q311" s="19"/>
      <c r="R311" s="19"/>
      <c r="S311" s="19"/>
      <c r="T311" s="19"/>
      <c r="U311" s="19"/>
      <c r="V311" s="19"/>
      <c r="W311" s="19"/>
    </row>
    <row r="312" ht="18.75" customHeight="1" spans="1:23">
      <c r="A312" s="60" t="s">
        <v>80</v>
      </c>
      <c r="B312" s="10" t="s">
        <v>445</v>
      </c>
      <c r="C312" s="11" t="s">
        <v>291</v>
      </c>
      <c r="D312" s="10" t="s">
        <v>127</v>
      </c>
      <c r="E312" s="10" t="s">
        <v>128</v>
      </c>
      <c r="F312" s="10" t="s">
        <v>262</v>
      </c>
      <c r="G312" s="10" t="s">
        <v>263</v>
      </c>
      <c r="H312" s="19">
        <v>950400</v>
      </c>
      <c r="I312" s="19">
        <v>950400</v>
      </c>
      <c r="J312" s="19"/>
      <c r="K312" s="19"/>
      <c r="L312" s="19">
        <v>950400</v>
      </c>
      <c r="M312" s="19"/>
      <c r="N312" s="19"/>
      <c r="O312" s="19"/>
      <c r="P312" s="25"/>
      <c r="Q312" s="19"/>
      <c r="R312" s="19"/>
      <c r="S312" s="19"/>
      <c r="T312" s="19"/>
      <c r="U312" s="19"/>
      <c r="V312" s="19"/>
      <c r="W312" s="19"/>
    </row>
    <row r="313" ht="18.75" customHeight="1" spans="1:23">
      <c r="A313" s="60" t="s">
        <v>80</v>
      </c>
      <c r="B313" s="10" t="s">
        <v>445</v>
      </c>
      <c r="C313" s="11" t="s">
        <v>291</v>
      </c>
      <c r="D313" s="10" t="s">
        <v>127</v>
      </c>
      <c r="E313" s="10" t="s">
        <v>128</v>
      </c>
      <c r="F313" s="10" t="s">
        <v>262</v>
      </c>
      <c r="G313" s="10" t="s">
        <v>263</v>
      </c>
      <c r="H313" s="19">
        <v>259200</v>
      </c>
      <c r="I313" s="19">
        <v>259200</v>
      </c>
      <c r="J313" s="19"/>
      <c r="K313" s="19"/>
      <c r="L313" s="19">
        <v>259200</v>
      </c>
      <c r="M313" s="19"/>
      <c r="N313" s="19"/>
      <c r="O313" s="19"/>
      <c r="P313" s="25"/>
      <c r="Q313" s="19"/>
      <c r="R313" s="19"/>
      <c r="S313" s="19"/>
      <c r="T313" s="19"/>
      <c r="U313" s="19"/>
      <c r="V313" s="19"/>
      <c r="W313" s="19"/>
    </row>
    <row r="314" ht="18.75" customHeight="1" spans="1:23">
      <c r="A314" s="60" t="s">
        <v>80</v>
      </c>
      <c r="B314" s="10" t="s">
        <v>446</v>
      </c>
      <c r="C314" s="11" t="s">
        <v>293</v>
      </c>
      <c r="D314" s="10" t="s">
        <v>127</v>
      </c>
      <c r="E314" s="10" t="s">
        <v>128</v>
      </c>
      <c r="F314" s="10" t="s">
        <v>266</v>
      </c>
      <c r="G314" s="10" t="s">
        <v>267</v>
      </c>
      <c r="H314" s="19">
        <v>136996.45</v>
      </c>
      <c r="I314" s="19">
        <v>136996.45</v>
      </c>
      <c r="J314" s="19"/>
      <c r="K314" s="19"/>
      <c r="L314" s="19">
        <v>136996.45</v>
      </c>
      <c r="M314" s="19"/>
      <c r="N314" s="19"/>
      <c r="O314" s="19"/>
      <c r="P314" s="25"/>
      <c r="Q314" s="19"/>
      <c r="R314" s="19"/>
      <c r="S314" s="19"/>
      <c r="T314" s="19"/>
      <c r="U314" s="19"/>
      <c r="V314" s="19"/>
      <c r="W314" s="19"/>
    </row>
    <row r="315" ht="18.75" customHeight="1" spans="1:23">
      <c r="A315" s="60" t="s">
        <v>80</v>
      </c>
      <c r="B315" s="10" t="s">
        <v>447</v>
      </c>
      <c r="C315" s="11" t="s">
        <v>288</v>
      </c>
      <c r="D315" s="10" t="s">
        <v>127</v>
      </c>
      <c r="E315" s="10" t="s">
        <v>128</v>
      </c>
      <c r="F315" s="10" t="s">
        <v>289</v>
      </c>
      <c r="G315" s="10" t="s">
        <v>288</v>
      </c>
      <c r="H315" s="19">
        <v>144000</v>
      </c>
      <c r="I315" s="19">
        <v>144000</v>
      </c>
      <c r="J315" s="19"/>
      <c r="K315" s="19"/>
      <c r="L315" s="19">
        <v>144000</v>
      </c>
      <c r="M315" s="19"/>
      <c r="N315" s="19"/>
      <c r="O315" s="19"/>
      <c r="P315" s="25"/>
      <c r="Q315" s="19"/>
      <c r="R315" s="19"/>
      <c r="S315" s="19"/>
      <c r="T315" s="19"/>
      <c r="U315" s="19"/>
      <c r="V315" s="19"/>
      <c r="W315" s="19"/>
    </row>
    <row r="316" ht="18.75" customHeight="1" spans="1:23">
      <c r="A316" s="60" t="s">
        <v>80</v>
      </c>
      <c r="B316" s="10" t="s">
        <v>448</v>
      </c>
      <c r="C316" s="11" t="s">
        <v>297</v>
      </c>
      <c r="D316" s="10" t="s">
        <v>163</v>
      </c>
      <c r="E316" s="10" t="s">
        <v>164</v>
      </c>
      <c r="F316" s="10" t="s">
        <v>298</v>
      </c>
      <c r="G316" s="10" t="s">
        <v>299</v>
      </c>
      <c r="H316" s="19">
        <v>429000</v>
      </c>
      <c r="I316" s="19">
        <v>429000</v>
      </c>
      <c r="J316" s="19"/>
      <c r="K316" s="19"/>
      <c r="L316" s="19">
        <v>429000</v>
      </c>
      <c r="M316" s="19"/>
      <c r="N316" s="19"/>
      <c r="O316" s="19"/>
      <c r="P316" s="25"/>
      <c r="Q316" s="19"/>
      <c r="R316" s="19"/>
      <c r="S316" s="19"/>
      <c r="T316" s="19"/>
      <c r="U316" s="19"/>
      <c r="V316" s="19"/>
      <c r="W316" s="19"/>
    </row>
    <row r="317" ht="18.75" customHeight="1" spans="1:23">
      <c r="A317" s="60" t="s">
        <v>80</v>
      </c>
      <c r="B317" s="10" t="s">
        <v>449</v>
      </c>
      <c r="C317" s="11" t="s">
        <v>303</v>
      </c>
      <c r="D317" s="10" t="s">
        <v>127</v>
      </c>
      <c r="E317" s="10" t="s">
        <v>128</v>
      </c>
      <c r="F317" s="10" t="s">
        <v>304</v>
      </c>
      <c r="G317" s="10" t="s">
        <v>305</v>
      </c>
      <c r="H317" s="19">
        <v>90000</v>
      </c>
      <c r="I317" s="19">
        <v>90000</v>
      </c>
      <c r="J317" s="19"/>
      <c r="K317" s="19"/>
      <c r="L317" s="19">
        <v>90000</v>
      </c>
      <c r="M317" s="19"/>
      <c r="N317" s="19"/>
      <c r="O317" s="19"/>
      <c r="P317" s="25"/>
      <c r="Q317" s="19"/>
      <c r="R317" s="19"/>
      <c r="S317" s="19"/>
      <c r="T317" s="19"/>
      <c r="U317" s="19"/>
      <c r="V317" s="19"/>
      <c r="W317" s="19"/>
    </row>
    <row r="318" ht="35" customHeight="1" spans="1:23">
      <c r="A318" s="60" t="s">
        <v>80</v>
      </c>
      <c r="B318" s="10" t="s">
        <v>450</v>
      </c>
      <c r="C318" s="11" t="s">
        <v>451</v>
      </c>
      <c r="D318" s="10" t="s">
        <v>127</v>
      </c>
      <c r="E318" s="10" t="s">
        <v>128</v>
      </c>
      <c r="F318" s="10" t="s">
        <v>246</v>
      </c>
      <c r="G318" s="10" t="s">
        <v>247</v>
      </c>
      <c r="H318" s="19">
        <v>283920</v>
      </c>
      <c r="I318" s="19">
        <v>283920</v>
      </c>
      <c r="J318" s="19"/>
      <c r="K318" s="19"/>
      <c r="L318" s="19">
        <v>283920</v>
      </c>
      <c r="M318" s="19"/>
      <c r="N318" s="19"/>
      <c r="O318" s="19"/>
      <c r="P318" s="25"/>
      <c r="Q318" s="19"/>
      <c r="R318" s="19"/>
      <c r="S318" s="19"/>
      <c r="T318" s="19"/>
      <c r="U318" s="19"/>
      <c r="V318" s="19"/>
      <c r="W318" s="19"/>
    </row>
    <row r="319" ht="18.75" customHeight="1" spans="1:23">
      <c r="A319" s="60" t="s">
        <v>80</v>
      </c>
      <c r="B319" s="10" t="s">
        <v>452</v>
      </c>
      <c r="C319" s="11" t="s">
        <v>343</v>
      </c>
      <c r="D319" s="10" t="s">
        <v>125</v>
      </c>
      <c r="E319" s="10" t="s">
        <v>126</v>
      </c>
      <c r="F319" s="10" t="s">
        <v>304</v>
      </c>
      <c r="G319" s="10" t="s">
        <v>305</v>
      </c>
      <c r="H319" s="19">
        <v>132000</v>
      </c>
      <c r="I319" s="19">
        <v>132000</v>
      </c>
      <c r="J319" s="19"/>
      <c r="K319" s="19"/>
      <c r="L319" s="19">
        <v>132000</v>
      </c>
      <c r="M319" s="19"/>
      <c r="N319" s="19"/>
      <c r="O319" s="19"/>
      <c r="P319" s="25"/>
      <c r="Q319" s="19"/>
      <c r="R319" s="19"/>
      <c r="S319" s="19"/>
      <c r="T319" s="19"/>
      <c r="U319" s="19"/>
      <c r="V319" s="19"/>
      <c r="W319" s="19"/>
    </row>
    <row r="320" ht="18.75" customHeight="1" spans="1:23">
      <c r="A320" s="60" t="s">
        <v>82</v>
      </c>
      <c r="B320" s="10" t="s">
        <v>453</v>
      </c>
      <c r="C320" s="11" t="s">
        <v>261</v>
      </c>
      <c r="D320" s="10" t="s">
        <v>127</v>
      </c>
      <c r="E320" s="10" t="s">
        <v>128</v>
      </c>
      <c r="F320" s="10" t="s">
        <v>254</v>
      </c>
      <c r="G320" s="10" t="s">
        <v>255</v>
      </c>
      <c r="H320" s="19">
        <v>4364028</v>
      </c>
      <c r="I320" s="19">
        <v>4364028</v>
      </c>
      <c r="J320" s="19"/>
      <c r="K320" s="19"/>
      <c r="L320" s="19">
        <v>4364028</v>
      </c>
      <c r="M320" s="19"/>
      <c r="N320" s="19"/>
      <c r="O320" s="19"/>
      <c r="P320" s="25"/>
      <c r="Q320" s="19"/>
      <c r="R320" s="19"/>
      <c r="S320" s="19"/>
      <c r="T320" s="19"/>
      <c r="U320" s="19"/>
      <c r="V320" s="19"/>
      <c r="W320" s="19"/>
    </row>
    <row r="321" ht="18.75" customHeight="1" spans="1:23">
      <c r="A321" s="60" t="s">
        <v>82</v>
      </c>
      <c r="B321" s="10" t="s">
        <v>453</v>
      </c>
      <c r="C321" s="11" t="s">
        <v>261</v>
      </c>
      <c r="D321" s="10" t="s">
        <v>127</v>
      </c>
      <c r="E321" s="10" t="s">
        <v>128</v>
      </c>
      <c r="F321" s="10" t="s">
        <v>256</v>
      </c>
      <c r="G321" s="10" t="s">
        <v>257</v>
      </c>
      <c r="H321" s="19">
        <v>499272</v>
      </c>
      <c r="I321" s="19">
        <v>499272</v>
      </c>
      <c r="J321" s="19"/>
      <c r="K321" s="19"/>
      <c r="L321" s="19">
        <v>499272</v>
      </c>
      <c r="M321" s="19"/>
      <c r="N321" s="19"/>
      <c r="O321" s="19"/>
      <c r="P321" s="25"/>
      <c r="Q321" s="19"/>
      <c r="R321" s="19"/>
      <c r="S321" s="19"/>
      <c r="T321" s="19"/>
      <c r="U321" s="19"/>
      <c r="V321" s="19"/>
      <c r="W321" s="19"/>
    </row>
    <row r="322" ht="18.75" customHeight="1" spans="1:23">
      <c r="A322" s="60" t="s">
        <v>82</v>
      </c>
      <c r="B322" s="10" t="s">
        <v>453</v>
      </c>
      <c r="C322" s="11" t="s">
        <v>261</v>
      </c>
      <c r="D322" s="10" t="s">
        <v>127</v>
      </c>
      <c r="E322" s="10" t="s">
        <v>128</v>
      </c>
      <c r="F322" s="10" t="s">
        <v>256</v>
      </c>
      <c r="G322" s="10" t="s">
        <v>257</v>
      </c>
      <c r="H322" s="19">
        <v>570000</v>
      </c>
      <c r="I322" s="19">
        <v>570000</v>
      </c>
      <c r="J322" s="19"/>
      <c r="K322" s="19"/>
      <c r="L322" s="19">
        <v>570000</v>
      </c>
      <c r="M322" s="19"/>
      <c r="N322" s="19"/>
      <c r="O322" s="19"/>
      <c r="P322" s="25"/>
      <c r="Q322" s="19"/>
      <c r="R322" s="19"/>
      <c r="S322" s="19"/>
      <c r="T322" s="19"/>
      <c r="U322" s="19"/>
      <c r="V322" s="19"/>
      <c r="W322" s="19"/>
    </row>
    <row r="323" ht="18.75" customHeight="1" spans="1:23">
      <c r="A323" s="60" t="s">
        <v>82</v>
      </c>
      <c r="B323" s="10" t="s">
        <v>453</v>
      </c>
      <c r="C323" s="11" t="s">
        <v>261</v>
      </c>
      <c r="D323" s="10" t="s">
        <v>127</v>
      </c>
      <c r="E323" s="10" t="s">
        <v>128</v>
      </c>
      <c r="F323" s="10" t="s">
        <v>262</v>
      </c>
      <c r="G323" s="10" t="s">
        <v>263</v>
      </c>
      <c r="H323" s="19">
        <v>1552260</v>
      </c>
      <c r="I323" s="19">
        <v>1552260</v>
      </c>
      <c r="J323" s="19"/>
      <c r="K323" s="19"/>
      <c r="L323" s="19">
        <v>1552260</v>
      </c>
      <c r="M323" s="19"/>
      <c r="N323" s="19"/>
      <c r="O323" s="19"/>
      <c r="P323" s="25"/>
      <c r="Q323" s="19"/>
      <c r="R323" s="19"/>
      <c r="S323" s="19"/>
      <c r="T323" s="19"/>
      <c r="U323" s="19"/>
      <c r="V323" s="19"/>
      <c r="W323" s="19"/>
    </row>
    <row r="324" ht="18.75" customHeight="1" spans="1:23">
      <c r="A324" s="60" t="s">
        <v>82</v>
      </c>
      <c r="B324" s="10" t="s">
        <v>453</v>
      </c>
      <c r="C324" s="11" t="s">
        <v>261</v>
      </c>
      <c r="D324" s="10" t="s">
        <v>127</v>
      </c>
      <c r="E324" s="10" t="s">
        <v>128</v>
      </c>
      <c r="F324" s="10" t="s">
        <v>262</v>
      </c>
      <c r="G324" s="10" t="s">
        <v>263</v>
      </c>
      <c r="H324" s="19">
        <v>2964000</v>
      </c>
      <c r="I324" s="19">
        <v>2964000</v>
      </c>
      <c r="J324" s="19"/>
      <c r="K324" s="19"/>
      <c r="L324" s="19">
        <v>2964000</v>
      </c>
      <c r="M324" s="19"/>
      <c r="N324" s="19"/>
      <c r="O324" s="19"/>
      <c r="P324" s="25"/>
      <c r="Q324" s="19"/>
      <c r="R324" s="19"/>
      <c r="S324" s="19"/>
      <c r="T324" s="19"/>
      <c r="U324" s="19"/>
      <c r="V324" s="19"/>
      <c r="W324" s="19"/>
    </row>
    <row r="325" ht="18.75" customHeight="1" spans="1:23">
      <c r="A325" s="60" t="s">
        <v>82</v>
      </c>
      <c r="B325" s="10" t="s">
        <v>454</v>
      </c>
      <c r="C325" s="11" t="s">
        <v>265</v>
      </c>
      <c r="D325" s="10" t="s">
        <v>127</v>
      </c>
      <c r="E325" s="10" t="s">
        <v>128</v>
      </c>
      <c r="F325" s="10" t="s">
        <v>266</v>
      </c>
      <c r="G325" s="10" t="s">
        <v>267</v>
      </c>
      <c r="H325" s="19">
        <v>65878.74</v>
      </c>
      <c r="I325" s="19">
        <v>65878.74</v>
      </c>
      <c r="J325" s="19"/>
      <c r="K325" s="19"/>
      <c r="L325" s="19">
        <v>65878.74</v>
      </c>
      <c r="M325" s="19"/>
      <c r="N325" s="19"/>
      <c r="O325" s="19"/>
      <c r="P325" s="25"/>
      <c r="Q325" s="19"/>
      <c r="R325" s="19"/>
      <c r="S325" s="19"/>
      <c r="T325" s="19"/>
      <c r="U325" s="19"/>
      <c r="V325" s="19"/>
      <c r="W325" s="19"/>
    </row>
    <row r="326" ht="18.75" customHeight="1" spans="1:23">
      <c r="A326" s="60" t="s">
        <v>82</v>
      </c>
      <c r="B326" s="10" t="s">
        <v>454</v>
      </c>
      <c r="C326" s="11" t="s">
        <v>265</v>
      </c>
      <c r="D326" s="10" t="s">
        <v>165</v>
      </c>
      <c r="E326" s="10" t="s">
        <v>166</v>
      </c>
      <c r="F326" s="10" t="s">
        <v>268</v>
      </c>
      <c r="G326" s="10" t="s">
        <v>269</v>
      </c>
      <c r="H326" s="19">
        <v>1505799.84</v>
      </c>
      <c r="I326" s="19">
        <v>1505799.84</v>
      </c>
      <c r="J326" s="19"/>
      <c r="K326" s="19"/>
      <c r="L326" s="19">
        <v>1505799.84</v>
      </c>
      <c r="M326" s="19"/>
      <c r="N326" s="19"/>
      <c r="O326" s="19"/>
      <c r="P326" s="25"/>
      <c r="Q326" s="19"/>
      <c r="R326" s="19"/>
      <c r="S326" s="19"/>
      <c r="T326" s="19"/>
      <c r="U326" s="19"/>
      <c r="V326" s="19"/>
      <c r="W326" s="19"/>
    </row>
    <row r="327" ht="18.75" customHeight="1" spans="1:23">
      <c r="A327" s="60" t="s">
        <v>82</v>
      </c>
      <c r="B327" s="10" t="s">
        <v>454</v>
      </c>
      <c r="C327" s="11" t="s">
        <v>265</v>
      </c>
      <c r="D327" s="10" t="s">
        <v>180</v>
      </c>
      <c r="E327" s="10" t="s">
        <v>181</v>
      </c>
      <c r="F327" s="10" t="s">
        <v>270</v>
      </c>
      <c r="G327" s="10" t="s">
        <v>271</v>
      </c>
      <c r="H327" s="19">
        <v>781133.67</v>
      </c>
      <c r="I327" s="19">
        <v>781133.67</v>
      </c>
      <c r="J327" s="19"/>
      <c r="K327" s="19"/>
      <c r="L327" s="19">
        <v>781133.67</v>
      </c>
      <c r="M327" s="19"/>
      <c r="N327" s="19"/>
      <c r="O327" s="19"/>
      <c r="P327" s="25"/>
      <c r="Q327" s="19"/>
      <c r="R327" s="19"/>
      <c r="S327" s="19"/>
      <c r="T327" s="19"/>
      <c r="U327" s="19"/>
      <c r="V327" s="19"/>
      <c r="W327" s="19"/>
    </row>
    <row r="328" ht="18.75" customHeight="1" spans="1:23">
      <c r="A328" s="60" t="s">
        <v>82</v>
      </c>
      <c r="B328" s="10" t="s">
        <v>454</v>
      </c>
      <c r="C328" s="11" t="s">
        <v>265</v>
      </c>
      <c r="D328" s="10" t="s">
        <v>182</v>
      </c>
      <c r="E328" s="10" t="s">
        <v>183</v>
      </c>
      <c r="F328" s="10" t="s">
        <v>266</v>
      </c>
      <c r="G328" s="10" t="s">
        <v>267</v>
      </c>
      <c r="H328" s="19">
        <v>37645</v>
      </c>
      <c r="I328" s="19">
        <v>37645</v>
      </c>
      <c r="J328" s="19"/>
      <c r="K328" s="19"/>
      <c r="L328" s="19">
        <v>37645</v>
      </c>
      <c r="M328" s="19"/>
      <c r="N328" s="19"/>
      <c r="O328" s="19"/>
      <c r="P328" s="25"/>
      <c r="Q328" s="19"/>
      <c r="R328" s="19"/>
      <c r="S328" s="19"/>
      <c r="T328" s="19"/>
      <c r="U328" s="19"/>
      <c r="V328" s="19"/>
      <c r="W328" s="19"/>
    </row>
    <row r="329" ht="18.75" customHeight="1" spans="1:23">
      <c r="A329" s="60" t="s">
        <v>82</v>
      </c>
      <c r="B329" s="10" t="s">
        <v>454</v>
      </c>
      <c r="C329" s="11" t="s">
        <v>265</v>
      </c>
      <c r="D329" s="10" t="s">
        <v>182</v>
      </c>
      <c r="E329" s="10" t="s">
        <v>183</v>
      </c>
      <c r="F329" s="10" t="s">
        <v>266</v>
      </c>
      <c r="G329" s="10" t="s">
        <v>267</v>
      </c>
      <c r="H329" s="19">
        <v>46949</v>
      </c>
      <c r="I329" s="19">
        <v>46949</v>
      </c>
      <c r="J329" s="19"/>
      <c r="K329" s="19"/>
      <c r="L329" s="19">
        <v>46949</v>
      </c>
      <c r="M329" s="19"/>
      <c r="N329" s="19"/>
      <c r="O329" s="19"/>
      <c r="P329" s="25"/>
      <c r="Q329" s="19"/>
      <c r="R329" s="19"/>
      <c r="S329" s="19"/>
      <c r="T329" s="19"/>
      <c r="U329" s="19"/>
      <c r="V329" s="19"/>
      <c r="W329" s="19"/>
    </row>
    <row r="330" ht="18.75" customHeight="1" spans="1:23">
      <c r="A330" s="60" t="s">
        <v>82</v>
      </c>
      <c r="B330" s="10" t="s">
        <v>455</v>
      </c>
      <c r="C330" s="11" t="s">
        <v>189</v>
      </c>
      <c r="D330" s="10" t="s">
        <v>188</v>
      </c>
      <c r="E330" s="10" t="s">
        <v>189</v>
      </c>
      <c r="F330" s="10" t="s">
        <v>273</v>
      </c>
      <c r="G330" s="10" t="s">
        <v>189</v>
      </c>
      <c r="H330" s="19">
        <v>1296408</v>
      </c>
      <c r="I330" s="19">
        <v>1296408</v>
      </c>
      <c r="J330" s="19"/>
      <c r="K330" s="19"/>
      <c r="L330" s="19">
        <v>1296408</v>
      </c>
      <c r="M330" s="19"/>
      <c r="N330" s="19"/>
      <c r="O330" s="19"/>
      <c r="P330" s="25"/>
      <c r="Q330" s="19"/>
      <c r="R330" s="19"/>
      <c r="S330" s="19"/>
      <c r="T330" s="19"/>
      <c r="U330" s="19"/>
      <c r="V330" s="19"/>
      <c r="W330" s="19"/>
    </row>
    <row r="331" ht="18.75" customHeight="1" spans="1:23">
      <c r="A331" s="60" t="s">
        <v>82</v>
      </c>
      <c r="B331" s="10" t="s">
        <v>456</v>
      </c>
      <c r="C331" s="11" t="s">
        <v>275</v>
      </c>
      <c r="D331" s="10" t="s">
        <v>163</v>
      </c>
      <c r="E331" s="10" t="s">
        <v>164</v>
      </c>
      <c r="F331" s="10" t="s">
        <v>276</v>
      </c>
      <c r="G331" s="10" t="s">
        <v>277</v>
      </c>
      <c r="H331" s="19">
        <v>547200</v>
      </c>
      <c r="I331" s="19">
        <v>547200</v>
      </c>
      <c r="J331" s="19"/>
      <c r="K331" s="19"/>
      <c r="L331" s="19">
        <v>547200</v>
      </c>
      <c r="M331" s="19"/>
      <c r="N331" s="19"/>
      <c r="O331" s="19"/>
      <c r="P331" s="25"/>
      <c r="Q331" s="19"/>
      <c r="R331" s="19"/>
      <c r="S331" s="19"/>
      <c r="T331" s="19"/>
      <c r="U331" s="19"/>
      <c r="V331" s="19"/>
      <c r="W331" s="19"/>
    </row>
    <row r="332" ht="18.75" customHeight="1" spans="1:23">
      <c r="A332" s="60" t="s">
        <v>82</v>
      </c>
      <c r="B332" s="10" t="s">
        <v>457</v>
      </c>
      <c r="C332" s="11" t="s">
        <v>285</v>
      </c>
      <c r="D332" s="10" t="s">
        <v>127</v>
      </c>
      <c r="E332" s="10" t="s">
        <v>128</v>
      </c>
      <c r="F332" s="10" t="s">
        <v>286</v>
      </c>
      <c r="G332" s="10" t="s">
        <v>285</v>
      </c>
      <c r="H332" s="19">
        <v>76000</v>
      </c>
      <c r="I332" s="19">
        <v>76000</v>
      </c>
      <c r="J332" s="19"/>
      <c r="K332" s="19"/>
      <c r="L332" s="19">
        <v>76000</v>
      </c>
      <c r="M332" s="19"/>
      <c r="N332" s="19"/>
      <c r="O332" s="19"/>
      <c r="P332" s="25"/>
      <c r="Q332" s="19"/>
      <c r="R332" s="19"/>
      <c r="S332" s="19"/>
      <c r="T332" s="19"/>
      <c r="U332" s="19"/>
      <c r="V332" s="19"/>
      <c r="W332" s="19"/>
    </row>
    <row r="333" ht="18.75" customHeight="1" spans="1:23">
      <c r="A333" s="60" t="s">
        <v>82</v>
      </c>
      <c r="B333" s="10" t="s">
        <v>458</v>
      </c>
      <c r="C333" s="11" t="s">
        <v>235</v>
      </c>
      <c r="D333" s="10" t="s">
        <v>163</v>
      </c>
      <c r="E333" s="10" t="s">
        <v>164</v>
      </c>
      <c r="F333" s="10" t="s">
        <v>250</v>
      </c>
      <c r="G333" s="10" t="s">
        <v>251</v>
      </c>
      <c r="H333" s="19">
        <v>22800</v>
      </c>
      <c r="I333" s="19">
        <v>22800</v>
      </c>
      <c r="J333" s="19"/>
      <c r="K333" s="19"/>
      <c r="L333" s="19">
        <v>22800</v>
      </c>
      <c r="M333" s="19"/>
      <c r="N333" s="19"/>
      <c r="O333" s="19"/>
      <c r="P333" s="25"/>
      <c r="Q333" s="19"/>
      <c r="R333" s="19"/>
      <c r="S333" s="19"/>
      <c r="T333" s="19"/>
      <c r="U333" s="19"/>
      <c r="V333" s="19"/>
      <c r="W333" s="19"/>
    </row>
    <row r="334" ht="18.75" customHeight="1" spans="1:23">
      <c r="A334" s="60" t="s">
        <v>82</v>
      </c>
      <c r="B334" s="10" t="s">
        <v>459</v>
      </c>
      <c r="C334" s="11" t="s">
        <v>297</v>
      </c>
      <c r="D334" s="10" t="s">
        <v>163</v>
      </c>
      <c r="E334" s="10" t="s">
        <v>164</v>
      </c>
      <c r="F334" s="10" t="s">
        <v>298</v>
      </c>
      <c r="G334" s="10" t="s">
        <v>299</v>
      </c>
      <c r="H334" s="19">
        <v>296400</v>
      </c>
      <c r="I334" s="19">
        <v>296400</v>
      </c>
      <c r="J334" s="19"/>
      <c r="K334" s="19"/>
      <c r="L334" s="19">
        <v>296400</v>
      </c>
      <c r="M334" s="19"/>
      <c r="N334" s="19"/>
      <c r="O334" s="19"/>
      <c r="P334" s="25"/>
      <c r="Q334" s="19"/>
      <c r="R334" s="19"/>
      <c r="S334" s="19"/>
      <c r="T334" s="19"/>
      <c r="U334" s="19"/>
      <c r="V334" s="19"/>
      <c r="W334" s="19"/>
    </row>
    <row r="335" ht="18.75" customHeight="1" spans="1:23">
      <c r="A335" s="60" t="s">
        <v>82</v>
      </c>
      <c r="B335" s="10" t="s">
        <v>460</v>
      </c>
      <c r="C335" s="11" t="s">
        <v>288</v>
      </c>
      <c r="D335" s="10" t="s">
        <v>127</v>
      </c>
      <c r="E335" s="10" t="s">
        <v>128</v>
      </c>
      <c r="F335" s="10" t="s">
        <v>289</v>
      </c>
      <c r="G335" s="10" t="s">
        <v>288</v>
      </c>
      <c r="H335" s="19">
        <v>190000</v>
      </c>
      <c r="I335" s="19">
        <v>190000</v>
      </c>
      <c r="J335" s="19"/>
      <c r="K335" s="19"/>
      <c r="L335" s="19">
        <v>190000</v>
      </c>
      <c r="M335" s="19"/>
      <c r="N335" s="19"/>
      <c r="O335" s="19"/>
      <c r="P335" s="25"/>
      <c r="Q335" s="19"/>
      <c r="R335" s="19"/>
      <c r="S335" s="19"/>
      <c r="T335" s="19"/>
      <c r="U335" s="19"/>
      <c r="V335" s="19"/>
      <c r="W335" s="19"/>
    </row>
    <row r="336" ht="18.75" customHeight="1" spans="1:23">
      <c r="A336" s="60" t="s">
        <v>82</v>
      </c>
      <c r="B336" s="10" t="s">
        <v>461</v>
      </c>
      <c r="C336" s="11" t="s">
        <v>291</v>
      </c>
      <c r="D336" s="10" t="s">
        <v>127</v>
      </c>
      <c r="E336" s="10" t="s">
        <v>128</v>
      </c>
      <c r="F336" s="10" t="s">
        <v>262</v>
      </c>
      <c r="G336" s="10" t="s">
        <v>263</v>
      </c>
      <c r="H336" s="19">
        <v>342000</v>
      </c>
      <c r="I336" s="19">
        <v>342000</v>
      </c>
      <c r="J336" s="19"/>
      <c r="K336" s="19"/>
      <c r="L336" s="19">
        <v>342000</v>
      </c>
      <c r="M336" s="19"/>
      <c r="N336" s="19"/>
      <c r="O336" s="19"/>
      <c r="P336" s="25"/>
      <c r="Q336" s="19"/>
      <c r="R336" s="19"/>
      <c r="S336" s="19"/>
      <c r="T336" s="19"/>
      <c r="U336" s="19"/>
      <c r="V336" s="19"/>
      <c r="W336" s="19"/>
    </row>
    <row r="337" ht="18.75" customHeight="1" spans="1:23">
      <c r="A337" s="60" t="s">
        <v>82</v>
      </c>
      <c r="B337" s="10" t="s">
        <v>461</v>
      </c>
      <c r="C337" s="11" t="s">
        <v>291</v>
      </c>
      <c r="D337" s="10" t="s">
        <v>127</v>
      </c>
      <c r="E337" s="10" t="s">
        <v>128</v>
      </c>
      <c r="F337" s="10" t="s">
        <v>262</v>
      </c>
      <c r="G337" s="10" t="s">
        <v>263</v>
      </c>
      <c r="H337" s="19">
        <v>1254000</v>
      </c>
      <c r="I337" s="19">
        <v>1254000</v>
      </c>
      <c r="J337" s="19"/>
      <c r="K337" s="19"/>
      <c r="L337" s="19">
        <v>1254000</v>
      </c>
      <c r="M337" s="19"/>
      <c r="N337" s="19"/>
      <c r="O337" s="19"/>
      <c r="P337" s="25"/>
      <c r="Q337" s="19"/>
      <c r="R337" s="19"/>
      <c r="S337" s="19"/>
      <c r="T337" s="19"/>
      <c r="U337" s="19"/>
      <c r="V337" s="19"/>
      <c r="W337" s="19"/>
    </row>
    <row r="338" ht="18.75" customHeight="1" spans="1:23">
      <c r="A338" s="60" t="s">
        <v>82</v>
      </c>
      <c r="B338" s="10" t="s">
        <v>462</v>
      </c>
      <c r="C338" s="11" t="s">
        <v>303</v>
      </c>
      <c r="D338" s="10" t="s">
        <v>127</v>
      </c>
      <c r="E338" s="10" t="s">
        <v>128</v>
      </c>
      <c r="F338" s="10" t="s">
        <v>304</v>
      </c>
      <c r="G338" s="10" t="s">
        <v>305</v>
      </c>
      <c r="H338" s="19">
        <v>90000</v>
      </c>
      <c r="I338" s="19">
        <v>90000</v>
      </c>
      <c r="J338" s="19"/>
      <c r="K338" s="19"/>
      <c r="L338" s="19">
        <v>90000</v>
      </c>
      <c r="M338" s="19"/>
      <c r="N338" s="19"/>
      <c r="O338" s="19"/>
      <c r="P338" s="25"/>
      <c r="Q338" s="19"/>
      <c r="R338" s="19"/>
      <c r="S338" s="19"/>
      <c r="T338" s="19"/>
      <c r="U338" s="19"/>
      <c r="V338" s="19"/>
      <c r="W338" s="19"/>
    </row>
    <row r="339" ht="18.75" customHeight="1" spans="1:23">
      <c r="A339" s="60" t="s">
        <v>82</v>
      </c>
      <c r="B339" s="10" t="s">
        <v>463</v>
      </c>
      <c r="C339" s="11" t="s">
        <v>293</v>
      </c>
      <c r="D339" s="10" t="s">
        <v>127</v>
      </c>
      <c r="E339" s="10" t="s">
        <v>128</v>
      </c>
      <c r="F339" s="10" t="s">
        <v>266</v>
      </c>
      <c r="G339" s="10" t="s">
        <v>267</v>
      </c>
      <c r="H339" s="19">
        <v>87372</v>
      </c>
      <c r="I339" s="19">
        <v>87372</v>
      </c>
      <c r="J339" s="19"/>
      <c r="K339" s="19"/>
      <c r="L339" s="19">
        <v>87372</v>
      </c>
      <c r="M339" s="19"/>
      <c r="N339" s="19"/>
      <c r="O339" s="19"/>
      <c r="P339" s="25"/>
      <c r="Q339" s="19"/>
      <c r="R339" s="19"/>
      <c r="S339" s="19"/>
      <c r="T339" s="19"/>
      <c r="U339" s="19"/>
      <c r="V339" s="19"/>
      <c r="W339" s="19"/>
    </row>
    <row r="340" ht="18.75" customHeight="1" spans="1:23">
      <c r="A340" s="60" t="s">
        <v>82</v>
      </c>
      <c r="B340" s="10" t="s">
        <v>464</v>
      </c>
      <c r="C340" s="11" t="s">
        <v>343</v>
      </c>
      <c r="D340" s="10" t="s">
        <v>125</v>
      </c>
      <c r="E340" s="10" t="s">
        <v>126</v>
      </c>
      <c r="F340" s="10" t="s">
        <v>304</v>
      </c>
      <c r="G340" s="10" t="s">
        <v>305</v>
      </c>
      <c r="H340" s="19">
        <v>465600</v>
      </c>
      <c r="I340" s="19">
        <v>465600</v>
      </c>
      <c r="J340" s="19"/>
      <c r="K340" s="19"/>
      <c r="L340" s="19">
        <v>465600</v>
      </c>
      <c r="M340" s="19"/>
      <c r="N340" s="19"/>
      <c r="O340" s="19"/>
      <c r="P340" s="25"/>
      <c r="Q340" s="19"/>
      <c r="R340" s="19"/>
      <c r="S340" s="19"/>
      <c r="T340" s="19"/>
      <c r="U340" s="19"/>
      <c r="V340" s="19"/>
      <c r="W340" s="19"/>
    </row>
    <row r="341" ht="18.75" customHeight="1" spans="1:23">
      <c r="A341" s="60" t="s">
        <v>82</v>
      </c>
      <c r="B341" s="10" t="s">
        <v>464</v>
      </c>
      <c r="C341" s="11" t="s">
        <v>343</v>
      </c>
      <c r="D341" s="10" t="s">
        <v>127</v>
      </c>
      <c r="E341" s="10" t="s">
        <v>128</v>
      </c>
      <c r="F341" s="10" t="s">
        <v>304</v>
      </c>
      <c r="G341" s="10" t="s">
        <v>305</v>
      </c>
      <c r="H341" s="19">
        <v>120000</v>
      </c>
      <c r="I341" s="19">
        <v>120000</v>
      </c>
      <c r="J341" s="19"/>
      <c r="K341" s="19"/>
      <c r="L341" s="19">
        <v>120000</v>
      </c>
      <c r="M341" s="19"/>
      <c r="N341" s="19"/>
      <c r="O341" s="19"/>
      <c r="P341" s="25"/>
      <c r="Q341" s="19"/>
      <c r="R341" s="19"/>
      <c r="S341" s="19"/>
      <c r="T341" s="19"/>
      <c r="U341" s="19"/>
      <c r="V341" s="19"/>
      <c r="W341" s="19"/>
    </row>
    <row r="342" ht="18.75" customHeight="1" spans="1:23">
      <c r="A342" s="60" t="s">
        <v>84</v>
      </c>
      <c r="B342" s="10" t="s">
        <v>465</v>
      </c>
      <c r="C342" s="11" t="s">
        <v>261</v>
      </c>
      <c r="D342" s="10" t="s">
        <v>129</v>
      </c>
      <c r="E342" s="10" t="s">
        <v>130</v>
      </c>
      <c r="F342" s="10" t="s">
        <v>254</v>
      </c>
      <c r="G342" s="10" t="s">
        <v>255</v>
      </c>
      <c r="H342" s="19">
        <v>5280912</v>
      </c>
      <c r="I342" s="19">
        <v>5280912</v>
      </c>
      <c r="J342" s="19"/>
      <c r="K342" s="19"/>
      <c r="L342" s="19">
        <v>5280912</v>
      </c>
      <c r="M342" s="19"/>
      <c r="N342" s="19"/>
      <c r="O342" s="19"/>
      <c r="P342" s="25"/>
      <c r="Q342" s="19"/>
      <c r="R342" s="19"/>
      <c r="S342" s="19"/>
      <c r="T342" s="19"/>
      <c r="U342" s="19"/>
      <c r="V342" s="19"/>
      <c r="W342" s="19"/>
    </row>
    <row r="343" ht="18.75" customHeight="1" spans="1:23">
      <c r="A343" s="60" t="s">
        <v>84</v>
      </c>
      <c r="B343" s="10" t="s">
        <v>465</v>
      </c>
      <c r="C343" s="11" t="s">
        <v>261</v>
      </c>
      <c r="D343" s="10" t="s">
        <v>129</v>
      </c>
      <c r="E343" s="10" t="s">
        <v>130</v>
      </c>
      <c r="F343" s="10" t="s">
        <v>256</v>
      </c>
      <c r="G343" s="10" t="s">
        <v>257</v>
      </c>
      <c r="H343" s="19">
        <v>516000</v>
      </c>
      <c r="I343" s="19">
        <v>516000</v>
      </c>
      <c r="J343" s="19"/>
      <c r="K343" s="19"/>
      <c r="L343" s="19">
        <v>516000</v>
      </c>
      <c r="M343" s="19"/>
      <c r="N343" s="19"/>
      <c r="O343" s="19"/>
      <c r="P343" s="25"/>
      <c r="Q343" s="19"/>
      <c r="R343" s="19"/>
      <c r="S343" s="19"/>
      <c r="T343" s="19"/>
      <c r="U343" s="19"/>
      <c r="V343" s="19"/>
      <c r="W343" s="19"/>
    </row>
    <row r="344" ht="18.75" customHeight="1" spans="1:23">
      <c r="A344" s="60" t="s">
        <v>84</v>
      </c>
      <c r="B344" s="10" t="s">
        <v>465</v>
      </c>
      <c r="C344" s="11" t="s">
        <v>261</v>
      </c>
      <c r="D344" s="10" t="s">
        <v>129</v>
      </c>
      <c r="E344" s="10" t="s">
        <v>130</v>
      </c>
      <c r="F344" s="10" t="s">
        <v>256</v>
      </c>
      <c r="G344" s="10" t="s">
        <v>257</v>
      </c>
      <c r="H344" s="19">
        <v>508140</v>
      </c>
      <c r="I344" s="19">
        <v>508140</v>
      </c>
      <c r="J344" s="19"/>
      <c r="K344" s="19"/>
      <c r="L344" s="19">
        <v>508140</v>
      </c>
      <c r="M344" s="19"/>
      <c r="N344" s="19"/>
      <c r="O344" s="19"/>
      <c r="P344" s="25"/>
      <c r="Q344" s="19"/>
      <c r="R344" s="19"/>
      <c r="S344" s="19"/>
      <c r="T344" s="19"/>
      <c r="U344" s="19"/>
      <c r="V344" s="19"/>
      <c r="W344" s="19"/>
    </row>
    <row r="345" ht="18.75" customHeight="1" spans="1:23">
      <c r="A345" s="60" t="s">
        <v>84</v>
      </c>
      <c r="B345" s="10" t="s">
        <v>465</v>
      </c>
      <c r="C345" s="11" t="s">
        <v>261</v>
      </c>
      <c r="D345" s="10" t="s">
        <v>129</v>
      </c>
      <c r="E345" s="10" t="s">
        <v>130</v>
      </c>
      <c r="F345" s="10" t="s">
        <v>262</v>
      </c>
      <c r="G345" s="10" t="s">
        <v>263</v>
      </c>
      <c r="H345" s="19">
        <v>1523760</v>
      </c>
      <c r="I345" s="19">
        <v>1523760</v>
      </c>
      <c r="J345" s="19"/>
      <c r="K345" s="19"/>
      <c r="L345" s="19">
        <v>1523760</v>
      </c>
      <c r="M345" s="19"/>
      <c r="N345" s="19"/>
      <c r="O345" s="19"/>
      <c r="P345" s="25"/>
      <c r="Q345" s="19"/>
      <c r="R345" s="19"/>
      <c r="S345" s="19"/>
      <c r="T345" s="19"/>
      <c r="U345" s="19"/>
      <c r="V345" s="19"/>
      <c r="W345" s="19"/>
    </row>
    <row r="346" ht="18.75" customHeight="1" spans="1:23">
      <c r="A346" s="60" t="s">
        <v>84</v>
      </c>
      <c r="B346" s="10" t="s">
        <v>465</v>
      </c>
      <c r="C346" s="11" t="s">
        <v>261</v>
      </c>
      <c r="D346" s="10" t="s">
        <v>129</v>
      </c>
      <c r="E346" s="10" t="s">
        <v>130</v>
      </c>
      <c r="F346" s="10" t="s">
        <v>262</v>
      </c>
      <c r="G346" s="10" t="s">
        <v>263</v>
      </c>
      <c r="H346" s="19">
        <v>2683200</v>
      </c>
      <c r="I346" s="19">
        <v>2683200</v>
      </c>
      <c r="J346" s="19"/>
      <c r="K346" s="19"/>
      <c r="L346" s="19">
        <v>2683200</v>
      </c>
      <c r="M346" s="19"/>
      <c r="N346" s="19"/>
      <c r="O346" s="19"/>
      <c r="P346" s="25"/>
      <c r="Q346" s="19"/>
      <c r="R346" s="19"/>
      <c r="S346" s="19"/>
      <c r="T346" s="19"/>
      <c r="U346" s="19"/>
      <c r="V346" s="19"/>
      <c r="W346" s="19"/>
    </row>
    <row r="347" ht="18.75" customHeight="1" spans="1:23">
      <c r="A347" s="60" t="s">
        <v>84</v>
      </c>
      <c r="B347" s="10" t="s">
        <v>466</v>
      </c>
      <c r="C347" s="11" t="s">
        <v>265</v>
      </c>
      <c r="D347" s="10" t="s">
        <v>129</v>
      </c>
      <c r="E347" s="10" t="s">
        <v>130</v>
      </c>
      <c r="F347" s="10" t="s">
        <v>266</v>
      </c>
      <c r="G347" s="10" t="s">
        <v>267</v>
      </c>
      <c r="H347" s="19">
        <v>70945.64</v>
      </c>
      <c r="I347" s="19">
        <v>70945.64</v>
      </c>
      <c r="J347" s="19"/>
      <c r="K347" s="19"/>
      <c r="L347" s="19">
        <v>70945.64</v>
      </c>
      <c r="M347" s="19"/>
      <c r="N347" s="19"/>
      <c r="O347" s="19"/>
      <c r="P347" s="25"/>
      <c r="Q347" s="19"/>
      <c r="R347" s="19"/>
      <c r="S347" s="19"/>
      <c r="T347" s="19"/>
      <c r="U347" s="19"/>
      <c r="V347" s="19"/>
      <c r="W347" s="19"/>
    </row>
    <row r="348" ht="18.75" customHeight="1" spans="1:23">
      <c r="A348" s="60" t="s">
        <v>84</v>
      </c>
      <c r="B348" s="10" t="s">
        <v>466</v>
      </c>
      <c r="C348" s="11" t="s">
        <v>265</v>
      </c>
      <c r="D348" s="10" t="s">
        <v>165</v>
      </c>
      <c r="E348" s="10" t="s">
        <v>166</v>
      </c>
      <c r="F348" s="10" t="s">
        <v>268</v>
      </c>
      <c r="G348" s="10" t="s">
        <v>269</v>
      </c>
      <c r="H348" s="19">
        <v>1621614.72</v>
      </c>
      <c r="I348" s="19">
        <v>1621614.72</v>
      </c>
      <c r="J348" s="19"/>
      <c r="K348" s="19"/>
      <c r="L348" s="19">
        <v>1621614.72</v>
      </c>
      <c r="M348" s="19"/>
      <c r="N348" s="19"/>
      <c r="O348" s="19"/>
      <c r="P348" s="25"/>
      <c r="Q348" s="19"/>
      <c r="R348" s="19"/>
      <c r="S348" s="19"/>
      <c r="T348" s="19"/>
      <c r="U348" s="19"/>
      <c r="V348" s="19"/>
      <c r="W348" s="19"/>
    </row>
    <row r="349" ht="18.75" customHeight="1" spans="1:23">
      <c r="A349" s="60" t="s">
        <v>84</v>
      </c>
      <c r="B349" s="10" t="s">
        <v>466</v>
      </c>
      <c r="C349" s="11" t="s">
        <v>265</v>
      </c>
      <c r="D349" s="10" t="s">
        <v>180</v>
      </c>
      <c r="E349" s="10" t="s">
        <v>181</v>
      </c>
      <c r="F349" s="10" t="s">
        <v>270</v>
      </c>
      <c r="G349" s="10" t="s">
        <v>271</v>
      </c>
      <c r="H349" s="19">
        <v>841212.64</v>
      </c>
      <c r="I349" s="19">
        <v>841212.64</v>
      </c>
      <c r="J349" s="19"/>
      <c r="K349" s="19"/>
      <c r="L349" s="19">
        <v>841212.64</v>
      </c>
      <c r="M349" s="19"/>
      <c r="N349" s="19"/>
      <c r="O349" s="19"/>
      <c r="P349" s="25"/>
      <c r="Q349" s="19"/>
      <c r="R349" s="19"/>
      <c r="S349" s="19"/>
      <c r="T349" s="19"/>
      <c r="U349" s="19"/>
      <c r="V349" s="19"/>
      <c r="W349" s="19"/>
    </row>
    <row r="350" ht="18.75" customHeight="1" spans="1:23">
      <c r="A350" s="60" t="s">
        <v>84</v>
      </c>
      <c r="B350" s="10" t="s">
        <v>466</v>
      </c>
      <c r="C350" s="11" t="s">
        <v>265</v>
      </c>
      <c r="D350" s="10" t="s">
        <v>182</v>
      </c>
      <c r="E350" s="10" t="s">
        <v>183</v>
      </c>
      <c r="F350" s="10" t="s">
        <v>266</v>
      </c>
      <c r="G350" s="10" t="s">
        <v>267</v>
      </c>
      <c r="H350" s="19">
        <v>48361</v>
      </c>
      <c r="I350" s="19">
        <v>48361</v>
      </c>
      <c r="J350" s="19"/>
      <c r="K350" s="19"/>
      <c r="L350" s="19">
        <v>48361</v>
      </c>
      <c r="M350" s="19"/>
      <c r="N350" s="19"/>
      <c r="O350" s="19"/>
      <c r="P350" s="25"/>
      <c r="Q350" s="19"/>
      <c r="R350" s="19"/>
      <c r="S350" s="19"/>
      <c r="T350" s="19"/>
      <c r="U350" s="19"/>
      <c r="V350" s="19"/>
      <c r="W350" s="19"/>
    </row>
    <row r="351" ht="18.75" customHeight="1" spans="1:23">
      <c r="A351" s="60" t="s">
        <v>84</v>
      </c>
      <c r="B351" s="10" t="s">
        <v>466</v>
      </c>
      <c r="C351" s="11" t="s">
        <v>265</v>
      </c>
      <c r="D351" s="10" t="s">
        <v>182</v>
      </c>
      <c r="E351" s="10" t="s">
        <v>183</v>
      </c>
      <c r="F351" s="10" t="s">
        <v>266</v>
      </c>
      <c r="G351" s="10" t="s">
        <v>267</v>
      </c>
      <c r="H351" s="19">
        <v>40540.37</v>
      </c>
      <c r="I351" s="19">
        <v>40540.37</v>
      </c>
      <c r="J351" s="19"/>
      <c r="K351" s="19"/>
      <c r="L351" s="19">
        <v>40540.37</v>
      </c>
      <c r="M351" s="19"/>
      <c r="N351" s="19"/>
      <c r="O351" s="19"/>
      <c r="P351" s="25"/>
      <c r="Q351" s="19"/>
      <c r="R351" s="19"/>
      <c r="S351" s="19"/>
      <c r="T351" s="19"/>
      <c r="U351" s="19"/>
      <c r="V351" s="19"/>
      <c r="W351" s="19"/>
    </row>
    <row r="352" ht="18.75" customHeight="1" spans="1:23">
      <c r="A352" s="60" t="s">
        <v>84</v>
      </c>
      <c r="B352" s="10" t="s">
        <v>467</v>
      </c>
      <c r="C352" s="11" t="s">
        <v>189</v>
      </c>
      <c r="D352" s="10" t="s">
        <v>188</v>
      </c>
      <c r="E352" s="10" t="s">
        <v>189</v>
      </c>
      <c r="F352" s="10" t="s">
        <v>273</v>
      </c>
      <c r="G352" s="10" t="s">
        <v>189</v>
      </c>
      <c r="H352" s="19">
        <v>1392444</v>
      </c>
      <c r="I352" s="19">
        <v>1392444</v>
      </c>
      <c r="J352" s="19"/>
      <c r="K352" s="19"/>
      <c r="L352" s="19">
        <v>1392444</v>
      </c>
      <c r="M352" s="19"/>
      <c r="N352" s="19"/>
      <c r="O352" s="19"/>
      <c r="P352" s="25"/>
      <c r="Q352" s="19"/>
      <c r="R352" s="19"/>
      <c r="S352" s="19"/>
      <c r="T352" s="19"/>
      <c r="U352" s="19"/>
      <c r="V352" s="19"/>
      <c r="W352" s="19"/>
    </row>
    <row r="353" ht="18.75" customHeight="1" spans="1:23">
      <c r="A353" s="60" t="s">
        <v>84</v>
      </c>
      <c r="B353" s="10" t="s">
        <v>468</v>
      </c>
      <c r="C353" s="11" t="s">
        <v>275</v>
      </c>
      <c r="D353" s="10" t="s">
        <v>163</v>
      </c>
      <c r="E353" s="10" t="s">
        <v>164</v>
      </c>
      <c r="F353" s="10" t="s">
        <v>276</v>
      </c>
      <c r="G353" s="10" t="s">
        <v>277</v>
      </c>
      <c r="H353" s="19">
        <v>734400</v>
      </c>
      <c r="I353" s="19">
        <v>734400</v>
      </c>
      <c r="J353" s="19"/>
      <c r="K353" s="19"/>
      <c r="L353" s="19">
        <v>734400</v>
      </c>
      <c r="M353" s="19"/>
      <c r="N353" s="19"/>
      <c r="O353" s="19"/>
      <c r="P353" s="25"/>
      <c r="Q353" s="19"/>
      <c r="R353" s="19"/>
      <c r="S353" s="19"/>
      <c r="T353" s="19"/>
      <c r="U353" s="19"/>
      <c r="V353" s="19"/>
      <c r="W353" s="19"/>
    </row>
    <row r="354" ht="18.75" customHeight="1" spans="1:23">
      <c r="A354" s="60" t="s">
        <v>84</v>
      </c>
      <c r="B354" s="10" t="s">
        <v>469</v>
      </c>
      <c r="C354" s="11" t="s">
        <v>285</v>
      </c>
      <c r="D354" s="10" t="s">
        <v>129</v>
      </c>
      <c r="E354" s="10" t="s">
        <v>130</v>
      </c>
      <c r="F354" s="10" t="s">
        <v>286</v>
      </c>
      <c r="G354" s="10" t="s">
        <v>285</v>
      </c>
      <c r="H354" s="19">
        <v>68800</v>
      </c>
      <c r="I354" s="19">
        <v>68800</v>
      </c>
      <c r="J354" s="19"/>
      <c r="K354" s="19"/>
      <c r="L354" s="19">
        <v>68800</v>
      </c>
      <c r="M354" s="19"/>
      <c r="N354" s="19"/>
      <c r="O354" s="19"/>
      <c r="P354" s="25"/>
      <c r="Q354" s="19"/>
      <c r="R354" s="19"/>
      <c r="S354" s="19"/>
      <c r="T354" s="19"/>
      <c r="U354" s="19"/>
      <c r="V354" s="19"/>
      <c r="W354" s="19"/>
    </row>
    <row r="355" ht="18.75" customHeight="1" spans="1:23">
      <c r="A355" s="60" t="s">
        <v>84</v>
      </c>
      <c r="B355" s="10" t="s">
        <v>470</v>
      </c>
      <c r="C355" s="11" t="s">
        <v>235</v>
      </c>
      <c r="D355" s="10" t="s">
        <v>163</v>
      </c>
      <c r="E355" s="10" t="s">
        <v>164</v>
      </c>
      <c r="F355" s="10" t="s">
        <v>250</v>
      </c>
      <c r="G355" s="10" t="s">
        <v>251</v>
      </c>
      <c r="H355" s="19">
        <v>30600</v>
      </c>
      <c r="I355" s="19">
        <v>30600</v>
      </c>
      <c r="J355" s="19"/>
      <c r="K355" s="19"/>
      <c r="L355" s="19">
        <v>30600</v>
      </c>
      <c r="M355" s="19"/>
      <c r="N355" s="19"/>
      <c r="O355" s="19"/>
      <c r="P355" s="25"/>
      <c r="Q355" s="19"/>
      <c r="R355" s="19"/>
      <c r="S355" s="19"/>
      <c r="T355" s="19"/>
      <c r="U355" s="19"/>
      <c r="V355" s="19"/>
      <c r="W355" s="19"/>
    </row>
    <row r="356" ht="18.75" customHeight="1" spans="1:23">
      <c r="A356" s="60" t="s">
        <v>84</v>
      </c>
      <c r="B356" s="10" t="s">
        <v>471</v>
      </c>
      <c r="C356" s="11" t="s">
        <v>288</v>
      </c>
      <c r="D356" s="10" t="s">
        <v>129</v>
      </c>
      <c r="E356" s="10" t="s">
        <v>130</v>
      </c>
      <c r="F356" s="10" t="s">
        <v>289</v>
      </c>
      <c r="G356" s="10" t="s">
        <v>288</v>
      </c>
      <c r="H356" s="19">
        <v>172000</v>
      </c>
      <c r="I356" s="19">
        <v>172000</v>
      </c>
      <c r="J356" s="19"/>
      <c r="K356" s="19"/>
      <c r="L356" s="19">
        <v>172000</v>
      </c>
      <c r="M356" s="19"/>
      <c r="N356" s="19"/>
      <c r="O356" s="19"/>
      <c r="P356" s="25"/>
      <c r="Q356" s="19"/>
      <c r="R356" s="19"/>
      <c r="S356" s="19"/>
      <c r="T356" s="19"/>
      <c r="U356" s="19"/>
      <c r="V356" s="19"/>
      <c r="W356" s="19"/>
    </row>
    <row r="357" ht="18.75" customHeight="1" spans="1:23">
      <c r="A357" s="60" t="s">
        <v>84</v>
      </c>
      <c r="B357" s="10" t="s">
        <v>472</v>
      </c>
      <c r="C357" s="11" t="s">
        <v>293</v>
      </c>
      <c r="D357" s="10" t="s">
        <v>129</v>
      </c>
      <c r="E357" s="10" t="s">
        <v>130</v>
      </c>
      <c r="F357" s="10" t="s">
        <v>266</v>
      </c>
      <c r="G357" s="10" t="s">
        <v>267</v>
      </c>
      <c r="H357" s="19">
        <v>179352.18</v>
      </c>
      <c r="I357" s="19">
        <v>179352.18</v>
      </c>
      <c r="J357" s="19"/>
      <c r="K357" s="19"/>
      <c r="L357" s="19">
        <v>179352.18</v>
      </c>
      <c r="M357" s="19"/>
      <c r="N357" s="19"/>
      <c r="O357" s="19"/>
      <c r="P357" s="25"/>
      <c r="Q357" s="19"/>
      <c r="R357" s="19"/>
      <c r="S357" s="19"/>
      <c r="T357" s="19"/>
      <c r="U357" s="19"/>
      <c r="V357" s="19"/>
      <c r="W357" s="19"/>
    </row>
    <row r="358" ht="18.75" customHeight="1" spans="1:23">
      <c r="A358" s="60" t="s">
        <v>84</v>
      </c>
      <c r="B358" s="10" t="s">
        <v>473</v>
      </c>
      <c r="C358" s="11" t="s">
        <v>297</v>
      </c>
      <c r="D358" s="10" t="s">
        <v>163</v>
      </c>
      <c r="E358" s="10" t="s">
        <v>164</v>
      </c>
      <c r="F358" s="10" t="s">
        <v>298</v>
      </c>
      <c r="G358" s="10" t="s">
        <v>299</v>
      </c>
      <c r="H358" s="19">
        <v>397800</v>
      </c>
      <c r="I358" s="19">
        <v>397800</v>
      </c>
      <c r="J358" s="19"/>
      <c r="K358" s="19"/>
      <c r="L358" s="19">
        <v>397800</v>
      </c>
      <c r="M358" s="19"/>
      <c r="N358" s="19"/>
      <c r="O358" s="19"/>
      <c r="P358" s="25"/>
      <c r="Q358" s="19"/>
      <c r="R358" s="19"/>
      <c r="S358" s="19"/>
      <c r="T358" s="19"/>
      <c r="U358" s="19"/>
      <c r="V358" s="19"/>
      <c r="W358" s="19"/>
    </row>
    <row r="359" ht="18.75" customHeight="1" spans="1:23">
      <c r="A359" s="60" t="s">
        <v>84</v>
      </c>
      <c r="B359" s="10" t="s">
        <v>474</v>
      </c>
      <c r="C359" s="11" t="s">
        <v>291</v>
      </c>
      <c r="D359" s="10" t="s">
        <v>129</v>
      </c>
      <c r="E359" s="10" t="s">
        <v>130</v>
      </c>
      <c r="F359" s="10" t="s">
        <v>262</v>
      </c>
      <c r="G359" s="10" t="s">
        <v>263</v>
      </c>
      <c r="H359" s="19">
        <v>1135200</v>
      </c>
      <c r="I359" s="19">
        <v>1135200</v>
      </c>
      <c r="J359" s="19"/>
      <c r="K359" s="19"/>
      <c r="L359" s="19">
        <v>1135200</v>
      </c>
      <c r="M359" s="19"/>
      <c r="N359" s="19"/>
      <c r="O359" s="19"/>
      <c r="P359" s="25"/>
      <c r="Q359" s="19"/>
      <c r="R359" s="19"/>
      <c r="S359" s="19"/>
      <c r="T359" s="19"/>
      <c r="U359" s="19"/>
      <c r="V359" s="19"/>
      <c r="W359" s="19"/>
    </row>
    <row r="360" ht="18.75" customHeight="1" spans="1:23">
      <c r="A360" s="60" t="s">
        <v>84</v>
      </c>
      <c r="B360" s="10" t="s">
        <v>474</v>
      </c>
      <c r="C360" s="11" t="s">
        <v>291</v>
      </c>
      <c r="D360" s="10" t="s">
        <v>129</v>
      </c>
      <c r="E360" s="10" t="s">
        <v>130</v>
      </c>
      <c r="F360" s="10" t="s">
        <v>262</v>
      </c>
      <c r="G360" s="10" t="s">
        <v>263</v>
      </c>
      <c r="H360" s="19">
        <v>309600</v>
      </c>
      <c r="I360" s="19">
        <v>309600</v>
      </c>
      <c r="J360" s="19"/>
      <c r="K360" s="19"/>
      <c r="L360" s="19">
        <v>309600</v>
      </c>
      <c r="M360" s="19"/>
      <c r="N360" s="19"/>
      <c r="O360" s="19"/>
      <c r="P360" s="25"/>
      <c r="Q360" s="19"/>
      <c r="R360" s="19"/>
      <c r="S360" s="19"/>
      <c r="T360" s="19"/>
      <c r="U360" s="19"/>
      <c r="V360" s="19"/>
      <c r="W360" s="19"/>
    </row>
    <row r="361" ht="18.75" customHeight="1" spans="1:23">
      <c r="A361" s="60" t="s">
        <v>84</v>
      </c>
      <c r="B361" s="10" t="s">
        <v>475</v>
      </c>
      <c r="C361" s="11" t="s">
        <v>303</v>
      </c>
      <c r="D361" s="10" t="s">
        <v>129</v>
      </c>
      <c r="E361" s="10" t="s">
        <v>130</v>
      </c>
      <c r="F361" s="10" t="s">
        <v>304</v>
      </c>
      <c r="G361" s="10" t="s">
        <v>305</v>
      </c>
      <c r="H361" s="19">
        <v>30000</v>
      </c>
      <c r="I361" s="19">
        <v>30000</v>
      </c>
      <c r="J361" s="19"/>
      <c r="K361" s="19"/>
      <c r="L361" s="19">
        <v>30000</v>
      </c>
      <c r="M361" s="19"/>
      <c r="N361" s="19"/>
      <c r="O361" s="19"/>
      <c r="P361" s="25"/>
      <c r="Q361" s="19"/>
      <c r="R361" s="19"/>
      <c r="S361" s="19"/>
      <c r="T361" s="19"/>
      <c r="U361" s="19"/>
      <c r="V361" s="19"/>
      <c r="W361" s="19"/>
    </row>
    <row r="362" ht="18.75" customHeight="1" spans="1:23">
      <c r="A362" s="60" t="s">
        <v>84</v>
      </c>
      <c r="B362" s="10" t="s">
        <v>476</v>
      </c>
      <c r="C362" s="11" t="s">
        <v>369</v>
      </c>
      <c r="D362" s="10" t="s">
        <v>129</v>
      </c>
      <c r="E362" s="10" t="s">
        <v>130</v>
      </c>
      <c r="F362" s="10" t="s">
        <v>240</v>
      </c>
      <c r="G362" s="10" t="s">
        <v>241</v>
      </c>
      <c r="H362" s="19">
        <v>87840</v>
      </c>
      <c r="I362" s="19"/>
      <c r="J362" s="19"/>
      <c r="K362" s="19"/>
      <c r="L362" s="19"/>
      <c r="M362" s="19"/>
      <c r="N362" s="19"/>
      <c r="O362" s="19"/>
      <c r="P362" s="25"/>
      <c r="Q362" s="19"/>
      <c r="R362" s="19">
        <v>87840</v>
      </c>
      <c r="S362" s="19"/>
      <c r="T362" s="19"/>
      <c r="U362" s="19"/>
      <c r="V362" s="19"/>
      <c r="W362" s="19">
        <v>87840</v>
      </c>
    </row>
    <row r="363" ht="18.75" customHeight="1" spans="1:23">
      <c r="A363" s="60" t="s">
        <v>84</v>
      </c>
      <c r="B363" s="10" t="s">
        <v>476</v>
      </c>
      <c r="C363" s="11" t="s">
        <v>369</v>
      </c>
      <c r="D363" s="10" t="s">
        <v>129</v>
      </c>
      <c r="E363" s="10" t="s">
        <v>130</v>
      </c>
      <c r="F363" s="10" t="s">
        <v>246</v>
      </c>
      <c r="G363" s="10" t="s">
        <v>247</v>
      </c>
      <c r="H363" s="19">
        <v>497760</v>
      </c>
      <c r="I363" s="19"/>
      <c r="J363" s="19"/>
      <c r="K363" s="19"/>
      <c r="L363" s="19"/>
      <c r="M363" s="19"/>
      <c r="N363" s="19"/>
      <c r="O363" s="19"/>
      <c r="P363" s="25"/>
      <c r="Q363" s="19"/>
      <c r="R363" s="19">
        <v>497760</v>
      </c>
      <c r="S363" s="19"/>
      <c r="T363" s="19"/>
      <c r="U363" s="19"/>
      <c r="V363" s="19"/>
      <c r="W363" s="19">
        <v>497760</v>
      </c>
    </row>
    <row r="364" ht="18.75" customHeight="1" spans="1:23">
      <c r="A364" s="60" t="s">
        <v>86</v>
      </c>
      <c r="B364" s="10" t="s">
        <v>477</v>
      </c>
      <c r="C364" s="11" t="s">
        <v>261</v>
      </c>
      <c r="D364" s="10" t="s">
        <v>129</v>
      </c>
      <c r="E364" s="10" t="s">
        <v>130</v>
      </c>
      <c r="F364" s="10" t="s">
        <v>254</v>
      </c>
      <c r="G364" s="10" t="s">
        <v>255</v>
      </c>
      <c r="H364" s="19">
        <v>4121700</v>
      </c>
      <c r="I364" s="19">
        <v>4121700</v>
      </c>
      <c r="J364" s="19"/>
      <c r="K364" s="19"/>
      <c r="L364" s="19">
        <v>4121700</v>
      </c>
      <c r="M364" s="19"/>
      <c r="N364" s="19"/>
      <c r="O364" s="19"/>
      <c r="P364" s="25"/>
      <c r="Q364" s="19"/>
      <c r="R364" s="19"/>
      <c r="S364" s="19"/>
      <c r="T364" s="19"/>
      <c r="U364" s="19"/>
      <c r="V364" s="19"/>
      <c r="W364" s="19"/>
    </row>
    <row r="365" ht="18.75" customHeight="1" spans="1:23">
      <c r="A365" s="60" t="s">
        <v>86</v>
      </c>
      <c r="B365" s="10" t="s">
        <v>477</v>
      </c>
      <c r="C365" s="11" t="s">
        <v>261</v>
      </c>
      <c r="D365" s="10" t="s">
        <v>129</v>
      </c>
      <c r="E365" s="10" t="s">
        <v>130</v>
      </c>
      <c r="F365" s="10" t="s">
        <v>256</v>
      </c>
      <c r="G365" s="10" t="s">
        <v>257</v>
      </c>
      <c r="H365" s="19">
        <v>418896</v>
      </c>
      <c r="I365" s="19">
        <v>418896</v>
      </c>
      <c r="J365" s="19"/>
      <c r="K365" s="19"/>
      <c r="L365" s="19">
        <v>418896</v>
      </c>
      <c r="M365" s="19"/>
      <c r="N365" s="19"/>
      <c r="O365" s="19"/>
      <c r="P365" s="25"/>
      <c r="Q365" s="19"/>
      <c r="R365" s="19"/>
      <c r="S365" s="19"/>
      <c r="T365" s="19"/>
      <c r="U365" s="19"/>
      <c r="V365" s="19"/>
      <c r="W365" s="19"/>
    </row>
    <row r="366" ht="18.75" customHeight="1" spans="1:23">
      <c r="A366" s="60" t="s">
        <v>86</v>
      </c>
      <c r="B366" s="10" t="s">
        <v>477</v>
      </c>
      <c r="C366" s="11" t="s">
        <v>261</v>
      </c>
      <c r="D366" s="10" t="s">
        <v>129</v>
      </c>
      <c r="E366" s="10" t="s">
        <v>130</v>
      </c>
      <c r="F366" s="10" t="s">
        <v>256</v>
      </c>
      <c r="G366" s="10" t="s">
        <v>257</v>
      </c>
      <c r="H366" s="19">
        <v>432000</v>
      </c>
      <c r="I366" s="19">
        <v>432000</v>
      </c>
      <c r="J366" s="19"/>
      <c r="K366" s="19"/>
      <c r="L366" s="19">
        <v>432000</v>
      </c>
      <c r="M366" s="19"/>
      <c r="N366" s="19"/>
      <c r="O366" s="19"/>
      <c r="P366" s="25"/>
      <c r="Q366" s="19"/>
      <c r="R366" s="19"/>
      <c r="S366" s="19"/>
      <c r="T366" s="19"/>
      <c r="U366" s="19"/>
      <c r="V366" s="19"/>
      <c r="W366" s="19"/>
    </row>
    <row r="367" ht="18.75" customHeight="1" spans="1:23">
      <c r="A367" s="60" t="s">
        <v>86</v>
      </c>
      <c r="B367" s="10" t="s">
        <v>477</v>
      </c>
      <c r="C367" s="11" t="s">
        <v>261</v>
      </c>
      <c r="D367" s="10" t="s">
        <v>129</v>
      </c>
      <c r="E367" s="10" t="s">
        <v>130</v>
      </c>
      <c r="F367" s="10" t="s">
        <v>262</v>
      </c>
      <c r="G367" s="10" t="s">
        <v>263</v>
      </c>
      <c r="H367" s="19">
        <v>2246400</v>
      </c>
      <c r="I367" s="19">
        <v>2246400</v>
      </c>
      <c r="J367" s="19"/>
      <c r="K367" s="19"/>
      <c r="L367" s="19">
        <v>2246400</v>
      </c>
      <c r="M367" s="19"/>
      <c r="N367" s="19"/>
      <c r="O367" s="19"/>
      <c r="P367" s="25"/>
      <c r="Q367" s="19"/>
      <c r="R367" s="19"/>
      <c r="S367" s="19"/>
      <c r="T367" s="19"/>
      <c r="U367" s="19"/>
      <c r="V367" s="19"/>
      <c r="W367" s="19"/>
    </row>
    <row r="368" ht="18.75" customHeight="1" spans="1:23">
      <c r="A368" s="60" t="s">
        <v>86</v>
      </c>
      <c r="B368" s="10" t="s">
        <v>477</v>
      </c>
      <c r="C368" s="11" t="s">
        <v>261</v>
      </c>
      <c r="D368" s="10" t="s">
        <v>129</v>
      </c>
      <c r="E368" s="10" t="s">
        <v>130</v>
      </c>
      <c r="F368" s="10" t="s">
        <v>262</v>
      </c>
      <c r="G368" s="10" t="s">
        <v>263</v>
      </c>
      <c r="H368" s="19">
        <v>1265040</v>
      </c>
      <c r="I368" s="19">
        <v>1265040</v>
      </c>
      <c r="J368" s="19"/>
      <c r="K368" s="19"/>
      <c r="L368" s="19">
        <v>1265040</v>
      </c>
      <c r="M368" s="19"/>
      <c r="N368" s="19"/>
      <c r="O368" s="19"/>
      <c r="P368" s="25"/>
      <c r="Q368" s="19"/>
      <c r="R368" s="19"/>
      <c r="S368" s="19"/>
      <c r="T368" s="19"/>
      <c r="U368" s="19"/>
      <c r="V368" s="19"/>
      <c r="W368" s="19"/>
    </row>
    <row r="369" ht="18.75" customHeight="1" spans="1:23">
      <c r="A369" s="60" t="s">
        <v>86</v>
      </c>
      <c r="B369" s="10" t="s">
        <v>478</v>
      </c>
      <c r="C369" s="11" t="s">
        <v>265</v>
      </c>
      <c r="D369" s="10" t="s">
        <v>129</v>
      </c>
      <c r="E369" s="10" t="s">
        <v>130</v>
      </c>
      <c r="F369" s="10" t="s">
        <v>266</v>
      </c>
      <c r="G369" s="10" t="s">
        <v>267</v>
      </c>
      <c r="H369" s="19">
        <v>57006.51</v>
      </c>
      <c r="I369" s="19">
        <v>57006.51</v>
      </c>
      <c r="J369" s="19"/>
      <c r="K369" s="19"/>
      <c r="L369" s="19">
        <v>57006.51</v>
      </c>
      <c r="M369" s="19"/>
      <c r="N369" s="19"/>
      <c r="O369" s="19"/>
      <c r="P369" s="25"/>
      <c r="Q369" s="19"/>
      <c r="R369" s="19"/>
      <c r="S369" s="19"/>
      <c r="T369" s="19"/>
      <c r="U369" s="19"/>
      <c r="V369" s="19"/>
      <c r="W369" s="19"/>
    </row>
    <row r="370" ht="18.75" customHeight="1" spans="1:23">
      <c r="A370" s="60" t="s">
        <v>86</v>
      </c>
      <c r="B370" s="10" t="s">
        <v>478</v>
      </c>
      <c r="C370" s="11" t="s">
        <v>265</v>
      </c>
      <c r="D370" s="10" t="s">
        <v>165</v>
      </c>
      <c r="E370" s="10" t="s">
        <v>166</v>
      </c>
      <c r="F370" s="10" t="s">
        <v>268</v>
      </c>
      <c r="G370" s="10" t="s">
        <v>269</v>
      </c>
      <c r="H370" s="19">
        <v>1303005.92</v>
      </c>
      <c r="I370" s="19">
        <v>1303005.92</v>
      </c>
      <c r="J370" s="19"/>
      <c r="K370" s="19"/>
      <c r="L370" s="19">
        <v>1303005.92</v>
      </c>
      <c r="M370" s="19"/>
      <c r="N370" s="19"/>
      <c r="O370" s="19"/>
      <c r="P370" s="25"/>
      <c r="Q370" s="19"/>
      <c r="R370" s="19"/>
      <c r="S370" s="19"/>
      <c r="T370" s="19"/>
      <c r="U370" s="19"/>
      <c r="V370" s="19"/>
      <c r="W370" s="19"/>
    </row>
    <row r="371" ht="18.75" customHeight="1" spans="1:23">
      <c r="A371" s="60" t="s">
        <v>86</v>
      </c>
      <c r="B371" s="10" t="s">
        <v>478</v>
      </c>
      <c r="C371" s="11" t="s">
        <v>265</v>
      </c>
      <c r="D371" s="10" t="s">
        <v>180</v>
      </c>
      <c r="E371" s="10" t="s">
        <v>181</v>
      </c>
      <c r="F371" s="10" t="s">
        <v>270</v>
      </c>
      <c r="G371" s="10" t="s">
        <v>271</v>
      </c>
      <c r="H371" s="19">
        <v>675934.32</v>
      </c>
      <c r="I371" s="19">
        <v>675934.32</v>
      </c>
      <c r="J371" s="19"/>
      <c r="K371" s="19"/>
      <c r="L371" s="19">
        <v>675934.32</v>
      </c>
      <c r="M371" s="19"/>
      <c r="N371" s="19"/>
      <c r="O371" s="19"/>
      <c r="P371" s="25"/>
      <c r="Q371" s="19"/>
      <c r="R371" s="19"/>
      <c r="S371" s="19"/>
      <c r="T371" s="19"/>
      <c r="U371" s="19"/>
      <c r="V371" s="19"/>
      <c r="W371" s="19"/>
    </row>
    <row r="372" ht="18.75" customHeight="1" spans="1:23">
      <c r="A372" s="60" t="s">
        <v>86</v>
      </c>
      <c r="B372" s="10" t="s">
        <v>478</v>
      </c>
      <c r="C372" s="11" t="s">
        <v>265</v>
      </c>
      <c r="D372" s="10" t="s">
        <v>182</v>
      </c>
      <c r="E372" s="10" t="s">
        <v>183</v>
      </c>
      <c r="F372" s="10" t="s">
        <v>266</v>
      </c>
      <c r="G372" s="10" t="s">
        <v>267</v>
      </c>
      <c r="H372" s="19">
        <v>53303</v>
      </c>
      <c r="I372" s="19">
        <v>53303</v>
      </c>
      <c r="J372" s="19"/>
      <c r="K372" s="19"/>
      <c r="L372" s="19">
        <v>53303</v>
      </c>
      <c r="M372" s="19"/>
      <c r="N372" s="19"/>
      <c r="O372" s="19"/>
      <c r="P372" s="25"/>
      <c r="Q372" s="19"/>
      <c r="R372" s="19"/>
      <c r="S372" s="19"/>
      <c r="T372" s="19"/>
      <c r="U372" s="19"/>
      <c r="V372" s="19"/>
      <c r="W372" s="19"/>
    </row>
    <row r="373" ht="18.75" customHeight="1" spans="1:23">
      <c r="A373" s="60" t="s">
        <v>86</v>
      </c>
      <c r="B373" s="10" t="s">
        <v>478</v>
      </c>
      <c r="C373" s="11" t="s">
        <v>265</v>
      </c>
      <c r="D373" s="10" t="s">
        <v>182</v>
      </c>
      <c r="E373" s="10" t="s">
        <v>183</v>
      </c>
      <c r="F373" s="10" t="s">
        <v>266</v>
      </c>
      <c r="G373" s="10" t="s">
        <v>267</v>
      </c>
      <c r="H373" s="19">
        <v>32575.15</v>
      </c>
      <c r="I373" s="19">
        <v>32575.15</v>
      </c>
      <c r="J373" s="19"/>
      <c r="K373" s="19"/>
      <c r="L373" s="19">
        <v>32575.15</v>
      </c>
      <c r="M373" s="19"/>
      <c r="N373" s="19"/>
      <c r="O373" s="19"/>
      <c r="P373" s="25"/>
      <c r="Q373" s="19"/>
      <c r="R373" s="19"/>
      <c r="S373" s="19"/>
      <c r="T373" s="19"/>
      <c r="U373" s="19"/>
      <c r="V373" s="19"/>
      <c r="W373" s="19"/>
    </row>
    <row r="374" ht="18.75" customHeight="1" spans="1:23">
      <c r="A374" s="60" t="s">
        <v>86</v>
      </c>
      <c r="B374" s="10" t="s">
        <v>479</v>
      </c>
      <c r="C374" s="11" t="s">
        <v>189</v>
      </c>
      <c r="D374" s="10" t="s">
        <v>188</v>
      </c>
      <c r="E374" s="10" t="s">
        <v>189</v>
      </c>
      <c r="F374" s="10" t="s">
        <v>273</v>
      </c>
      <c r="G374" s="10" t="s">
        <v>189</v>
      </c>
      <c r="H374" s="19">
        <v>1118688</v>
      </c>
      <c r="I374" s="19">
        <v>1118688</v>
      </c>
      <c r="J374" s="19"/>
      <c r="K374" s="19"/>
      <c r="L374" s="19">
        <v>1118688</v>
      </c>
      <c r="M374" s="19"/>
      <c r="N374" s="19"/>
      <c r="O374" s="19"/>
      <c r="P374" s="25"/>
      <c r="Q374" s="19"/>
      <c r="R374" s="19"/>
      <c r="S374" s="19"/>
      <c r="T374" s="19"/>
      <c r="U374" s="19"/>
      <c r="V374" s="19"/>
      <c r="W374" s="19"/>
    </row>
    <row r="375" ht="18.75" customHeight="1" spans="1:23">
      <c r="A375" s="60" t="s">
        <v>86</v>
      </c>
      <c r="B375" s="10" t="s">
        <v>480</v>
      </c>
      <c r="C375" s="11" t="s">
        <v>275</v>
      </c>
      <c r="D375" s="10" t="s">
        <v>163</v>
      </c>
      <c r="E375" s="10" t="s">
        <v>164</v>
      </c>
      <c r="F375" s="10" t="s">
        <v>276</v>
      </c>
      <c r="G375" s="10" t="s">
        <v>277</v>
      </c>
      <c r="H375" s="19">
        <v>1137600</v>
      </c>
      <c r="I375" s="19">
        <v>1137600</v>
      </c>
      <c r="J375" s="19"/>
      <c r="K375" s="19"/>
      <c r="L375" s="19">
        <v>1137600</v>
      </c>
      <c r="M375" s="19"/>
      <c r="N375" s="19"/>
      <c r="O375" s="19"/>
      <c r="P375" s="25"/>
      <c r="Q375" s="19"/>
      <c r="R375" s="19"/>
      <c r="S375" s="19"/>
      <c r="T375" s="19"/>
      <c r="U375" s="19"/>
      <c r="V375" s="19"/>
      <c r="W375" s="19"/>
    </row>
    <row r="376" ht="18.75" customHeight="1" spans="1:23">
      <c r="A376" s="60" t="s">
        <v>86</v>
      </c>
      <c r="B376" s="10" t="s">
        <v>481</v>
      </c>
      <c r="C376" s="11" t="s">
        <v>285</v>
      </c>
      <c r="D376" s="10" t="s">
        <v>129</v>
      </c>
      <c r="E376" s="10" t="s">
        <v>130</v>
      </c>
      <c r="F376" s="10" t="s">
        <v>286</v>
      </c>
      <c r="G376" s="10" t="s">
        <v>285</v>
      </c>
      <c r="H376" s="19">
        <v>57600</v>
      </c>
      <c r="I376" s="19">
        <v>57600</v>
      </c>
      <c r="J376" s="19"/>
      <c r="K376" s="19"/>
      <c r="L376" s="19">
        <v>57600</v>
      </c>
      <c r="M376" s="19"/>
      <c r="N376" s="19"/>
      <c r="O376" s="19"/>
      <c r="P376" s="25"/>
      <c r="Q376" s="19"/>
      <c r="R376" s="19"/>
      <c r="S376" s="19"/>
      <c r="T376" s="19"/>
      <c r="U376" s="19"/>
      <c r="V376" s="19"/>
      <c r="W376" s="19"/>
    </row>
    <row r="377" ht="18.75" customHeight="1" spans="1:23">
      <c r="A377" s="60" t="s">
        <v>86</v>
      </c>
      <c r="B377" s="10" t="s">
        <v>482</v>
      </c>
      <c r="C377" s="11" t="s">
        <v>235</v>
      </c>
      <c r="D377" s="10" t="s">
        <v>163</v>
      </c>
      <c r="E377" s="10" t="s">
        <v>164</v>
      </c>
      <c r="F377" s="10" t="s">
        <v>250</v>
      </c>
      <c r="G377" s="10" t="s">
        <v>251</v>
      </c>
      <c r="H377" s="19">
        <v>47400</v>
      </c>
      <c r="I377" s="19">
        <v>47400</v>
      </c>
      <c r="J377" s="19"/>
      <c r="K377" s="19"/>
      <c r="L377" s="19">
        <v>47400</v>
      </c>
      <c r="M377" s="19"/>
      <c r="N377" s="19"/>
      <c r="O377" s="19"/>
      <c r="P377" s="25"/>
      <c r="Q377" s="19"/>
      <c r="R377" s="19"/>
      <c r="S377" s="19"/>
      <c r="T377" s="19"/>
      <c r="U377" s="19"/>
      <c r="V377" s="19"/>
      <c r="W377" s="19"/>
    </row>
    <row r="378" ht="18.75" customHeight="1" spans="1:23">
      <c r="A378" s="60" t="s">
        <v>86</v>
      </c>
      <c r="B378" s="10" t="s">
        <v>483</v>
      </c>
      <c r="C378" s="11" t="s">
        <v>291</v>
      </c>
      <c r="D378" s="10" t="s">
        <v>129</v>
      </c>
      <c r="E378" s="10" t="s">
        <v>130</v>
      </c>
      <c r="F378" s="10" t="s">
        <v>262</v>
      </c>
      <c r="G378" s="10" t="s">
        <v>263</v>
      </c>
      <c r="H378" s="19">
        <v>950400</v>
      </c>
      <c r="I378" s="19">
        <v>950400</v>
      </c>
      <c r="J378" s="19"/>
      <c r="K378" s="19"/>
      <c r="L378" s="19">
        <v>950400</v>
      </c>
      <c r="M378" s="19"/>
      <c r="N378" s="19"/>
      <c r="O378" s="19"/>
      <c r="P378" s="25"/>
      <c r="Q378" s="19"/>
      <c r="R378" s="19"/>
      <c r="S378" s="19"/>
      <c r="T378" s="19"/>
      <c r="U378" s="19"/>
      <c r="V378" s="19"/>
      <c r="W378" s="19"/>
    </row>
    <row r="379" ht="18.75" customHeight="1" spans="1:23">
      <c r="A379" s="60" t="s">
        <v>86</v>
      </c>
      <c r="B379" s="10" t="s">
        <v>483</v>
      </c>
      <c r="C379" s="11" t="s">
        <v>291</v>
      </c>
      <c r="D379" s="10" t="s">
        <v>129</v>
      </c>
      <c r="E379" s="10" t="s">
        <v>130</v>
      </c>
      <c r="F379" s="10" t="s">
        <v>262</v>
      </c>
      <c r="G379" s="10" t="s">
        <v>263</v>
      </c>
      <c r="H379" s="19">
        <v>259200</v>
      </c>
      <c r="I379" s="19">
        <v>259200</v>
      </c>
      <c r="J379" s="19"/>
      <c r="K379" s="19"/>
      <c r="L379" s="19">
        <v>259200</v>
      </c>
      <c r="M379" s="19"/>
      <c r="N379" s="19"/>
      <c r="O379" s="19"/>
      <c r="P379" s="25"/>
      <c r="Q379" s="19"/>
      <c r="R379" s="19"/>
      <c r="S379" s="19"/>
      <c r="T379" s="19"/>
      <c r="U379" s="19"/>
      <c r="V379" s="19"/>
      <c r="W379" s="19"/>
    </row>
    <row r="380" ht="18.75" customHeight="1" spans="1:23">
      <c r="A380" s="60" t="s">
        <v>86</v>
      </c>
      <c r="B380" s="10" t="s">
        <v>484</v>
      </c>
      <c r="C380" s="11" t="s">
        <v>288</v>
      </c>
      <c r="D380" s="10" t="s">
        <v>129</v>
      </c>
      <c r="E380" s="10" t="s">
        <v>130</v>
      </c>
      <c r="F380" s="10" t="s">
        <v>289</v>
      </c>
      <c r="G380" s="10" t="s">
        <v>288</v>
      </c>
      <c r="H380" s="19">
        <v>144000</v>
      </c>
      <c r="I380" s="19">
        <v>144000</v>
      </c>
      <c r="J380" s="19"/>
      <c r="K380" s="19"/>
      <c r="L380" s="19">
        <v>144000</v>
      </c>
      <c r="M380" s="19"/>
      <c r="N380" s="19"/>
      <c r="O380" s="19"/>
      <c r="P380" s="25"/>
      <c r="Q380" s="19"/>
      <c r="R380" s="19"/>
      <c r="S380" s="19"/>
      <c r="T380" s="19"/>
      <c r="U380" s="19"/>
      <c r="V380" s="19"/>
      <c r="W380" s="19"/>
    </row>
    <row r="381" ht="18.75" customHeight="1" spans="1:23">
      <c r="A381" s="60" t="s">
        <v>86</v>
      </c>
      <c r="B381" s="10" t="s">
        <v>485</v>
      </c>
      <c r="C381" s="11" t="s">
        <v>297</v>
      </c>
      <c r="D381" s="10" t="s">
        <v>163</v>
      </c>
      <c r="E381" s="10" t="s">
        <v>164</v>
      </c>
      <c r="F381" s="10" t="s">
        <v>298</v>
      </c>
      <c r="G381" s="10" t="s">
        <v>299</v>
      </c>
      <c r="H381" s="19">
        <v>616200</v>
      </c>
      <c r="I381" s="19">
        <v>616200</v>
      </c>
      <c r="J381" s="19"/>
      <c r="K381" s="19"/>
      <c r="L381" s="19">
        <v>616200</v>
      </c>
      <c r="M381" s="19"/>
      <c r="N381" s="19"/>
      <c r="O381" s="19"/>
      <c r="P381" s="25"/>
      <c r="Q381" s="19"/>
      <c r="R381" s="19"/>
      <c r="S381" s="19"/>
      <c r="T381" s="19"/>
      <c r="U381" s="19"/>
      <c r="V381" s="19"/>
      <c r="W381" s="19"/>
    </row>
    <row r="382" ht="18.75" customHeight="1" spans="1:23">
      <c r="A382" s="60" t="s">
        <v>86</v>
      </c>
      <c r="B382" s="10" t="s">
        <v>486</v>
      </c>
      <c r="C382" s="11" t="s">
        <v>293</v>
      </c>
      <c r="D382" s="10" t="s">
        <v>129</v>
      </c>
      <c r="E382" s="10" t="s">
        <v>130</v>
      </c>
      <c r="F382" s="10" t="s">
        <v>266</v>
      </c>
      <c r="G382" s="10" t="s">
        <v>267</v>
      </c>
      <c r="H382" s="19">
        <v>199247.16</v>
      </c>
      <c r="I382" s="19">
        <v>199247.16</v>
      </c>
      <c r="J382" s="19"/>
      <c r="K382" s="19"/>
      <c r="L382" s="19">
        <v>199247.16</v>
      </c>
      <c r="M382" s="19"/>
      <c r="N382" s="19"/>
      <c r="O382" s="19"/>
      <c r="P382" s="25"/>
      <c r="Q382" s="19"/>
      <c r="R382" s="19"/>
      <c r="S382" s="19"/>
      <c r="T382" s="19"/>
      <c r="U382" s="19"/>
      <c r="V382" s="19"/>
      <c r="W382" s="19"/>
    </row>
    <row r="383" ht="18.75" customHeight="1" spans="1:23">
      <c r="A383" s="60" t="s">
        <v>86</v>
      </c>
      <c r="B383" s="10" t="s">
        <v>487</v>
      </c>
      <c r="C383" s="11" t="s">
        <v>303</v>
      </c>
      <c r="D383" s="10" t="s">
        <v>129</v>
      </c>
      <c r="E383" s="10" t="s">
        <v>130</v>
      </c>
      <c r="F383" s="10" t="s">
        <v>304</v>
      </c>
      <c r="G383" s="10" t="s">
        <v>305</v>
      </c>
      <c r="H383" s="19">
        <v>60000</v>
      </c>
      <c r="I383" s="19">
        <v>60000</v>
      </c>
      <c r="J383" s="19"/>
      <c r="K383" s="19"/>
      <c r="L383" s="19">
        <v>60000</v>
      </c>
      <c r="M383" s="19"/>
      <c r="N383" s="19"/>
      <c r="O383" s="19"/>
      <c r="P383" s="25"/>
      <c r="Q383" s="19"/>
      <c r="R383" s="19"/>
      <c r="S383" s="19"/>
      <c r="T383" s="19"/>
      <c r="U383" s="19"/>
      <c r="V383" s="19"/>
      <c r="W383" s="19"/>
    </row>
    <row r="384" ht="18.75" customHeight="1" spans="1:23">
      <c r="A384" s="60" t="s">
        <v>86</v>
      </c>
      <c r="B384" s="10" t="s">
        <v>488</v>
      </c>
      <c r="C384" s="11" t="s">
        <v>356</v>
      </c>
      <c r="D384" s="10" t="s">
        <v>129</v>
      </c>
      <c r="E384" s="10" t="s">
        <v>130</v>
      </c>
      <c r="F384" s="10" t="s">
        <v>240</v>
      </c>
      <c r="G384" s="10" t="s">
        <v>241</v>
      </c>
      <c r="H384" s="19">
        <v>45375</v>
      </c>
      <c r="I384" s="19"/>
      <c r="J384" s="19"/>
      <c r="K384" s="19"/>
      <c r="L384" s="19"/>
      <c r="M384" s="19"/>
      <c r="N384" s="19"/>
      <c r="O384" s="19"/>
      <c r="P384" s="25"/>
      <c r="Q384" s="19"/>
      <c r="R384" s="19">
        <v>45375</v>
      </c>
      <c r="S384" s="19"/>
      <c r="T384" s="19"/>
      <c r="U384" s="19"/>
      <c r="V384" s="19"/>
      <c r="W384" s="19">
        <v>45375</v>
      </c>
    </row>
    <row r="385" ht="18.75" customHeight="1" spans="1:23">
      <c r="A385" s="60" t="s">
        <v>86</v>
      </c>
      <c r="B385" s="10" t="s">
        <v>488</v>
      </c>
      <c r="C385" s="11" t="s">
        <v>356</v>
      </c>
      <c r="D385" s="10" t="s">
        <v>129</v>
      </c>
      <c r="E385" s="10" t="s">
        <v>130</v>
      </c>
      <c r="F385" s="10" t="s">
        <v>246</v>
      </c>
      <c r="G385" s="10" t="s">
        <v>247</v>
      </c>
      <c r="H385" s="19">
        <v>257125</v>
      </c>
      <c r="I385" s="19"/>
      <c r="J385" s="19"/>
      <c r="K385" s="19"/>
      <c r="L385" s="19"/>
      <c r="M385" s="19"/>
      <c r="N385" s="19"/>
      <c r="O385" s="19"/>
      <c r="P385" s="25"/>
      <c r="Q385" s="19"/>
      <c r="R385" s="19">
        <v>257125</v>
      </c>
      <c r="S385" s="19"/>
      <c r="T385" s="19"/>
      <c r="U385" s="19"/>
      <c r="V385" s="19"/>
      <c r="W385" s="19">
        <v>257125</v>
      </c>
    </row>
    <row r="386" ht="18.75" customHeight="1" spans="1:23">
      <c r="A386" s="60" t="s">
        <v>88</v>
      </c>
      <c r="B386" s="10" t="s">
        <v>489</v>
      </c>
      <c r="C386" s="11" t="s">
        <v>261</v>
      </c>
      <c r="D386" s="10" t="s">
        <v>129</v>
      </c>
      <c r="E386" s="10" t="s">
        <v>130</v>
      </c>
      <c r="F386" s="10" t="s">
        <v>254</v>
      </c>
      <c r="G386" s="10" t="s">
        <v>255</v>
      </c>
      <c r="H386" s="19">
        <v>4467864</v>
      </c>
      <c r="I386" s="19">
        <v>4467864</v>
      </c>
      <c r="J386" s="19"/>
      <c r="K386" s="19"/>
      <c r="L386" s="19">
        <v>4467864</v>
      </c>
      <c r="M386" s="19"/>
      <c r="N386" s="19"/>
      <c r="O386" s="19"/>
      <c r="P386" s="25"/>
      <c r="Q386" s="19"/>
      <c r="R386" s="19"/>
      <c r="S386" s="19"/>
      <c r="T386" s="19"/>
      <c r="U386" s="19"/>
      <c r="V386" s="19"/>
      <c r="W386" s="19"/>
    </row>
    <row r="387" ht="18.75" customHeight="1" spans="1:23">
      <c r="A387" s="60" t="s">
        <v>88</v>
      </c>
      <c r="B387" s="10" t="s">
        <v>489</v>
      </c>
      <c r="C387" s="11" t="s">
        <v>261</v>
      </c>
      <c r="D387" s="10" t="s">
        <v>129</v>
      </c>
      <c r="E387" s="10" t="s">
        <v>130</v>
      </c>
      <c r="F387" s="10" t="s">
        <v>256</v>
      </c>
      <c r="G387" s="10" t="s">
        <v>257</v>
      </c>
      <c r="H387" s="19">
        <v>468000</v>
      </c>
      <c r="I387" s="19">
        <v>468000</v>
      </c>
      <c r="J387" s="19"/>
      <c r="K387" s="19"/>
      <c r="L387" s="19">
        <v>468000</v>
      </c>
      <c r="M387" s="19"/>
      <c r="N387" s="19"/>
      <c r="O387" s="19"/>
      <c r="P387" s="25"/>
      <c r="Q387" s="19"/>
      <c r="R387" s="19"/>
      <c r="S387" s="19"/>
      <c r="T387" s="19"/>
      <c r="U387" s="19"/>
      <c r="V387" s="19"/>
      <c r="W387" s="19"/>
    </row>
    <row r="388" ht="18.75" customHeight="1" spans="1:23">
      <c r="A388" s="60" t="s">
        <v>88</v>
      </c>
      <c r="B388" s="10" t="s">
        <v>489</v>
      </c>
      <c r="C388" s="11" t="s">
        <v>261</v>
      </c>
      <c r="D388" s="10" t="s">
        <v>129</v>
      </c>
      <c r="E388" s="10" t="s">
        <v>130</v>
      </c>
      <c r="F388" s="10" t="s">
        <v>256</v>
      </c>
      <c r="G388" s="10" t="s">
        <v>257</v>
      </c>
      <c r="H388" s="19">
        <v>431916</v>
      </c>
      <c r="I388" s="19">
        <v>431916</v>
      </c>
      <c r="J388" s="19"/>
      <c r="K388" s="19"/>
      <c r="L388" s="19">
        <v>431916</v>
      </c>
      <c r="M388" s="19"/>
      <c r="N388" s="19"/>
      <c r="O388" s="19"/>
      <c r="P388" s="25"/>
      <c r="Q388" s="19"/>
      <c r="R388" s="19"/>
      <c r="S388" s="19"/>
      <c r="T388" s="19"/>
      <c r="U388" s="19"/>
      <c r="V388" s="19"/>
      <c r="W388" s="19"/>
    </row>
    <row r="389" ht="18.75" customHeight="1" spans="1:23">
      <c r="A389" s="60" t="s">
        <v>88</v>
      </c>
      <c r="B389" s="10" t="s">
        <v>489</v>
      </c>
      <c r="C389" s="11" t="s">
        <v>261</v>
      </c>
      <c r="D389" s="10" t="s">
        <v>129</v>
      </c>
      <c r="E389" s="10" t="s">
        <v>130</v>
      </c>
      <c r="F389" s="10" t="s">
        <v>262</v>
      </c>
      <c r="G389" s="10" t="s">
        <v>263</v>
      </c>
      <c r="H389" s="19">
        <v>1358400</v>
      </c>
      <c r="I389" s="19">
        <v>1358400</v>
      </c>
      <c r="J389" s="19"/>
      <c r="K389" s="19"/>
      <c r="L389" s="19">
        <v>1358400</v>
      </c>
      <c r="M389" s="19"/>
      <c r="N389" s="19"/>
      <c r="O389" s="19"/>
      <c r="P389" s="25"/>
      <c r="Q389" s="19"/>
      <c r="R389" s="19"/>
      <c r="S389" s="19"/>
      <c r="T389" s="19"/>
      <c r="U389" s="19"/>
      <c r="V389" s="19"/>
      <c r="W389" s="19"/>
    </row>
    <row r="390" ht="18.75" customHeight="1" spans="1:23">
      <c r="A390" s="60" t="s">
        <v>88</v>
      </c>
      <c r="B390" s="10" t="s">
        <v>489</v>
      </c>
      <c r="C390" s="11" t="s">
        <v>261</v>
      </c>
      <c r="D390" s="10" t="s">
        <v>129</v>
      </c>
      <c r="E390" s="10" t="s">
        <v>130</v>
      </c>
      <c r="F390" s="10" t="s">
        <v>262</v>
      </c>
      <c r="G390" s="10" t="s">
        <v>263</v>
      </c>
      <c r="H390" s="19">
        <v>2433600</v>
      </c>
      <c r="I390" s="19">
        <v>2433600</v>
      </c>
      <c r="J390" s="19"/>
      <c r="K390" s="19"/>
      <c r="L390" s="19">
        <v>2433600</v>
      </c>
      <c r="M390" s="19"/>
      <c r="N390" s="19"/>
      <c r="O390" s="19"/>
      <c r="P390" s="25"/>
      <c r="Q390" s="19"/>
      <c r="R390" s="19"/>
      <c r="S390" s="19"/>
      <c r="T390" s="19"/>
      <c r="U390" s="19"/>
      <c r="V390" s="19"/>
      <c r="W390" s="19"/>
    </row>
    <row r="391" ht="18.75" customHeight="1" spans="1:23">
      <c r="A391" s="60" t="s">
        <v>88</v>
      </c>
      <c r="B391" s="10" t="s">
        <v>490</v>
      </c>
      <c r="C391" s="11" t="s">
        <v>265</v>
      </c>
      <c r="D391" s="10" t="s">
        <v>129</v>
      </c>
      <c r="E391" s="10" t="s">
        <v>130</v>
      </c>
      <c r="F391" s="10" t="s">
        <v>266</v>
      </c>
      <c r="G391" s="10" t="s">
        <v>267</v>
      </c>
      <c r="H391" s="19">
        <v>61536.37</v>
      </c>
      <c r="I391" s="19">
        <v>61536.37</v>
      </c>
      <c r="J391" s="19"/>
      <c r="K391" s="19"/>
      <c r="L391" s="19">
        <v>61536.37</v>
      </c>
      <c r="M391" s="19"/>
      <c r="N391" s="19"/>
      <c r="O391" s="19"/>
      <c r="P391" s="25"/>
      <c r="Q391" s="19"/>
      <c r="R391" s="19"/>
      <c r="S391" s="19"/>
      <c r="T391" s="19"/>
      <c r="U391" s="19"/>
      <c r="V391" s="19"/>
      <c r="W391" s="19"/>
    </row>
    <row r="392" ht="18.75" customHeight="1" spans="1:23">
      <c r="A392" s="60" t="s">
        <v>88</v>
      </c>
      <c r="B392" s="10" t="s">
        <v>490</v>
      </c>
      <c r="C392" s="11" t="s">
        <v>265</v>
      </c>
      <c r="D392" s="10" t="s">
        <v>165</v>
      </c>
      <c r="E392" s="10" t="s">
        <v>166</v>
      </c>
      <c r="F392" s="10" t="s">
        <v>268</v>
      </c>
      <c r="G392" s="10" t="s">
        <v>269</v>
      </c>
      <c r="H392" s="19">
        <v>1406545.6</v>
      </c>
      <c r="I392" s="19">
        <v>1406545.6</v>
      </c>
      <c r="J392" s="19"/>
      <c r="K392" s="19"/>
      <c r="L392" s="19">
        <v>1406545.6</v>
      </c>
      <c r="M392" s="19"/>
      <c r="N392" s="19"/>
      <c r="O392" s="19"/>
      <c r="P392" s="25"/>
      <c r="Q392" s="19"/>
      <c r="R392" s="19"/>
      <c r="S392" s="19"/>
      <c r="T392" s="19"/>
      <c r="U392" s="19"/>
      <c r="V392" s="19"/>
      <c r="W392" s="19"/>
    </row>
    <row r="393" ht="18.75" customHeight="1" spans="1:23">
      <c r="A393" s="60" t="s">
        <v>88</v>
      </c>
      <c r="B393" s="10" t="s">
        <v>490</v>
      </c>
      <c r="C393" s="11" t="s">
        <v>265</v>
      </c>
      <c r="D393" s="10" t="s">
        <v>180</v>
      </c>
      <c r="E393" s="10" t="s">
        <v>181</v>
      </c>
      <c r="F393" s="10" t="s">
        <v>270</v>
      </c>
      <c r="G393" s="10" t="s">
        <v>271</v>
      </c>
      <c r="H393" s="19">
        <v>729645.53</v>
      </c>
      <c r="I393" s="19">
        <v>729645.53</v>
      </c>
      <c r="J393" s="19"/>
      <c r="K393" s="19"/>
      <c r="L393" s="19">
        <v>729645.53</v>
      </c>
      <c r="M393" s="19"/>
      <c r="N393" s="19"/>
      <c r="O393" s="19"/>
      <c r="P393" s="25"/>
      <c r="Q393" s="19"/>
      <c r="R393" s="19"/>
      <c r="S393" s="19"/>
      <c r="T393" s="19"/>
      <c r="U393" s="19"/>
      <c r="V393" s="19"/>
      <c r="W393" s="19"/>
    </row>
    <row r="394" ht="18.75" customHeight="1" spans="1:23">
      <c r="A394" s="60" t="s">
        <v>88</v>
      </c>
      <c r="B394" s="10" t="s">
        <v>490</v>
      </c>
      <c r="C394" s="11" t="s">
        <v>265</v>
      </c>
      <c r="D394" s="10" t="s">
        <v>182</v>
      </c>
      <c r="E394" s="10" t="s">
        <v>183</v>
      </c>
      <c r="F394" s="10" t="s">
        <v>266</v>
      </c>
      <c r="G394" s="10" t="s">
        <v>267</v>
      </c>
      <c r="H394" s="19">
        <v>45537</v>
      </c>
      <c r="I394" s="19">
        <v>45537</v>
      </c>
      <c r="J394" s="19"/>
      <c r="K394" s="19"/>
      <c r="L394" s="19">
        <v>45537</v>
      </c>
      <c r="M394" s="19"/>
      <c r="N394" s="19"/>
      <c r="O394" s="19"/>
      <c r="P394" s="25"/>
      <c r="Q394" s="19"/>
      <c r="R394" s="19"/>
      <c r="S394" s="19"/>
      <c r="T394" s="19"/>
      <c r="U394" s="19"/>
      <c r="V394" s="19"/>
      <c r="W394" s="19"/>
    </row>
    <row r="395" ht="18.75" customHeight="1" spans="1:23">
      <c r="A395" s="60" t="s">
        <v>88</v>
      </c>
      <c r="B395" s="10" t="s">
        <v>490</v>
      </c>
      <c r="C395" s="11" t="s">
        <v>265</v>
      </c>
      <c r="D395" s="10" t="s">
        <v>182</v>
      </c>
      <c r="E395" s="10" t="s">
        <v>183</v>
      </c>
      <c r="F395" s="10" t="s">
        <v>266</v>
      </c>
      <c r="G395" s="10" t="s">
        <v>267</v>
      </c>
      <c r="H395" s="19">
        <v>35163.64</v>
      </c>
      <c r="I395" s="19">
        <v>35163.64</v>
      </c>
      <c r="J395" s="19"/>
      <c r="K395" s="19"/>
      <c r="L395" s="19">
        <v>35163.64</v>
      </c>
      <c r="M395" s="19"/>
      <c r="N395" s="19"/>
      <c r="O395" s="19"/>
      <c r="P395" s="25"/>
      <c r="Q395" s="19"/>
      <c r="R395" s="19"/>
      <c r="S395" s="19"/>
      <c r="T395" s="19"/>
      <c r="U395" s="19"/>
      <c r="V395" s="19"/>
      <c r="W395" s="19"/>
    </row>
    <row r="396" ht="18.75" customHeight="1" spans="1:23">
      <c r="A396" s="60" t="s">
        <v>88</v>
      </c>
      <c r="B396" s="10" t="s">
        <v>491</v>
      </c>
      <c r="C396" s="11" t="s">
        <v>189</v>
      </c>
      <c r="D396" s="10" t="s">
        <v>188</v>
      </c>
      <c r="E396" s="10" t="s">
        <v>189</v>
      </c>
      <c r="F396" s="10" t="s">
        <v>273</v>
      </c>
      <c r="G396" s="10" t="s">
        <v>189</v>
      </c>
      <c r="H396" s="19">
        <v>1209564</v>
      </c>
      <c r="I396" s="19">
        <v>1209564</v>
      </c>
      <c r="J396" s="19"/>
      <c r="K396" s="19"/>
      <c r="L396" s="19">
        <v>1209564</v>
      </c>
      <c r="M396" s="19"/>
      <c r="N396" s="19"/>
      <c r="O396" s="19"/>
      <c r="P396" s="25"/>
      <c r="Q396" s="19"/>
      <c r="R396" s="19"/>
      <c r="S396" s="19"/>
      <c r="T396" s="19"/>
      <c r="U396" s="19"/>
      <c r="V396" s="19"/>
      <c r="W396" s="19"/>
    </row>
    <row r="397" ht="18.75" customHeight="1" spans="1:23">
      <c r="A397" s="60" t="s">
        <v>88</v>
      </c>
      <c r="B397" s="10" t="s">
        <v>492</v>
      </c>
      <c r="C397" s="11" t="s">
        <v>275</v>
      </c>
      <c r="D397" s="10" t="s">
        <v>163</v>
      </c>
      <c r="E397" s="10" t="s">
        <v>164</v>
      </c>
      <c r="F397" s="10" t="s">
        <v>276</v>
      </c>
      <c r="G397" s="10" t="s">
        <v>277</v>
      </c>
      <c r="H397" s="19">
        <v>734400</v>
      </c>
      <c r="I397" s="19">
        <v>734400</v>
      </c>
      <c r="J397" s="19"/>
      <c r="K397" s="19"/>
      <c r="L397" s="19">
        <v>734400</v>
      </c>
      <c r="M397" s="19"/>
      <c r="N397" s="19"/>
      <c r="O397" s="19"/>
      <c r="P397" s="25"/>
      <c r="Q397" s="19"/>
      <c r="R397" s="19"/>
      <c r="S397" s="19"/>
      <c r="T397" s="19"/>
      <c r="U397" s="19"/>
      <c r="V397" s="19"/>
      <c r="W397" s="19"/>
    </row>
    <row r="398" ht="18.75" customHeight="1" spans="1:23">
      <c r="A398" s="60" t="s">
        <v>88</v>
      </c>
      <c r="B398" s="10" t="s">
        <v>493</v>
      </c>
      <c r="C398" s="11" t="s">
        <v>285</v>
      </c>
      <c r="D398" s="10" t="s">
        <v>129</v>
      </c>
      <c r="E398" s="10" t="s">
        <v>130</v>
      </c>
      <c r="F398" s="10" t="s">
        <v>286</v>
      </c>
      <c r="G398" s="10" t="s">
        <v>285</v>
      </c>
      <c r="H398" s="19">
        <v>62400</v>
      </c>
      <c r="I398" s="19">
        <v>62400</v>
      </c>
      <c r="J398" s="19"/>
      <c r="K398" s="19"/>
      <c r="L398" s="19">
        <v>62400</v>
      </c>
      <c r="M398" s="19"/>
      <c r="N398" s="19"/>
      <c r="O398" s="19"/>
      <c r="P398" s="25"/>
      <c r="Q398" s="19"/>
      <c r="R398" s="19"/>
      <c r="S398" s="19"/>
      <c r="T398" s="19"/>
      <c r="U398" s="19"/>
      <c r="V398" s="19"/>
      <c r="W398" s="19"/>
    </row>
    <row r="399" ht="18.75" customHeight="1" spans="1:23">
      <c r="A399" s="60" t="s">
        <v>88</v>
      </c>
      <c r="B399" s="10" t="s">
        <v>494</v>
      </c>
      <c r="C399" s="11" t="s">
        <v>235</v>
      </c>
      <c r="D399" s="10" t="s">
        <v>163</v>
      </c>
      <c r="E399" s="10" t="s">
        <v>164</v>
      </c>
      <c r="F399" s="10" t="s">
        <v>250</v>
      </c>
      <c r="G399" s="10" t="s">
        <v>251</v>
      </c>
      <c r="H399" s="19">
        <v>30600</v>
      </c>
      <c r="I399" s="19">
        <v>30600</v>
      </c>
      <c r="J399" s="19"/>
      <c r="K399" s="19"/>
      <c r="L399" s="19">
        <v>30600</v>
      </c>
      <c r="M399" s="19"/>
      <c r="N399" s="19"/>
      <c r="O399" s="19"/>
      <c r="P399" s="25"/>
      <c r="Q399" s="19"/>
      <c r="R399" s="19"/>
      <c r="S399" s="19"/>
      <c r="T399" s="19"/>
      <c r="U399" s="19"/>
      <c r="V399" s="19"/>
      <c r="W399" s="19"/>
    </row>
    <row r="400" ht="18.75" customHeight="1" spans="1:23">
      <c r="A400" s="60" t="s">
        <v>88</v>
      </c>
      <c r="B400" s="10" t="s">
        <v>495</v>
      </c>
      <c r="C400" s="11" t="s">
        <v>288</v>
      </c>
      <c r="D400" s="10" t="s">
        <v>129</v>
      </c>
      <c r="E400" s="10" t="s">
        <v>130</v>
      </c>
      <c r="F400" s="10" t="s">
        <v>289</v>
      </c>
      <c r="G400" s="10" t="s">
        <v>288</v>
      </c>
      <c r="H400" s="19">
        <v>156000</v>
      </c>
      <c r="I400" s="19">
        <v>156000</v>
      </c>
      <c r="J400" s="19"/>
      <c r="K400" s="19"/>
      <c r="L400" s="19">
        <v>156000</v>
      </c>
      <c r="M400" s="19"/>
      <c r="N400" s="19"/>
      <c r="O400" s="19"/>
      <c r="P400" s="25"/>
      <c r="Q400" s="19"/>
      <c r="R400" s="19"/>
      <c r="S400" s="19"/>
      <c r="T400" s="19"/>
      <c r="U400" s="19"/>
      <c r="V400" s="19"/>
      <c r="W400" s="19"/>
    </row>
    <row r="401" ht="18.75" customHeight="1" spans="1:23">
      <c r="A401" s="60" t="s">
        <v>88</v>
      </c>
      <c r="B401" s="10" t="s">
        <v>496</v>
      </c>
      <c r="C401" s="11" t="s">
        <v>291</v>
      </c>
      <c r="D401" s="10" t="s">
        <v>129</v>
      </c>
      <c r="E401" s="10" t="s">
        <v>130</v>
      </c>
      <c r="F401" s="10" t="s">
        <v>262</v>
      </c>
      <c r="G401" s="10" t="s">
        <v>263</v>
      </c>
      <c r="H401" s="19">
        <v>1029600</v>
      </c>
      <c r="I401" s="19">
        <v>1029600</v>
      </c>
      <c r="J401" s="19"/>
      <c r="K401" s="19"/>
      <c r="L401" s="19">
        <v>1029600</v>
      </c>
      <c r="M401" s="19"/>
      <c r="N401" s="19"/>
      <c r="O401" s="19"/>
      <c r="P401" s="25"/>
      <c r="Q401" s="19"/>
      <c r="R401" s="19"/>
      <c r="S401" s="19"/>
      <c r="T401" s="19"/>
      <c r="U401" s="19"/>
      <c r="V401" s="19"/>
      <c r="W401" s="19"/>
    </row>
    <row r="402" ht="18.75" customHeight="1" spans="1:23">
      <c r="A402" s="60" t="s">
        <v>88</v>
      </c>
      <c r="B402" s="10" t="s">
        <v>496</v>
      </c>
      <c r="C402" s="11" t="s">
        <v>291</v>
      </c>
      <c r="D402" s="10" t="s">
        <v>129</v>
      </c>
      <c r="E402" s="10" t="s">
        <v>130</v>
      </c>
      <c r="F402" s="10" t="s">
        <v>262</v>
      </c>
      <c r="G402" s="10" t="s">
        <v>263</v>
      </c>
      <c r="H402" s="19">
        <v>280800</v>
      </c>
      <c r="I402" s="19">
        <v>280800</v>
      </c>
      <c r="J402" s="19"/>
      <c r="K402" s="19"/>
      <c r="L402" s="19">
        <v>280800</v>
      </c>
      <c r="M402" s="19"/>
      <c r="N402" s="19"/>
      <c r="O402" s="19"/>
      <c r="P402" s="25"/>
      <c r="Q402" s="19"/>
      <c r="R402" s="19"/>
      <c r="S402" s="19"/>
      <c r="T402" s="19"/>
      <c r="U402" s="19"/>
      <c r="V402" s="19"/>
      <c r="W402" s="19"/>
    </row>
    <row r="403" ht="18.75" customHeight="1" spans="1:23">
      <c r="A403" s="60" t="s">
        <v>88</v>
      </c>
      <c r="B403" s="10" t="s">
        <v>497</v>
      </c>
      <c r="C403" s="11" t="s">
        <v>297</v>
      </c>
      <c r="D403" s="10" t="s">
        <v>163</v>
      </c>
      <c r="E403" s="10" t="s">
        <v>164</v>
      </c>
      <c r="F403" s="10" t="s">
        <v>298</v>
      </c>
      <c r="G403" s="10" t="s">
        <v>299</v>
      </c>
      <c r="H403" s="19">
        <v>397800</v>
      </c>
      <c r="I403" s="19">
        <v>397800</v>
      </c>
      <c r="J403" s="19"/>
      <c r="K403" s="19"/>
      <c r="L403" s="19">
        <v>397800</v>
      </c>
      <c r="M403" s="19"/>
      <c r="N403" s="19"/>
      <c r="O403" s="19"/>
      <c r="P403" s="25"/>
      <c r="Q403" s="19"/>
      <c r="R403" s="19"/>
      <c r="S403" s="19"/>
      <c r="T403" s="19"/>
      <c r="U403" s="19"/>
      <c r="V403" s="19"/>
      <c r="W403" s="19"/>
    </row>
    <row r="404" ht="18.75" customHeight="1" spans="1:23">
      <c r="A404" s="60" t="s">
        <v>88</v>
      </c>
      <c r="B404" s="10" t="s">
        <v>498</v>
      </c>
      <c r="C404" s="11" t="s">
        <v>303</v>
      </c>
      <c r="D404" s="10" t="s">
        <v>129</v>
      </c>
      <c r="E404" s="10" t="s">
        <v>130</v>
      </c>
      <c r="F404" s="10" t="s">
        <v>304</v>
      </c>
      <c r="G404" s="10" t="s">
        <v>305</v>
      </c>
      <c r="H404" s="19">
        <v>60000</v>
      </c>
      <c r="I404" s="19">
        <v>60000</v>
      </c>
      <c r="J404" s="19"/>
      <c r="K404" s="19"/>
      <c r="L404" s="19">
        <v>60000</v>
      </c>
      <c r="M404" s="19"/>
      <c r="N404" s="19"/>
      <c r="O404" s="19"/>
      <c r="P404" s="25"/>
      <c r="Q404" s="19"/>
      <c r="R404" s="19"/>
      <c r="S404" s="19"/>
      <c r="T404" s="19"/>
      <c r="U404" s="19"/>
      <c r="V404" s="19"/>
      <c r="W404" s="19"/>
    </row>
    <row r="405" ht="46" customHeight="1" spans="1:23">
      <c r="A405" s="60" t="s">
        <v>88</v>
      </c>
      <c r="B405" s="10" t="s">
        <v>499</v>
      </c>
      <c r="C405" s="11" t="s">
        <v>500</v>
      </c>
      <c r="D405" s="10" t="s">
        <v>129</v>
      </c>
      <c r="E405" s="10" t="s">
        <v>130</v>
      </c>
      <c r="F405" s="10" t="s">
        <v>262</v>
      </c>
      <c r="G405" s="10" t="s">
        <v>263</v>
      </c>
      <c r="H405" s="19">
        <v>312000</v>
      </c>
      <c r="I405" s="19"/>
      <c r="J405" s="19"/>
      <c r="K405" s="19"/>
      <c r="L405" s="19"/>
      <c r="M405" s="19"/>
      <c r="N405" s="19"/>
      <c r="O405" s="19"/>
      <c r="P405" s="25"/>
      <c r="Q405" s="19"/>
      <c r="R405" s="19">
        <v>312000</v>
      </c>
      <c r="S405" s="19"/>
      <c r="T405" s="19"/>
      <c r="U405" s="19"/>
      <c r="V405" s="19"/>
      <c r="W405" s="19">
        <v>312000</v>
      </c>
    </row>
    <row r="406" ht="18.75" customHeight="1" spans="1:23">
      <c r="A406" s="60" t="s">
        <v>90</v>
      </c>
      <c r="B406" s="10" t="s">
        <v>501</v>
      </c>
      <c r="C406" s="11" t="s">
        <v>261</v>
      </c>
      <c r="D406" s="10" t="s">
        <v>129</v>
      </c>
      <c r="E406" s="10" t="s">
        <v>130</v>
      </c>
      <c r="F406" s="10" t="s">
        <v>254</v>
      </c>
      <c r="G406" s="10" t="s">
        <v>255</v>
      </c>
      <c r="H406" s="19">
        <v>1472280</v>
      </c>
      <c r="I406" s="19">
        <v>1472280</v>
      </c>
      <c r="J406" s="19"/>
      <c r="K406" s="19"/>
      <c r="L406" s="19">
        <v>1472280</v>
      </c>
      <c r="M406" s="19"/>
      <c r="N406" s="19"/>
      <c r="O406" s="19"/>
      <c r="P406" s="25"/>
      <c r="Q406" s="19"/>
      <c r="R406" s="19"/>
      <c r="S406" s="19"/>
      <c r="T406" s="19"/>
      <c r="U406" s="19"/>
      <c r="V406" s="19"/>
      <c r="W406" s="19"/>
    </row>
    <row r="407" ht="18.75" customHeight="1" spans="1:23">
      <c r="A407" s="60" t="s">
        <v>90</v>
      </c>
      <c r="B407" s="10" t="s">
        <v>501</v>
      </c>
      <c r="C407" s="11" t="s">
        <v>261</v>
      </c>
      <c r="D407" s="10" t="s">
        <v>129</v>
      </c>
      <c r="E407" s="10" t="s">
        <v>130</v>
      </c>
      <c r="F407" s="10" t="s">
        <v>256</v>
      </c>
      <c r="G407" s="10" t="s">
        <v>257</v>
      </c>
      <c r="H407" s="19">
        <v>174000</v>
      </c>
      <c r="I407" s="19">
        <v>174000</v>
      </c>
      <c r="J407" s="19"/>
      <c r="K407" s="19"/>
      <c r="L407" s="19">
        <v>174000</v>
      </c>
      <c r="M407" s="19"/>
      <c r="N407" s="19"/>
      <c r="O407" s="19"/>
      <c r="P407" s="25"/>
      <c r="Q407" s="19"/>
      <c r="R407" s="19"/>
      <c r="S407" s="19"/>
      <c r="T407" s="19"/>
      <c r="U407" s="19"/>
      <c r="V407" s="19"/>
      <c r="W407" s="19"/>
    </row>
    <row r="408" ht="18.75" customHeight="1" spans="1:23">
      <c r="A408" s="60" t="s">
        <v>90</v>
      </c>
      <c r="B408" s="10" t="s">
        <v>501</v>
      </c>
      <c r="C408" s="11" t="s">
        <v>261</v>
      </c>
      <c r="D408" s="10" t="s">
        <v>129</v>
      </c>
      <c r="E408" s="10" t="s">
        <v>130</v>
      </c>
      <c r="F408" s="10" t="s">
        <v>256</v>
      </c>
      <c r="G408" s="10" t="s">
        <v>257</v>
      </c>
      <c r="H408" s="19">
        <v>158796</v>
      </c>
      <c r="I408" s="19">
        <v>158796</v>
      </c>
      <c r="J408" s="19"/>
      <c r="K408" s="19"/>
      <c r="L408" s="19">
        <v>158796</v>
      </c>
      <c r="M408" s="19"/>
      <c r="N408" s="19"/>
      <c r="O408" s="19"/>
      <c r="P408" s="25"/>
      <c r="Q408" s="19"/>
      <c r="R408" s="19"/>
      <c r="S408" s="19"/>
      <c r="T408" s="19"/>
      <c r="U408" s="19"/>
      <c r="V408" s="19"/>
      <c r="W408" s="19"/>
    </row>
    <row r="409" ht="18.75" customHeight="1" spans="1:23">
      <c r="A409" s="60" t="s">
        <v>90</v>
      </c>
      <c r="B409" s="10" t="s">
        <v>501</v>
      </c>
      <c r="C409" s="11" t="s">
        <v>261</v>
      </c>
      <c r="D409" s="10" t="s">
        <v>129</v>
      </c>
      <c r="E409" s="10" t="s">
        <v>130</v>
      </c>
      <c r="F409" s="10" t="s">
        <v>262</v>
      </c>
      <c r="G409" s="10" t="s">
        <v>263</v>
      </c>
      <c r="H409" s="19">
        <v>490560</v>
      </c>
      <c r="I409" s="19">
        <v>490560</v>
      </c>
      <c r="J409" s="19"/>
      <c r="K409" s="19"/>
      <c r="L409" s="19">
        <v>490560</v>
      </c>
      <c r="M409" s="19"/>
      <c r="N409" s="19"/>
      <c r="O409" s="19"/>
      <c r="P409" s="25"/>
      <c r="Q409" s="19"/>
      <c r="R409" s="19"/>
      <c r="S409" s="19"/>
      <c r="T409" s="19"/>
      <c r="U409" s="19"/>
      <c r="V409" s="19"/>
      <c r="W409" s="19"/>
    </row>
    <row r="410" ht="18.75" customHeight="1" spans="1:23">
      <c r="A410" s="60" t="s">
        <v>90</v>
      </c>
      <c r="B410" s="10" t="s">
        <v>501</v>
      </c>
      <c r="C410" s="11" t="s">
        <v>261</v>
      </c>
      <c r="D410" s="10" t="s">
        <v>129</v>
      </c>
      <c r="E410" s="10" t="s">
        <v>130</v>
      </c>
      <c r="F410" s="10" t="s">
        <v>262</v>
      </c>
      <c r="G410" s="10" t="s">
        <v>263</v>
      </c>
      <c r="H410" s="19">
        <v>904800</v>
      </c>
      <c r="I410" s="19">
        <v>904800</v>
      </c>
      <c r="J410" s="19"/>
      <c r="K410" s="19"/>
      <c r="L410" s="19">
        <v>904800</v>
      </c>
      <c r="M410" s="19"/>
      <c r="N410" s="19"/>
      <c r="O410" s="19"/>
      <c r="P410" s="25"/>
      <c r="Q410" s="19"/>
      <c r="R410" s="19"/>
      <c r="S410" s="19"/>
      <c r="T410" s="19"/>
      <c r="U410" s="19"/>
      <c r="V410" s="19"/>
      <c r="W410" s="19"/>
    </row>
    <row r="411" ht="18.75" customHeight="1" spans="1:23">
      <c r="A411" s="60" t="s">
        <v>90</v>
      </c>
      <c r="B411" s="10" t="s">
        <v>502</v>
      </c>
      <c r="C411" s="11" t="s">
        <v>265</v>
      </c>
      <c r="D411" s="10" t="s">
        <v>129</v>
      </c>
      <c r="E411" s="10" t="s">
        <v>130</v>
      </c>
      <c r="F411" s="10" t="s">
        <v>266</v>
      </c>
      <c r="G411" s="10" t="s">
        <v>267</v>
      </c>
      <c r="H411" s="19">
        <v>21335.01</v>
      </c>
      <c r="I411" s="19">
        <v>21335.01</v>
      </c>
      <c r="J411" s="19"/>
      <c r="K411" s="19"/>
      <c r="L411" s="19">
        <v>21335.01</v>
      </c>
      <c r="M411" s="19"/>
      <c r="N411" s="19"/>
      <c r="O411" s="19"/>
      <c r="P411" s="25"/>
      <c r="Q411" s="19"/>
      <c r="R411" s="19"/>
      <c r="S411" s="19"/>
      <c r="T411" s="19"/>
      <c r="U411" s="19"/>
      <c r="V411" s="19"/>
      <c r="W411" s="19"/>
    </row>
    <row r="412" ht="18.75" customHeight="1" spans="1:23">
      <c r="A412" s="60" t="s">
        <v>90</v>
      </c>
      <c r="B412" s="10" t="s">
        <v>502</v>
      </c>
      <c r="C412" s="11" t="s">
        <v>265</v>
      </c>
      <c r="D412" s="10" t="s">
        <v>165</v>
      </c>
      <c r="E412" s="10" t="s">
        <v>166</v>
      </c>
      <c r="F412" s="10" t="s">
        <v>268</v>
      </c>
      <c r="G412" s="10" t="s">
        <v>269</v>
      </c>
      <c r="H412" s="19">
        <v>487657.28</v>
      </c>
      <c r="I412" s="19">
        <v>487657.28</v>
      </c>
      <c r="J412" s="19"/>
      <c r="K412" s="19"/>
      <c r="L412" s="19">
        <v>487657.28</v>
      </c>
      <c r="M412" s="19"/>
      <c r="N412" s="19"/>
      <c r="O412" s="19"/>
      <c r="P412" s="25"/>
      <c r="Q412" s="19"/>
      <c r="R412" s="19"/>
      <c r="S412" s="19"/>
      <c r="T412" s="19"/>
      <c r="U412" s="19"/>
      <c r="V412" s="19"/>
      <c r="W412" s="19"/>
    </row>
    <row r="413" ht="18.75" customHeight="1" spans="1:23">
      <c r="A413" s="60" t="s">
        <v>90</v>
      </c>
      <c r="B413" s="10" t="s">
        <v>502</v>
      </c>
      <c r="C413" s="11" t="s">
        <v>265</v>
      </c>
      <c r="D413" s="10" t="s">
        <v>180</v>
      </c>
      <c r="E413" s="10" t="s">
        <v>181</v>
      </c>
      <c r="F413" s="10" t="s">
        <v>270</v>
      </c>
      <c r="G413" s="10" t="s">
        <v>271</v>
      </c>
      <c r="H413" s="19">
        <v>252972.21</v>
      </c>
      <c r="I413" s="19">
        <v>252972.21</v>
      </c>
      <c r="J413" s="19"/>
      <c r="K413" s="19"/>
      <c r="L413" s="19">
        <v>252972.21</v>
      </c>
      <c r="M413" s="19"/>
      <c r="N413" s="19"/>
      <c r="O413" s="19"/>
      <c r="P413" s="25"/>
      <c r="Q413" s="19"/>
      <c r="R413" s="19"/>
      <c r="S413" s="19"/>
      <c r="T413" s="19"/>
      <c r="U413" s="19"/>
      <c r="V413" s="19"/>
      <c r="W413" s="19"/>
    </row>
    <row r="414" ht="18.75" customHeight="1" spans="1:23">
      <c r="A414" s="60" t="s">
        <v>90</v>
      </c>
      <c r="B414" s="10" t="s">
        <v>502</v>
      </c>
      <c r="C414" s="11" t="s">
        <v>265</v>
      </c>
      <c r="D414" s="10" t="s">
        <v>182</v>
      </c>
      <c r="E414" s="10" t="s">
        <v>183</v>
      </c>
      <c r="F414" s="10" t="s">
        <v>266</v>
      </c>
      <c r="G414" s="10" t="s">
        <v>267</v>
      </c>
      <c r="H414" s="19">
        <v>12191.43</v>
      </c>
      <c r="I414" s="19">
        <v>12191.43</v>
      </c>
      <c r="J414" s="19"/>
      <c r="K414" s="19"/>
      <c r="L414" s="19">
        <v>12191.43</v>
      </c>
      <c r="M414" s="19"/>
      <c r="N414" s="19"/>
      <c r="O414" s="19"/>
      <c r="P414" s="25"/>
      <c r="Q414" s="19"/>
      <c r="R414" s="19"/>
      <c r="S414" s="19"/>
      <c r="T414" s="19"/>
      <c r="U414" s="19"/>
      <c r="V414" s="19"/>
      <c r="W414" s="19"/>
    </row>
    <row r="415" ht="18.75" customHeight="1" spans="1:23">
      <c r="A415" s="60" t="s">
        <v>90</v>
      </c>
      <c r="B415" s="10" t="s">
        <v>502</v>
      </c>
      <c r="C415" s="11" t="s">
        <v>265</v>
      </c>
      <c r="D415" s="10" t="s">
        <v>182</v>
      </c>
      <c r="E415" s="10" t="s">
        <v>183</v>
      </c>
      <c r="F415" s="10" t="s">
        <v>266</v>
      </c>
      <c r="G415" s="10" t="s">
        <v>267</v>
      </c>
      <c r="H415" s="19">
        <v>13061</v>
      </c>
      <c r="I415" s="19">
        <v>13061</v>
      </c>
      <c r="J415" s="19"/>
      <c r="K415" s="19"/>
      <c r="L415" s="19">
        <v>13061</v>
      </c>
      <c r="M415" s="19"/>
      <c r="N415" s="19"/>
      <c r="O415" s="19"/>
      <c r="P415" s="25"/>
      <c r="Q415" s="19"/>
      <c r="R415" s="19"/>
      <c r="S415" s="19"/>
      <c r="T415" s="19"/>
      <c r="U415" s="19"/>
      <c r="V415" s="19"/>
      <c r="W415" s="19"/>
    </row>
    <row r="416" ht="18.75" customHeight="1" spans="1:23">
      <c r="A416" s="60" t="s">
        <v>90</v>
      </c>
      <c r="B416" s="10" t="s">
        <v>503</v>
      </c>
      <c r="C416" s="11" t="s">
        <v>189</v>
      </c>
      <c r="D416" s="10" t="s">
        <v>188</v>
      </c>
      <c r="E416" s="10" t="s">
        <v>189</v>
      </c>
      <c r="F416" s="10" t="s">
        <v>273</v>
      </c>
      <c r="G416" s="10" t="s">
        <v>189</v>
      </c>
      <c r="H416" s="19">
        <v>419940</v>
      </c>
      <c r="I416" s="19">
        <v>419940</v>
      </c>
      <c r="J416" s="19"/>
      <c r="K416" s="19"/>
      <c r="L416" s="19">
        <v>419940</v>
      </c>
      <c r="M416" s="19"/>
      <c r="N416" s="19"/>
      <c r="O416" s="19"/>
      <c r="P416" s="25"/>
      <c r="Q416" s="19"/>
      <c r="R416" s="19"/>
      <c r="S416" s="19"/>
      <c r="T416" s="19"/>
      <c r="U416" s="19"/>
      <c r="V416" s="19"/>
      <c r="W416" s="19"/>
    </row>
    <row r="417" ht="18.75" customHeight="1" spans="1:23">
      <c r="A417" s="60" t="s">
        <v>90</v>
      </c>
      <c r="B417" s="10" t="s">
        <v>504</v>
      </c>
      <c r="C417" s="11" t="s">
        <v>275</v>
      </c>
      <c r="D417" s="10" t="s">
        <v>163</v>
      </c>
      <c r="E417" s="10" t="s">
        <v>164</v>
      </c>
      <c r="F417" s="10" t="s">
        <v>276</v>
      </c>
      <c r="G417" s="10" t="s">
        <v>277</v>
      </c>
      <c r="H417" s="19">
        <v>115200</v>
      </c>
      <c r="I417" s="19">
        <v>115200</v>
      </c>
      <c r="J417" s="19"/>
      <c r="K417" s="19"/>
      <c r="L417" s="19">
        <v>115200</v>
      </c>
      <c r="M417" s="19"/>
      <c r="N417" s="19"/>
      <c r="O417" s="19"/>
      <c r="P417" s="25"/>
      <c r="Q417" s="19"/>
      <c r="R417" s="19"/>
      <c r="S417" s="19"/>
      <c r="T417" s="19"/>
      <c r="U417" s="19"/>
      <c r="V417" s="19"/>
      <c r="W417" s="19"/>
    </row>
    <row r="418" ht="18.75" customHeight="1" spans="1:23">
      <c r="A418" s="60" t="s">
        <v>90</v>
      </c>
      <c r="B418" s="10" t="s">
        <v>505</v>
      </c>
      <c r="C418" s="11" t="s">
        <v>285</v>
      </c>
      <c r="D418" s="10" t="s">
        <v>129</v>
      </c>
      <c r="E418" s="10" t="s">
        <v>130</v>
      </c>
      <c r="F418" s="10" t="s">
        <v>286</v>
      </c>
      <c r="G418" s="10" t="s">
        <v>285</v>
      </c>
      <c r="H418" s="19">
        <v>23200</v>
      </c>
      <c r="I418" s="19">
        <v>23200</v>
      </c>
      <c r="J418" s="19"/>
      <c r="K418" s="19"/>
      <c r="L418" s="19">
        <v>23200</v>
      </c>
      <c r="M418" s="19"/>
      <c r="N418" s="19"/>
      <c r="O418" s="19"/>
      <c r="P418" s="25"/>
      <c r="Q418" s="19"/>
      <c r="R418" s="19"/>
      <c r="S418" s="19"/>
      <c r="T418" s="19"/>
      <c r="U418" s="19"/>
      <c r="V418" s="19"/>
      <c r="W418" s="19"/>
    </row>
    <row r="419" ht="18.75" customHeight="1" spans="1:23">
      <c r="A419" s="60" t="s">
        <v>90</v>
      </c>
      <c r="B419" s="10" t="s">
        <v>506</v>
      </c>
      <c r="C419" s="11" t="s">
        <v>235</v>
      </c>
      <c r="D419" s="10" t="s">
        <v>163</v>
      </c>
      <c r="E419" s="10" t="s">
        <v>164</v>
      </c>
      <c r="F419" s="10" t="s">
        <v>250</v>
      </c>
      <c r="G419" s="10" t="s">
        <v>251</v>
      </c>
      <c r="H419" s="19">
        <v>4800</v>
      </c>
      <c r="I419" s="19">
        <v>4800</v>
      </c>
      <c r="J419" s="19"/>
      <c r="K419" s="19"/>
      <c r="L419" s="19">
        <v>4800</v>
      </c>
      <c r="M419" s="19"/>
      <c r="N419" s="19"/>
      <c r="O419" s="19"/>
      <c r="P419" s="25"/>
      <c r="Q419" s="19"/>
      <c r="R419" s="19"/>
      <c r="S419" s="19"/>
      <c r="T419" s="19"/>
      <c r="U419" s="19"/>
      <c r="V419" s="19"/>
      <c r="W419" s="19"/>
    </row>
    <row r="420" ht="18.75" customHeight="1" spans="1:23">
      <c r="A420" s="60" t="s">
        <v>90</v>
      </c>
      <c r="B420" s="10" t="s">
        <v>507</v>
      </c>
      <c r="C420" s="11" t="s">
        <v>291</v>
      </c>
      <c r="D420" s="10" t="s">
        <v>129</v>
      </c>
      <c r="E420" s="10" t="s">
        <v>130</v>
      </c>
      <c r="F420" s="10" t="s">
        <v>262</v>
      </c>
      <c r="G420" s="10" t="s">
        <v>263</v>
      </c>
      <c r="H420" s="19">
        <v>382800</v>
      </c>
      <c r="I420" s="19">
        <v>382800</v>
      </c>
      <c r="J420" s="19"/>
      <c r="K420" s="19"/>
      <c r="L420" s="19">
        <v>382800</v>
      </c>
      <c r="M420" s="19"/>
      <c r="N420" s="19"/>
      <c r="O420" s="19"/>
      <c r="P420" s="25"/>
      <c r="Q420" s="19"/>
      <c r="R420" s="19"/>
      <c r="S420" s="19"/>
      <c r="T420" s="19"/>
      <c r="U420" s="19"/>
      <c r="V420" s="19"/>
      <c r="W420" s="19"/>
    </row>
    <row r="421" ht="18.75" customHeight="1" spans="1:23">
      <c r="A421" s="60" t="s">
        <v>90</v>
      </c>
      <c r="B421" s="10" t="s">
        <v>507</v>
      </c>
      <c r="C421" s="11" t="s">
        <v>291</v>
      </c>
      <c r="D421" s="10" t="s">
        <v>129</v>
      </c>
      <c r="E421" s="10" t="s">
        <v>130</v>
      </c>
      <c r="F421" s="10" t="s">
        <v>262</v>
      </c>
      <c r="G421" s="10" t="s">
        <v>263</v>
      </c>
      <c r="H421" s="19">
        <v>104400</v>
      </c>
      <c r="I421" s="19">
        <v>104400</v>
      </c>
      <c r="J421" s="19"/>
      <c r="K421" s="19"/>
      <c r="L421" s="19">
        <v>104400</v>
      </c>
      <c r="M421" s="19"/>
      <c r="N421" s="19"/>
      <c r="O421" s="19"/>
      <c r="P421" s="25"/>
      <c r="Q421" s="19"/>
      <c r="R421" s="19"/>
      <c r="S421" s="19"/>
      <c r="T421" s="19"/>
      <c r="U421" s="19"/>
      <c r="V421" s="19"/>
      <c r="W421" s="19"/>
    </row>
    <row r="422" ht="18.75" customHeight="1" spans="1:23">
      <c r="A422" s="60" t="s">
        <v>90</v>
      </c>
      <c r="B422" s="10" t="s">
        <v>508</v>
      </c>
      <c r="C422" s="11" t="s">
        <v>297</v>
      </c>
      <c r="D422" s="10" t="s">
        <v>163</v>
      </c>
      <c r="E422" s="10" t="s">
        <v>164</v>
      </c>
      <c r="F422" s="10" t="s">
        <v>298</v>
      </c>
      <c r="G422" s="10" t="s">
        <v>299</v>
      </c>
      <c r="H422" s="19">
        <v>62400</v>
      </c>
      <c r="I422" s="19">
        <v>62400</v>
      </c>
      <c r="J422" s="19"/>
      <c r="K422" s="19"/>
      <c r="L422" s="19">
        <v>62400</v>
      </c>
      <c r="M422" s="19"/>
      <c r="N422" s="19"/>
      <c r="O422" s="19"/>
      <c r="P422" s="25"/>
      <c r="Q422" s="19"/>
      <c r="R422" s="19"/>
      <c r="S422" s="19"/>
      <c r="T422" s="19"/>
      <c r="U422" s="19"/>
      <c r="V422" s="19"/>
      <c r="W422" s="19"/>
    </row>
    <row r="423" ht="18.75" customHeight="1" spans="1:23">
      <c r="A423" s="60" t="s">
        <v>90</v>
      </c>
      <c r="B423" s="10" t="s">
        <v>509</v>
      </c>
      <c r="C423" s="11" t="s">
        <v>293</v>
      </c>
      <c r="D423" s="10" t="s">
        <v>129</v>
      </c>
      <c r="E423" s="10" t="s">
        <v>130</v>
      </c>
      <c r="F423" s="10" t="s">
        <v>266</v>
      </c>
      <c r="G423" s="10" t="s">
        <v>267</v>
      </c>
      <c r="H423" s="19">
        <v>63654.04</v>
      </c>
      <c r="I423" s="19">
        <v>63654.04</v>
      </c>
      <c r="J423" s="19"/>
      <c r="K423" s="19"/>
      <c r="L423" s="19">
        <v>63654.04</v>
      </c>
      <c r="M423" s="19"/>
      <c r="N423" s="19"/>
      <c r="O423" s="19"/>
      <c r="P423" s="25"/>
      <c r="Q423" s="19"/>
      <c r="R423" s="19"/>
      <c r="S423" s="19"/>
      <c r="T423" s="19"/>
      <c r="U423" s="19"/>
      <c r="V423" s="19"/>
      <c r="W423" s="19"/>
    </row>
    <row r="424" ht="18.75" customHeight="1" spans="1:23">
      <c r="A424" s="60" t="s">
        <v>90</v>
      </c>
      <c r="B424" s="10" t="s">
        <v>510</v>
      </c>
      <c r="C424" s="11" t="s">
        <v>288</v>
      </c>
      <c r="D424" s="10" t="s">
        <v>129</v>
      </c>
      <c r="E424" s="10" t="s">
        <v>130</v>
      </c>
      <c r="F424" s="10" t="s">
        <v>289</v>
      </c>
      <c r="G424" s="10" t="s">
        <v>288</v>
      </c>
      <c r="H424" s="19">
        <v>58000</v>
      </c>
      <c r="I424" s="19">
        <v>58000</v>
      </c>
      <c r="J424" s="19"/>
      <c r="K424" s="19"/>
      <c r="L424" s="19">
        <v>58000</v>
      </c>
      <c r="M424" s="19"/>
      <c r="N424" s="19"/>
      <c r="O424" s="19"/>
      <c r="P424" s="25"/>
      <c r="Q424" s="19"/>
      <c r="R424" s="19"/>
      <c r="S424" s="19"/>
      <c r="T424" s="19"/>
      <c r="U424" s="19"/>
      <c r="V424" s="19"/>
      <c r="W424" s="19"/>
    </row>
    <row r="425" ht="18.75" customHeight="1" spans="1:23">
      <c r="A425" s="60" t="s">
        <v>90</v>
      </c>
      <c r="B425" s="10" t="s">
        <v>511</v>
      </c>
      <c r="C425" s="11" t="s">
        <v>303</v>
      </c>
      <c r="D425" s="10" t="s">
        <v>129</v>
      </c>
      <c r="E425" s="10" t="s">
        <v>130</v>
      </c>
      <c r="F425" s="10" t="s">
        <v>304</v>
      </c>
      <c r="G425" s="10" t="s">
        <v>305</v>
      </c>
      <c r="H425" s="19">
        <v>30000</v>
      </c>
      <c r="I425" s="19">
        <v>30000</v>
      </c>
      <c r="J425" s="19"/>
      <c r="K425" s="19"/>
      <c r="L425" s="19">
        <v>30000</v>
      </c>
      <c r="M425" s="19"/>
      <c r="N425" s="19"/>
      <c r="O425" s="19"/>
      <c r="P425" s="25"/>
      <c r="Q425" s="19"/>
      <c r="R425" s="19"/>
      <c r="S425" s="19"/>
      <c r="T425" s="19"/>
      <c r="U425" s="19"/>
      <c r="V425" s="19"/>
      <c r="W425" s="19"/>
    </row>
    <row r="426" ht="43" customHeight="1" spans="1:23">
      <c r="A426" s="60" t="s">
        <v>90</v>
      </c>
      <c r="B426" s="10" t="s">
        <v>512</v>
      </c>
      <c r="C426" s="11" t="s">
        <v>513</v>
      </c>
      <c r="D426" s="10" t="s">
        <v>129</v>
      </c>
      <c r="E426" s="10" t="s">
        <v>130</v>
      </c>
      <c r="F426" s="10" t="s">
        <v>240</v>
      </c>
      <c r="G426" s="10" t="s">
        <v>241</v>
      </c>
      <c r="H426" s="19">
        <v>30000</v>
      </c>
      <c r="I426" s="19"/>
      <c r="J426" s="19"/>
      <c r="K426" s="19"/>
      <c r="L426" s="19"/>
      <c r="M426" s="19"/>
      <c r="N426" s="19"/>
      <c r="O426" s="19"/>
      <c r="P426" s="25"/>
      <c r="Q426" s="19"/>
      <c r="R426" s="19">
        <v>30000</v>
      </c>
      <c r="S426" s="19"/>
      <c r="T426" s="19"/>
      <c r="U426" s="19"/>
      <c r="V426" s="19"/>
      <c r="W426" s="19">
        <v>30000</v>
      </c>
    </row>
    <row r="427" ht="43" customHeight="1" spans="1:23">
      <c r="A427" s="60" t="s">
        <v>90</v>
      </c>
      <c r="B427" s="10" t="s">
        <v>512</v>
      </c>
      <c r="C427" s="11" t="s">
        <v>513</v>
      </c>
      <c r="D427" s="10" t="s">
        <v>129</v>
      </c>
      <c r="E427" s="10" t="s">
        <v>130</v>
      </c>
      <c r="F427" s="10" t="s">
        <v>246</v>
      </c>
      <c r="G427" s="10" t="s">
        <v>247</v>
      </c>
      <c r="H427" s="19">
        <v>60000</v>
      </c>
      <c r="I427" s="19"/>
      <c r="J427" s="19"/>
      <c r="K427" s="19"/>
      <c r="L427" s="19"/>
      <c r="M427" s="19"/>
      <c r="N427" s="19"/>
      <c r="O427" s="19"/>
      <c r="P427" s="25"/>
      <c r="Q427" s="19"/>
      <c r="R427" s="19">
        <v>60000</v>
      </c>
      <c r="S427" s="19"/>
      <c r="T427" s="19"/>
      <c r="U427" s="19"/>
      <c r="V427" s="19"/>
      <c r="W427" s="19">
        <v>60000</v>
      </c>
    </row>
    <row r="428" ht="18.75" customHeight="1" spans="1:23">
      <c r="A428" s="60" t="s">
        <v>92</v>
      </c>
      <c r="B428" s="10" t="s">
        <v>514</v>
      </c>
      <c r="C428" s="11" t="s">
        <v>261</v>
      </c>
      <c r="D428" s="10" t="s">
        <v>129</v>
      </c>
      <c r="E428" s="10" t="s">
        <v>130</v>
      </c>
      <c r="F428" s="10" t="s">
        <v>254</v>
      </c>
      <c r="G428" s="10" t="s">
        <v>255</v>
      </c>
      <c r="H428" s="19">
        <v>2143488</v>
      </c>
      <c r="I428" s="19">
        <v>2143488</v>
      </c>
      <c r="J428" s="19"/>
      <c r="K428" s="19"/>
      <c r="L428" s="19">
        <v>2143488</v>
      </c>
      <c r="M428" s="19"/>
      <c r="N428" s="19"/>
      <c r="O428" s="19"/>
      <c r="P428" s="25"/>
      <c r="Q428" s="19"/>
      <c r="R428" s="19"/>
      <c r="S428" s="19"/>
      <c r="T428" s="19"/>
      <c r="U428" s="19"/>
      <c r="V428" s="19"/>
      <c r="W428" s="19"/>
    </row>
    <row r="429" ht="18.75" customHeight="1" spans="1:23">
      <c r="A429" s="60" t="s">
        <v>92</v>
      </c>
      <c r="B429" s="10" t="s">
        <v>514</v>
      </c>
      <c r="C429" s="11" t="s">
        <v>261</v>
      </c>
      <c r="D429" s="10" t="s">
        <v>129</v>
      </c>
      <c r="E429" s="10" t="s">
        <v>130</v>
      </c>
      <c r="F429" s="10" t="s">
        <v>256</v>
      </c>
      <c r="G429" s="10" t="s">
        <v>257</v>
      </c>
      <c r="H429" s="19">
        <v>270000</v>
      </c>
      <c r="I429" s="19">
        <v>270000</v>
      </c>
      <c r="J429" s="19"/>
      <c r="K429" s="19"/>
      <c r="L429" s="19">
        <v>270000</v>
      </c>
      <c r="M429" s="19"/>
      <c r="N429" s="19"/>
      <c r="O429" s="19"/>
      <c r="P429" s="25"/>
      <c r="Q429" s="19"/>
      <c r="R429" s="19"/>
      <c r="S429" s="19"/>
      <c r="T429" s="19"/>
      <c r="U429" s="19"/>
      <c r="V429" s="19"/>
      <c r="W429" s="19"/>
    </row>
    <row r="430" ht="18.75" customHeight="1" spans="1:23">
      <c r="A430" s="60" t="s">
        <v>92</v>
      </c>
      <c r="B430" s="10" t="s">
        <v>514</v>
      </c>
      <c r="C430" s="11" t="s">
        <v>261</v>
      </c>
      <c r="D430" s="10" t="s">
        <v>129</v>
      </c>
      <c r="E430" s="10" t="s">
        <v>130</v>
      </c>
      <c r="F430" s="10" t="s">
        <v>256</v>
      </c>
      <c r="G430" s="10" t="s">
        <v>257</v>
      </c>
      <c r="H430" s="19">
        <v>243420</v>
      </c>
      <c r="I430" s="19">
        <v>243420</v>
      </c>
      <c r="J430" s="19"/>
      <c r="K430" s="19"/>
      <c r="L430" s="19">
        <v>243420</v>
      </c>
      <c r="M430" s="19"/>
      <c r="N430" s="19"/>
      <c r="O430" s="19"/>
      <c r="P430" s="25"/>
      <c r="Q430" s="19"/>
      <c r="R430" s="19"/>
      <c r="S430" s="19"/>
      <c r="T430" s="19"/>
      <c r="U430" s="19"/>
      <c r="V430" s="19"/>
      <c r="W430" s="19"/>
    </row>
    <row r="431" ht="18.75" customHeight="1" spans="1:23">
      <c r="A431" s="60" t="s">
        <v>92</v>
      </c>
      <c r="B431" s="10" t="s">
        <v>514</v>
      </c>
      <c r="C431" s="11" t="s">
        <v>261</v>
      </c>
      <c r="D431" s="10" t="s">
        <v>129</v>
      </c>
      <c r="E431" s="10" t="s">
        <v>130</v>
      </c>
      <c r="F431" s="10" t="s">
        <v>262</v>
      </c>
      <c r="G431" s="10" t="s">
        <v>263</v>
      </c>
      <c r="H431" s="19">
        <v>1404000</v>
      </c>
      <c r="I431" s="19">
        <v>1404000</v>
      </c>
      <c r="J431" s="19"/>
      <c r="K431" s="19"/>
      <c r="L431" s="19">
        <v>1404000</v>
      </c>
      <c r="M431" s="19"/>
      <c r="N431" s="19"/>
      <c r="O431" s="19"/>
      <c r="P431" s="25"/>
      <c r="Q431" s="19"/>
      <c r="R431" s="19"/>
      <c r="S431" s="19"/>
      <c r="T431" s="19"/>
      <c r="U431" s="19"/>
      <c r="V431" s="19"/>
      <c r="W431" s="19"/>
    </row>
    <row r="432" ht="18.75" customHeight="1" spans="1:23">
      <c r="A432" s="60" t="s">
        <v>92</v>
      </c>
      <c r="B432" s="10" t="s">
        <v>514</v>
      </c>
      <c r="C432" s="11" t="s">
        <v>261</v>
      </c>
      <c r="D432" s="10" t="s">
        <v>129</v>
      </c>
      <c r="E432" s="10" t="s">
        <v>130</v>
      </c>
      <c r="F432" s="10" t="s">
        <v>262</v>
      </c>
      <c r="G432" s="10" t="s">
        <v>263</v>
      </c>
      <c r="H432" s="19">
        <v>756000</v>
      </c>
      <c r="I432" s="19">
        <v>756000</v>
      </c>
      <c r="J432" s="19"/>
      <c r="K432" s="19"/>
      <c r="L432" s="19">
        <v>756000</v>
      </c>
      <c r="M432" s="19"/>
      <c r="N432" s="19"/>
      <c r="O432" s="19"/>
      <c r="P432" s="25"/>
      <c r="Q432" s="19"/>
      <c r="R432" s="19"/>
      <c r="S432" s="19"/>
      <c r="T432" s="19"/>
      <c r="U432" s="19"/>
      <c r="V432" s="19"/>
      <c r="W432" s="19"/>
    </row>
    <row r="433" ht="18.75" customHeight="1" spans="1:23">
      <c r="A433" s="60" t="s">
        <v>92</v>
      </c>
      <c r="B433" s="10" t="s">
        <v>515</v>
      </c>
      <c r="C433" s="11" t="s">
        <v>265</v>
      </c>
      <c r="D433" s="10" t="s">
        <v>129</v>
      </c>
      <c r="E433" s="10" t="s">
        <v>130</v>
      </c>
      <c r="F433" s="10" t="s">
        <v>266</v>
      </c>
      <c r="G433" s="10" t="s">
        <v>267</v>
      </c>
      <c r="H433" s="19">
        <v>31978.07</v>
      </c>
      <c r="I433" s="19">
        <v>31978.07</v>
      </c>
      <c r="J433" s="19"/>
      <c r="K433" s="19"/>
      <c r="L433" s="19">
        <v>31978.07</v>
      </c>
      <c r="M433" s="19"/>
      <c r="N433" s="19"/>
      <c r="O433" s="19"/>
      <c r="P433" s="25"/>
      <c r="Q433" s="19"/>
      <c r="R433" s="19"/>
      <c r="S433" s="19"/>
      <c r="T433" s="19"/>
      <c r="U433" s="19"/>
      <c r="V433" s="19"/>
      <c r="W433" s="19"/>
    </row>
    <row r="434" ht="18.75" customHeight="1" spans="1:23">
      <c r="A434" s="60" t="s">
        <v>92</v>
      </c>
      <c r="B434" s="10" t="s">
        <v>515</v>
      </c>
      <c r="C434" s="11" t="s">
        <v>265</v>
      </c>
      <c r="D434" s="10" t="s">
        <v>165</v>
      </c>
      <c r="E434" s="10" t="s">
        <v>166</v>
      </c>
      <c r="F434" s="10" t="s">
        <v>268</v>
      </c>
      <c r="G434" s="10" t="s">
        <v>269</v>
      </c>
      <c r="H434" s="19">
        <v>730927.36</v>
      </c>
      <c r="I434" s="19">
        <v>730927.36</v>
      </c>
      <c r="J434" s="19"/>
      <c r="K434" s="19"/>
      <c r="L434" s="19">
        <v>730927.36</v>
      </c>
      <c r="M434" s="19"/>
      <c r="N434" s="19"/>
      <c r="O434" s="19"/>
      <c r="P434" s="25"/>
      <c r="Q434" s="19"/>
      <c r="R434" s="19"/>
      <c r="S434" s="19"/>
      <c r="T434" s="19"/>
      <c r="U434" s="19"/>
      <c r="V434" s="19"/>
      <c r="W434" s="19"/>
    </row>
    <row r="435" ht="18.75" customHeight="1" spans="1:23">
      <c r="A435" s="60" t="s">
        <v>92</v>
      </c>
      <c r="B435" s="10" t="s">
        <v>515</v>
      </c>
      <c r="C435" s="11" t="s">
        <v>265</v>
      </c>
      <c r="D435" s="10" t="s">
        <v>180</v>
      </c>
      <c r="E435" s="10" t="s">
        <v>181</v>
      </c>
      <c r="F435" s="10" t="s">
        <v>270</v>
      </c>
      <c r="G435" s="10" t="s">
        <v>271</v>
      </c>
      <c r="H435" s="19">
        <v>379168.57</v>
      </c>
      <c r="I435" s="19">
        <v>379168.57</v>
      </c>
      <c r="J435" s="19"/>
      <c r="K435" s="19"/>
      <c r="L435" s="19">
        <v>379168.57</v>
      </c>
      <c r="M435" s="19"/>
      <c r="N435" s="19"/>
      <c r="O435" s="19"/>
      <c r="P435" s="25"/>
      <c r="Q435" s="19"/>
      <c r="R435" s="19"/>
      <c r="S435" s="19"/>
      <c r="T435" s="19"/>
      <c r="U435" s="19"/>
      <c r="V435" s="19"/>
      <c r="W435" s="19"/>
    </row>
    <row r="436" ht="18.75" customHeight="1" spans="1:23">
      <c r="A436" s="60" t="s">
        <v>92</v>
      </c>
      <c r="B436" s="10" t="s">
        <v>515</v>
      </c>
      <c r="C436" s="11" t="s">
        <v>265</v>
      </c>
      <c r="D436" s="10" t="s">
        <v>182</v>
      </c>
      <c r="E436" s="10" t="s">
        <v>183</v>
      </c>
      <c r="F436" s="10" t="s">
        <v>266</v>
      </c>
      <c r="G436" s="10" t="s">
        <v>267</v>
      </c>
      <c r="H436" s="19">
        <v>24710</v>
      </c>
      <c r="I436" s="19">
        <v>24710</v>
      </c>
      <c r="J436" s="19"/>
      <c r="K436" s="19"/>
      <c r="L436" s="19">
        <v>24710</v>
      </c>
      <c r="M436" s="19"/>
      <c r="N436" s="19"/>
      <c r="O436" s="19"/>
      <c r="P436" s="25"/>
      <c r="Q436" s="19"/>
      <c r="R436" s="19"/>
      <c r="S436" s="19"/>
      <c r="T436" s="19"/>
      <c r="U436" s="19"/>
      <c r="V436" s="19"/>
      <c r="W436" s="19"/>
    </row>
    <row r="437" ht="18.75" customHeight="1" spans="1:23">
      <c r="A437" s="60" t="s">
        <v>92</v>
      </c>
      <c r="B437" s="10" t="s">
        <v>515</v>
      </c>
      <c r="C437" s="11" t="s">
        <v>265</v>
      </c>
      <c r="D437" s="10" t="s">
        <v>182</v>
      </c>
      <c r="E437" s="10" t="s">
        <v>183</v>
      </c>
      <c r="F437" s="10" t="s">
        <v>266</v>
      </c>
      <c r="G437" s="10" t="s">
        <v>267</v>
      </c>
      <c r="H437" s="19">
        <v>18273.18</v>
      </c>
      <c r="I437" s="19">
        <v>18273.18</v>
      </c>
      <c r="J437" s="19"/>
      <c r="K437" s="19"/>
      <c r="L437" s="19">
        <v>18273.18</v>
      </c>
      <c r="M437" s="19"/>
      <c r="N437" s="19"/>
      <c r="O437" s="19"/>
      <c r="P437" s="25"/>
      <c r="Q437" s="19"/>
      <c r="R437" s="19"/>
      <c r="S437" s="19"/>
      <c r="T437" s="19"/>
      <c r="U437" s="19"/>
      <c r="V437" s="19"/>
      <c r="W437" s="19"/>
    </row>
    <row r="438" ht="18.75" customHeight="1" spans="1:23">
      <c r="A438" s="60" t="s">
        <v>92</v>
      </c>
      <c r="B438" s="10" t="s">
        <v>516</v>
      </c>
      <c r="C438" s="11" t="s">
        <v>189</v>
      </c>
      <c r="D438" s="10" t="s">
        <v>188</v>
      </c>
      <c r="E438" s="10" t="s">
        <v>189</v>
      </c>
      <c r="F438" s="10" t="s">
        <v>273</v>
      </c>
      <c r="G438" s="10" t="s">
        <v>189</v>
      </c>
      <c r="H438" s="19">
        <v>624708</v>
      </c>
      <c r="I438" s="19">
        <v>624708</v>
      </c>
      <c r="J438" s="19"/>
      <c r="K438" s="19"/>
      <c r="L438" s="19">
        <v>624708</v>
      </c>
      <c r="M438" s="19"/>
      <c r="N438" s="19"/>
      <c r="O438" s="19"/>
      <c r="P438" s="25"/>
      <c r="Q438" s="19"/>
      <c r="R438" s="19"/>
      <c r="S438" s="19"/>
      <c r="T438" s="19"/>
      <c r="U438" s="19"/>
      <c r="V438" s="19"/>
      <c r="W438" s="19"/>
    </row>
    <row r="439" ht="18.75" customHeight="1" spans="1:23">
      <c r="A439" s="60" t="s">
        <v>92</v>
      </c>
      <c r="B439" s="10" t="s">
        <v>517</v>
      </c>
      <c r="C439" s="11" t="s">
        <v>275</v>
      </c>
      <c r="D439" s="10" t="s">
        <v>163</v>
      </c>
      <c r="E439" s="10" t="s">
        <v>164</v>
      </c>
      <c r="F439" s="10" t="s">
        <v>276</v>
      </c>
      <c r="G439" s="10" t="s">
        <v>277</v>
      </c>
      <c r="H439" s="19">
        <v>360000</v>
      </c>
      <c r="I439" s="19">
        <v>360000</v>
      </c>
      <c r="J439" s="19"/>
      <c r="K439" s="19"/>
      <c r="L439" s="19">
        <v>360000</v>
      </c>
      <c r="M439" s="19"/>
      <c r="N439" s="19"/>
      <c r="O439" s="19"/>
      <c r="P439" s="25"/>
      <c r="Q439" s="19"/>
      <c r="R439" s="19"/>
      <c r="S439" s="19"/>
      <c r="T439" s="19"/>
      <c r="U439" s="19"/>
      <c r="V439" s="19"/>
      <c r="W439" s="19"/>
    </row>
    <row r="440" ht="18.75" customHeight="1" spans="1:23">
      <c r="A440" s="60" t="s">
        <v>92</v>
      </c>
      <c r="B440" s="10" t="s">
        <v>518</v>
      </c>
      <c r="C440" s="11" t="s">
        <v>285</v>
      </c>
      <c r="D440" s="10" t="s">
        <v>129</v>
      </c>
      <c r="E440" s="10" t="s">
        <v>130</v>
      </c>
      <c r="F440" s="10" t="s">
        <v>286</v>
      </c>
      <c r="G440" s="10" t="s">
        <v>285</v>
      </c>
      <c r="H440" s="19">
        <v>36000</v>
      </c>
      <c r="I440" s="19">
        <v>36000</v>
      </c>
      <c r="J440" s="19"/>
      <c r="K440" s="19"/>
      <c r="L440" s="19">
        <v>36000</v>
      </c>
      <c r="M440" s="19"/>
      <c r="N440" s="19"/>
      <c r="O440" s="19"/>
      <c r="P440" s="25"/>
      <c r="Q440" s="19"/>
      <c r="R440" s="19"/>
      <c r="S440" s="19"/>
      <c r="T440" s="19"/>
      <c r="U440" s="19"/>
      <c r="V440" s="19"/>
      <c r="W440" s="19"/>
    </row>
    <row r="441" ht="18.75" customHeight="1" spans="1:23">
      <c r="A441" s="60" t="s">
        <v>92</v>
      </c>
      <c r="B441" s="10" t="s">
        <v>519</v>
      </c>
      <c r="C441" s="11" t="s">
        <v>235</v>
      </c>
      <c r="D441" s="10" t="s">
        <v>163</v>
      </c>
      <c r="E441" s="10" t="s">
        <v>164</v>
      </c>
      <c r="F441" s="10" t="s">
        <v>250</v>
      </c>
      <c r="G441" s="10" t="s">
        <v>251</v>
      </c>
      <c r="H441" s="19">
        <v>15000</v>
      </c>
      <c r="I441" s="19">
        <v>15000</v>
      </c>
      <c r="J441" s="19"/>
      <c r="K441" s="19"/>
      <c r="L441" s="19">
        <v>15000</v>
      </c>
      <c r="M441" s="19"/>
      <c r="N441" s="19"/>
      <c r="O441" s="19"/>
      <c r="P441" s="25"/>
      <c r="Q441" s="19"/>
      <c r="R441" s="19"/>
      <c r="S441" s="19"/>
      <c r="T441" s="19"/>
      <c r="U441" s="19"/>
      <c r="V441" s="19"/>
      <c r="W441" s="19"/>
    </row>
    <row r="442" ht="18.75" customHeight="1" spans="1:23">
      <c r="A442" s="60" t="s">
        <v>92</v>
      </c>
      <c r="B442" s="10" t="s">
        <v>520</v>
      </c>
      <c r="C442" s="11" t="s">
        <v>288</v>
      </c>
      <c r="D442" s="10" t="s">
        <v>129</v>
      </c>
      <c r="E442" s="10" t="s">
        <v>130</v>
      </c>
      <c r="F442" s="10" t="s">
        <v>289</v>
      </c>
      <c r="G442" s="10" t="s">
        <v>288</v>
      </c>
      <c r="H442" s="19">
        <v>90000</v>
      </c>
      <c r="I442" s="19">
        <v>90000</v>
      </c>
      <c r="J442" s="19"/>
      <c r="K442" s="19"/>
      <c r="L442" s="19">
        <v>90000</v>
      </c>
      <c r="M442" s="19"/>
      <c r="N442" s="19"/>
      <c r="O442" s="19"/>
      <c r="P442" s="25"/>
      <c r="Q442" s="19"/>
      <c r="R442" s="19"/>
      <c r="S442" s="19"/>
      <c r="T442" s="19"/>
      <c r="U442" s="19"/>
      <c r="V442" s="19"/>
      <c r="W442" s="19"/>
    </row>
    <row r="443" ht="18.75" customHeight="1" spans="1:23">
      <c r="A443" s="60" t="s">
        <v>92</v>
      </c>
      <c r="B443" s="10" t="s">
        <v>521</v>
      </c>
      <c r="C443" s="11" t="s">
        <v>291</v>
      </c>
      <c r="D443" s="10" t="s">
        <v>129</v>
      </c>
      <c r="E443" s="10" t="s">
        <v>130</v>
      </c>
      <c r="F443" s="10" t="s">
        <v>262</v>
      </c>
      <c r="G443" s="10" t="s">
        <v>263</v>
      </c>
      <c r="H443" s="19">
        <v>594000</v>
      </c>
      <c r="I443" s="19">
        <v>594000</v>
      </c>
      <c r="J443" s="19"/>
      <c r="K443" s="19"/>
      <c r="L443" s="19">
        <v>594000</v>
      </c>
      <c r="M443" s="19"/>
      <c r="N443" s="19"/>
      <c r="O443" s="19"/>
      <c r="P443" s="25"/>
      <c r="Q443" s="19"/>
      <c r="R443" s="19"/>
      <c r="S443" s="19"/>
      <c r="T443" s="19"/>
      <c r="U443" s="19"/>
      <c r="V443" s="19"/>
      <c r="W443" s="19"/>
    </row>
    <row r="444" ht="18.75" customHeight="1" spans="1:23">
      <c r="A444" s="60" t="s">
        <v>92</v>
      </c>
      <c r="B444" s="10" t="s">
        <v>521</v>
      </c>
      <c r="C444" s="11" t="s">
        <v>291</v>
      </c>
      <c r="D444" s="10" t="s">
        <v>129</v>
      </c>
      <c r="E444" s="10" t="s">
        <v>130</v>
      </c>
      <c r="F444" s="10" t="s">
        <v>262</v>
      </c>
      <c r="G444" s="10" t="s">
        <v>263</v>
      </c>
      <c r="H444" s="19">
        <v>162000</v>
      </c>
      <c r="I444" s="19">
        <v>162000</v>
      </c>
      <c r="J444" s="19"/>
      <c r="K444" s="19"/>
      <c r="L444" s="19">
        <v>162000</v>
      </c>
      <c r="M444" s="19"/>
      <c r="N444" s="19"/>
      <c r="O444" s="19"/>
      <c r="P444" s="25"/>
      <c r="Q444" s="19"/>
      <c r="R444" s="19"/>
      <c r="S444" s="19"/>
      <c r="T444" s="19"/>
      <c r="U444" s="19"/>
      <c r="V444" s="19"/>
      <c r="W444" s="19"/>
    </row>
    <row r="445" ht="18.75" customHeight="1" spans="1:23">
      <c r="A445" s="60" t="s">
        <v>92</v>
      </c>
      <c r="B445" s="10" t="s">
        <v>522</v>
      </c>
      <c r="C445" s="11" t="s">
        <v>297</v>
      </c>
      <c r="D445" s="10" t="s">
        <v>163</v>
      </c>
      <c r="E445" s="10" t="s">
        <v>164</v>
      </c>
      <c r="F445" s="10" t="s">
        <v>298</v>
      </c>
      <c r="G445" s="10" t="s">
        <v>299</v>
      </c>
      <c r="H445" s="19">
        <v>195000</v>
      </c>
      <c r="I445" s="19">
        <v>195000</v>
      </c>
      <c r="J445" s="19"/>
      <c r="K445" s="19"/>
      <c r="L445" s="19">
        <v>195000</v>
      </c>
      <c r="M445" s="19"/>
      <c r="N445" s="19"/>
      <c r="O445" s="19"/>
      <c r="P445" s="25"/>
      <c r="Q445" s="19"/>
      <c r="R445" s="19"/>
      <c r="S445" s="19"/>
      <c r="T445" s="19"/>
      <c r="U445" s="19"/>
      <c r="V445" s="19"/>
      <c r="W445" s="19"/>
    </row>
    <row r="446" ht="18.75" customHeight="1" spans="1:23">
      <c r="A446" s="60" t="s">
        <v>92</v>
      </c>
      <c r="B446" s="10" t="s">
        <v>523</v>
      </c>
      <c r="C446" s="11" t="s">
        <v>303</v>
      </c>
      <c r="D446" s="10" t="s">
        <v>129</v>
      </c>
      <c r="E446" s="10" t="s">
        <v>130</v>
      </c>
      <c r="F446" s="10" t="s">
        <v>304</v>
      </c>
      <c r="G446" s="10" t="s">
        <v>305</v>
      </c>
      <c r="H446" s="19">
        <v>60000</v>
      </c>
      <c r="I446" s="19">
        <v>60000</v>
      </c>
      <c r="J446" s="19"/>
      <c r="K446" s="19"/>
      <c r="L446" s="19">
        <v>60000</v>
      </c>
      <c r="M446" s="19"/>
      <c r="N446" s="19"/>
      <c r="O446" s="19"/>
      <c r="P446" s="25"/>
      <c r="Q446" s="19"/>
      <c r="R446" s="19"/>
      <c r="S446" s="19"/>
      <c r="T446" s="19"/>
      <c r="U446" s="19"/>
      <c r="V446" s="19"/>
      <c r="W446" s="19"/>
    </row>
    <row r="447" ht="18.75" customHeight="1" spans="1:23">
      <c r="A447" s="60" t="s">
        <v>92</v>
      </c>
      <c r="B447" s="10" t="s">
        <v>524</v>
      </c>
      <c r="C447" s="11" t="s">
        <v>369</v>
      </c>
      <c r="D447" s="10" t="s">
        <v>129</v>
      </c>
      <c r="E447" s="10" t="s">
        <v>130</v>
      </c>
      <c r="F447" s="10" t="s">
        <v>240</v>
      </c>
      <c r="G447" s="10" t="s">
        <v>241</v>
      </c>
      <c r="H447" s="19">
        <v>30000</v>
      </c>
      <c r="I447" s="19"/>
      <c r="J447" s="19"/>
      <c r="K447" s="19"/>
      <c r="L447" s="19"/>
      <c r="M447" s="19"/>
      <c r="N447" s="19"/>
      <c r="O447" s="19"/>
      <c r="P447" s="25"/>
      <c r="Q447" s="19"/>
      <c r="R447" s="19">
        <v>30000</v>
      </c>
      <c r="S447" s="19"/>
      <c r="T447" s="19"/>
      <c r="U447" s="19"/>
      <c r="V447" s="19"/>
      <c r="W447" s="19">
        <v>30000</v>
      </c>
    </row>
    <row r="448" ht="18.75" customHeight="1" spans="1:23">
      <c r="A448" s="60" t="s">
        <v>92</v>
      </c>
      <c r="B448" s="10" t="s">
        <v>524</v>
      </c>
      <c r="C448" s="11" t="s">
        <v>369</v>
      </c>
      <c r="D448" s="10" t="s">
        <v>129</v>
      </c>
      <c r="E448" s="10" t="s">
        <v>130</v>
      </c>
      <c r="F448" s="10" t="s">
        <v>246</v>
      </c>
      <c r="G448" s="10" t="s">
        <v>247</v>
      </c>
      <c r="H448" s="19">
        <v>45379</v>
      </c>
      <c r="I448" s="19"/>
      <c r="J448" s="19"/>
      <c r="K448" s="19"/>
      <c r="L448" s="19"/>
      <c r="M448" s="19"/>
      <c r="N448" s="19"/>
      <c r="O448" s="19"/>
      <c r="P448" s="25"/>
      <c r="Q448" s="19"/>
      <c r="R448" s="19">
        <v>45379</v>
      </c>
      <c r="S448" s="19"/>
      <c r="T448" s="19"/>
      <c r="U448" s="19"/>
      <c r="V448" s="19"/>
      <c r="W448" s="19">
        <v>45379</v>
      </c>
    </row>
    <row r="449" ht="18.75" customHeight="1" spans="1:23">
      <c r="A449" s="60" t="s">
        <v>94</v>
      </c>
      <c r="B449" s="10" t="s">
        <v>525</v>
      </c>
      <c r="C449" s="11" t="s">
        <v>261</v>
      </c>
      <c r="D449" s="10" t="s">
        <v>129</v>
      </c>
      <c r="E449" s="10" t="s">
        <v>130</v>
      </c>
      <c r="F449" s="10" t="s">
        <v>254</v>
      </c>
      <c r="G449" s="10" t="s">
        <v>255</v>
      </c>
      <c r="H449" s="19">
        <v>1691088</v>
      </c>
      <c r="I449" s="19">
        <v>1691088</v>
      </c>
      <c r="J449" s="19"/>
      <c r="K449" s="19"/>
      <c r="L449" s="19">
        <v>1691088</v>
      </c>
      <c r="M449" s="19"/>
      <c r="N449" s="19"/>
      <c r="O449" s="19"/>
      <c r="P449" s="25"/>
      <c r="Q449" s="19"/>
      <c r="R449" s="19"/>
      <c r="S449" s="19"/>
      <c r="T449" s="19"/>
      <c r="U449" s="19"/>
      <c r="V449" s="19"/>
      <c r="W449" s="19"/>
    </row>
    <row r="450" ht="18.75" customHeight="1" spans="1:23">
      <c r="A450" s="60" t="s">
        <v>94</v>
      </c>
      <c r="B450" s="10" t="s">
        <v>525</v>
      </c>
      <c r="C450" s="11" t="s">
        <v>261</v>
      </c>
      <c r="D450" s="10" t="s">
        <v>129</v>
      </c>
      <c r="E450" s="10" t="s">
        <v>130</v>
      </c>
      <c r="F450" s="10" t="s">
        <v>256</v>
      </c>
      <c r="G450" s="10" t="s">
        <v>257</v>
      </c>
      <c r="H450" s="19">
        <v>184920</v>
      </c>
      <c r="I450" s="19">
        <v>184920</v>
      </c>
      <c r="J450" s="19"/>
      <c r="K450" s="19"/>
      <c r="L450" s="19">
        <v>184920</v>
      </c>
      <c r="M450" s="19"/>
      <c r="N450" s="19"/>
      <c r="O450" s="19"/>
      <c r="P450" s="25"/>
      <c r="Q450" s="19"/>
      <c r="R450" s="19"/>
      <c r="S450" s="19"/>
      <c r="T450" s="19"/>
      <c r="U450" s="19"/>
      <c r="V450" s="19"/>
      <c r="W450" s="19"/>
    </row>
    <row r="451" ht="18.75" customHeight="1" spans="1:23">
      <c r="A451" s="60" t="s">
        <v>94</v>
      </c>
      <c r="B451" s="10" t="s">
        <v>525</v>
      </c>
      <c r="C451" s="11" t="s">
        <v>261</v>
      </c>
      <c r="D451" s="10" t="s">
        <v>129</v>
      </c>
      <c r="E451" s="10" t="s">
        <v>130</v>
      </c>
      <c r="F451" s="10" t="s">
        <v>256</v>
      </c>
      <c r="G451" s="10" t="s">
        <v>257</v>
      </c>
      <c r="H451" s="19">
        <v>210000</v>
      </c>
      <c r="I451" s="19">
        <v>210000</v>
      </c>
      <c r="J451" s="19"/>
      <c r="K451" s="19"/>
      <c r="L451" s="19">
        <v>210000</v>
      </c>
      <c r="M451" s="19"/>
      <c r="N451" s="19"/>
      <c r="O451" s="19"/>
      <c r="P451" s="25"/>
      <c r="Q451" s="19"/>
      <c r="R451" s="19"/>
      <c r="S451" s="19"/>
      <c r="T451" s="19"/>
      <c r="U451" s="19"/>
      <c r="V451" s="19"/>
      <c r="W451" s="19"/>
    </row>
    <row r="452" ht="18.75" customHeight="1" spans="1:23">
      <c r="A452" s="60" t="s">
        <v>94</v>
      </c>
      <c r="B452" s="10" t="s">
        <v>525</v>
      </c>
      <c r="C452" s="11" t="s">
        <v>261</v>
      </c>
      <c r="D452" s="10" t="s">
        <v>129</v>
      </c>
      <c r="E452" s="10" t="s">
        <v>130</v>
      </c>
      <c r="F452" s="10" t="s">
        <v>262</v>
      </c>
      <c r="G452" s="10" t="s">
        <v>263</v>
      </c>
      <c r="H452" s="19">
        <v>580800</v>
      </c>
      <c r="I452" s="19">
        <v>580800</v>
      </c>
      <c r="J452" s="19"/>
      <c r="K452" s="19"/>
      <c r="L452" s="19">
        <v>580800</v>
      </c>
      <c r="M452" s="19"/>
      <c r="N452" s="19"/>
      <c r="O452" s="19"/>
      <c r="P452" s="25"/>
      <c r="Q452" s="19"/>
      <c r="R452" s="19"/>
      <c r="S452" s="19"/>
      <c r="T452" s="19"/>
      <c r="U452" s="19"/>
      <c r="V452" s="19"/>
      <c r="W452" s="19"/>
    </row>
    <row r="453" ht="18.75" customHeight="1" spans="1:23">
      <c r="A453" s="60" t="s">
        <v>94</v>
      </c>
      <c r="B453" s="10" t="s">
        <v>525</v>
      </c>
      <c r="C453" s="11" t="s">
        <v>261</v>
      </c>
      <c r="D453" s="10" t="s">
        <v>129</v>
      </c>
      <c r="E453" s="10" t="s">
        <v>130</v>
      </c>
      <c r="F453" s="10" t="s">
        <v>262</v>
      </c>
      <c r="G453" s="10" t="s">
        <v>263</v>
      </c>
      <c r="H453" s="19">
        <v>1092000</v>
      </c>
      <c r="I453" s="19">
        <v>1092000</v>
      </c>
      <c r="J453" s="19"/>
      <c r="K453" s="19"/>
      <c r="L453" s="19">
        <v>1092000</v>
      </c>
      <c r="M453" s="19"/>
      <c r="N453" s="19"/>
      <c r="O453" s="19"/>
      <c r="P453" s="25"/>
      <c r="Q453" s="19"/>
      <c r="R453" s="19"/>
      <c r="S453" s="19"/>
      <c r="T453" s="19"/>
      <c r="U453" s="19"/>
      <c r="V453" s="19"/>
      <c r="W453" s="19"/>
    </row>
    <row r="454" ht="18.75" customHeight="1" spans="1:23">
      <c r="A454" s="60" t="s">
        <v>94</v>
      </c>
      <c r="B454" s="10" t="s">
        <v>526</v>
      </c>
      <c r="C454" s="11" t="s">
        <v>265</v>
      </c>
      <c r="D454" s="10" t="s">
        <v>129</v>
      </c>
      <c r="E454" s="10" t="s">
        <v>130</v>
      </c>
      <c r="F454" s="10" t="s">
        <v>266</v>
      </c>
      <c r="G454" s="10" t="s">
        <v>267</v>
      </c>
      <c r="H454" s="19">
        <v>24971.07</v>
      </c>
      <c r="I454" s="19">
        <v>24971.07</v>
      </c>
      <c r="J454" s="19"/>
      <c r="K454" s="19"/>
      <c r="L454" s="19">
        <v>24971.07</v>
      </c>
      <c r="M454" s="19"/>
      <c r="N454" s="19"/>
      <c r="O454" s="19"/>
      <c r="P454" s="25"/>
      <c r="Q454" s="19"/>
      <c r="R454" s="19"/>
      <c r="S454" s="19"/>
      <c r="T454" s="19"/>
      <c r="U454" s="19"/>
      <c r="V454" s="19"/>
      <c r="W454" s="19"/>
    </row>
    <row r="455" ht="18.75" customHeight="1" spans="1:23">
      <c r="A455" s="60" t="s">
        <v>94</v>
      </c>
      <c r="B455" s="10" t="s">
        <v>526</v>
      </c>
      <c r="C455" s="11" t="s">
        <v>265</v>
      </c>
      <c r="D455" s="10" t="s">
        <v>165</v>
      </c>
      <c r="E455" s="10" t="s">
        <v>166</v>
      </c>
      <c r="F455" s="10" t="s">
        <v>268</v>
      </c>
      <c r="G455" s="10" t="s">
        <v>269</v>
      </c>
      <c r="H455" s="19">
        <v>570767.36</v>
      </c>
      <c r="I455" s="19">
        <v>570767.36</v>
      </c>
      <c r="J455" s="19"/>
      <c r="K455" s="19"/>
      <c r="L455" s="19">
        <v>570767.36</v>
      </c>
      <c r="M455" s="19"/>
      <c r="N455" s="19"/>
      <c r="O455" s="19"/>
      <c r="P455" s="25"/>
      <c r="Q455" s="19"/>
      <c r="R455" s="19"/>
      <c r="S455" s="19"/>
      <c r="T455" s="19"/>
      <c r="U455" s="19"/>
      <c r="V455" s="19"/>
      <c r="W455" s="19"/>
    </row>
    <row r="456" ht="18.75" customHeight="1" spans="1:23">
      <c r="A456" s="60" t="s">
        <v>94</v>
      </c>
      <c r="B456" s="10" t="s">
        <v>526</v>
      </c>
      <c r="C456" s="11" t="s">
        <v>265</v>
      </c>
      <c r="D456" s="10" t="s">
        <v>180</v>
      </c>
      <c r="E456" s="10" t="s">
        <v>181</v>
      </c>
      <c r="F456" s="10" t="s">
        <v>270</v>
      </c>
      <c r="G456" s="10" t="s">
        <v>271</v>
      </c>
      <c r="H456" s="19">
        <v>296085.57</v>
      </c>
      <c r="I456" s="19">
        <v>296085.57</v>
      </c>
      <c r="J456" s="19"/>
      <c r="K456" s="19"/>
      <c r="L456" s="19">
        <v>296085.57</v>
      </c>
      <c r="M456" s="19"/>
      <c r="N456" s="19"/>
      <c r="O456" s="19"/>
      <c r="P456" s="25"/>
      <c r="Q456" s="19"/>
      <c r="R456" s="19"/>
      <c r="S456" s="19"/>
      <c r="T456" s="19"/>
      <c r="U456" s="19"/>
      <c r="V456" s="19"/>
      <c r="W456" s="19"/>
    </row>
    <row r="457" ht="18.75" customHeight="1" spans="1:23">
      <c r="A457" s="60" t="s">
        <v>94</v>
      </c>
      <c r="B457" s="10" t="s">
        <v>526</v>
      </c>
      <c r="C457" s="11" t="s">
        <v>265</v>
      </c>
      <c r="D457" s="10" t="s">
        <v>182</v>
      </c>
      <c r="E457" s="10" t="s">
        <v>183</v>
      </c>
      <c r="F457" s="10" t="s">
        <v>266</v>
      </c>
      <c r="G457" s="10" t="s">
        <v>267</v>
      </c>
      <c r="H457" s="19">
        <v>14269.18</v>
      </c>
      <c r="I457" s="19">
        <v>14269.18</v>
      </c>
      <c r="J457" s="19"/>
      <c r="K457" s="19"/>
      <c r="L457" s="19">
        <v>14269.18</v>
      </c>
      <c r="M457" s="19"/>
      <c r="N457" s="19"/>
      <c r="O457" s="19"/>
      <c r="P457" s="25"/>
      <c r="Q457" s="19"/>
      <c r="R457" s="19"/>
      <c r="S457" s="19"/>
      <c r="T457" s="19"/>
      <c r="U457" s="19"/>
      <c r="V457" s="19"/>
      <c r="W457" s="19"/>
    </row>
    <row r="458" ht="18.75" customHeight="1" spans="1:23">
      <c r="A458" s="60" t="s">
        <v>94</v>
      </c>
      <c r="B458" s="10" t="s">
        <v>526</v>
      </c>
      <c r="C458" s="11" t="s">
        <v>265</v>
      </c>
      <c r="D458" s="10" t="s">
        <v>182</v>
      </c>
      <c r="E458" s="10" t="s">
        <v>183</v>
      </c>
      <c r="F458" s="10" t="s">
        <v>266</v>
      </c>
      <c r="G458" s="10" t="s">
        <v>267</v>
      </c>
      <c r="H458" s="19">
        <v>16591</v>
      </c>
      <c r="I458" s="19">
        <v>16591</v>
      </c>
      <c r="J458" s="19"/>
      <c r="K458" s="19"/>
      <c r="L458" s="19">
        <v>16591</v>
      </c>
      <c r="M458" s="19"/>
      <c r="N458" s="19"/>
      <c r="O458" s="19"/>
      <c r="P458" s="25"/>
      <c r="Q458" s="19"/>
      <c r="R458" s="19"/>
      <c r="S458" s="19"/>
      <c r="T458" s="19"/>
      <c r="U458" s="19"/>
      <c r="V458" s="19"/>
      <c r="W458" s="19"/>
    </row>
    <row r="459" ht="18.75" customHeight="1" spans="1:23">
      <c r="A459" s="60" t="s">
        <v>94</v>
      </c>
      <c r="B459" s="10" t="s">
        <v>527</v>
      </c>
      <c r="C459" s="11" t="s">
        <v>189</v>
      </c>
      <c r="D459" s="10" t="s">
        <v>188</v>
      </c>
      <c r="E459" s="10" t="s">
        <v>189</v>
      </c>
      <c r="F459" s="10" t="s">
        <v>273</v>
      </c>
      <c r="G459" s="10" t="s">
        <v>189</v>
      </c>
      <c r="H459" s="19">
        <v>490344</v>
      </c>
      <c r="I459" s="19">
        <v>490344</v>
      </c>
      <c r="J459" s="19"/>
      <c r="K459" s="19"/>
      <c r="L459" s="19">
        <v>490344</v>
      </c>
      <c r="M459" s="19"/>
      <c r="N459" s="19"/>
      <c r="O459" s="19"/>
      <c r="P459" s="25"/>
      <c r="Q459" s="19"/>
      <c r="R459" s="19"/>
      <c r="S459" s="19"/>
      <c r="T459" s="19"/>
      <c r="U459" s="19"/>
      <c r="V459" s="19"/>
      <c r="W459" s="19"/>
    </row>
    <row r="460" ht="18.75" customHeight="1" spans="1:23">
      <c r="A460" s="60" t="s">
        <v>94</v>
      </c>
      <c r="B460" s="10" t="s">
        <v>528</v>
      </c>
      <c r="C460" s="11" t="s">
        <v>275</v>
      </c>
      <c r="D460" s="10" t="s">
        <v>163</v>
      </c>
      <c r="E460" s="10" t="s">
        <v>164</v>
      </c>
      <c r="F460" s="10" t="s">
        <v>276</v>
      </c>
      <c r="G460" s="10" t="s">
        <v>277</v>
      </c>
      <c r="H460" s="19">
        <v>172800</v>
      </c>
      <c r="I460" s="19">
        <v>172800</v>
      </c>
      <c r="J460" s="19"/>
      <c r="K460" s="19"/>
      <c r="L460" s="19">
        <v>172800</v>
      </c>
      <c r="M460" s="19"/>
      <c r="N460" s="19"/>
      <c r="O460" s="19"/>
      <c r="P460" s="25"/>
      <c r="Q460" s="19"/>
      <c r="R460" s="19"/>
      <c r="S460" s="19"/>
      <c r="T460" s="19"/>
      <c r="U460" s="19"/>
      <c r="V460" s="19"/>
      <c r="W460" s="19"/>
    </row>
    <row r="461" ht="18.75" customHeight="1" spans="1:23">
      <c r="A461" s="60" t="s">
        <v>94</v>
      </c>
      <c r="B461" s="10" t="s">
        <v>529</v>
      </c>
      <c r="C461" s="11" t="s">
        <v>285</v>
      </c>
      <c r="D461" s="10" t="s">
        <v>129</v>
      </c>
      <c r="E461" s="10" t="s">
        <v>130</v>
      </c>
      <c r="F461" s="10" t="s">
        <v>286</v>
      </c>
      <c r="G461" s="10" t="s">
        <v>285</v>
      </c>
      <c r="H461" s="19">
        <v>28000</v>
      </c>
      <c r="I461" s="19">
        <v>28000</v>
      </c>
      <c r="J461" s="19"/>
      <c r="K461" s="19"/>
      <c r="L461" s="19">
        <v>28000</v>
      </c>
      <c r="M461" s="19"/>
      <c r="N461" s="19"/>
      <c r="O461" s="19"/>
      <c r="P461" s="25"/>
      <c r="Q461" s="19"/>
      <c r="R461" s="19"/>
      <c r="S461" s="19"/>
      <c r="T461" s="19"/>
      <c r="U461" s="19"/>
      <c r="V461" s="19"/>
      <c r="W461" s="19"/>
    </row>
    <row r="462" ht="18.75" customHeight="1" spans="1:23">
      <c r="A462" s="60" t="s">
        <v>94</v>
      </c>
      <c r="B462" s="10" t="s">
        <v>530</v>
      </c>
      <c r="C462" s="11" t="s">
        <v>235</v>
      </c>
      <c r="D462" s="10" t="s">
        <v>163</v>
      </c>
      <c r="E462" s="10" t="s">
        <v>164</v>
      </c>
      <c r="F462" s="10" t="s">
        <v>250</v>
      </c>
      <c r="G462" s="10" t="s">
        <v>251</v>
      </c>
      <c r="H462" s="19">
        <v>7200</v>
      </c>
      <c r="I462" s="19">
        <v>7200</v>
      </c>
      <c r="J462" s="19"/>
      <c r="K462" s="19"/>
      <c r="L462" s="19">
        <v>7200</v>
      </c>
      <c r="M462" s="19"/>
      <c r="N462" s="19"/>
      <c r="O462" s="19"/>
      <c r="P462" s="25"/>
      <c r="Q462" s="19"/>
      <c r="R462" s="19"/>
      <c r="S462" s="19"/>
      <c r="T462" s="19"/>
      <c r="U462" s="19"/>
      <c r="V462" s="19"/>
      <c r="W462" s="19"/>
    </row>
    <row r="463" ht="18.75" customHeight="1" spans="1:23">
      <c r="A463" s="60" t="s">
        <v>94</v>
      </c>
      <c r="B463" s="10" t="s">
        <v>531</v>
      </c>
      <c r="C463" s="11" t="s">
        <v>293</v>
      </c>
      <c r="D463" s="10" t="s">
        <v>129</v>
      </c>
      <c r="E463" s="10" t="s">
        <v>130</v>
      </c>
      <c r="F463" s="10" t="s">
        <v>266</v>
      </c>
      <c r="G463" s="10" t="s">
        <v>267</v>
      </c>
      <c r="H463" s="19">
        <v>91012.21</v>
      </c>
      <c r="I463" s="19">
        <v>91012.21</v>
      </c>
      <c r="J463" s="19"/>
      <c r="K463" s="19"/>
      <c r="L463" s="19">
        <v>91012.21</v>
      </c>
      <c r="M463" s="19"/>
      <c r="N463" s="19"/>
      <c r="O463" s="19"/>
      <c r="P463" s="25"/>
      <c r="Q463" s="19"/>
      <c r="R463" s="19"/>
      <c r="S463" s="19"/>
      <c r="T463" s="19"/>
      <c r="U463" s="19"/>
      <c r="V463" s="19"/>
      <c r="W463" s="19"/>
    </row>
    <row r="464" ht="18.75" customHeight="1" spans="1:23">
      <c r="A464" s="60" t="s">
        <v>94</v>
      </c>
      <c r="B464" s="10" t="s">
        <v>532</v>
      </c>
      <c r="C464" s="11" t="s">
        <v>297</v>
      </c>
      <c r="D464" s="10" t="s">
        <v>163</v>
      </c>
      <c r="E464" s="10" t="s">
        <v>164</v>
      </c>
      <c r="F464" s="10" t="s">
        <v>298</v>
      </c>
      <c r="G464" s="10" t="s">
        <v>299</v>
      </c>
      <c r="H464" s="19">
        <v>93600</v>
      </c>
      <c r="I464" s="19">
        <v>93600</v>
      </c>
      <c r="J464" s="19"/>
      <c r="K464" s="19"/>
      <c r="L464" s="19">
        <v>93600</v>
      </c>
      <c r="M464" s="19"/>
      <c r="N464" s="19"/>
      <c r="O464" s="19"/>
      <c r="P464" s="25"/>
      <c r="Q464" s="19"/>
      <c r="R464" s="19"/>
      <c r="S464" s="19"/>
      <c r="T464" s="19"/>
      <c r="U464" s="19"/>
      <c r="V464" s="19"/>
      <c r="W464" s="19"/>
    </row>
    <row r="465" ht="18.75" customHeight="1" spans="1:23">
      <c r="A465" s="60" t="s">
        <v>94</v>
      </c>
      <c r="B465" s="10" t="s">
        <v>533</v>
      </c>
      <c r="C465" s="11" t="s">
        <v>288</v>
      </c>
      <c r="D465" s="10" t="s">
        <v>129</v>
      </c>
      <c r="E465" s="10" t="s">
        <v>130</v>
      </c>
      <c r="F465" s="10" t="s">
        <v>289</v>
      </c>
      <c r="G465" s="10" t="s">
        <v>288</v>
      </c>
      <c r="H465" s="19">
        <v>70000</v>
      </c>
      <c r="I465" s="19">
        <v>70000</v>
      </c>
      <c r="J465" s="19"/>
      <c r="K465" s="19"/>
      <c r="L465" s="19">
        <v>70000</v>
      </c>
      <c r="M465" s="19"/>
      <c r="N465" s="19"/>
      <c r="O465" s="19"/>
      <c r="P465" s="25"/>
      <c r="Q465" s="19"/>
      <c r="R465" s="19"/>
      <c r="S465" s="19"/>
      <c r="T465" s="19"/>
      <c r="U465" s="19"/>
      <c r="V465" s="19"/>
      <c r="W465" s="19"/>
    </row>
    <row r="466" ht="18.75" customHeight="1" spans="1:23">
      <c r="A466" s="60" t="s">
        <v>94</v>
      </c>
      <c r="B466" s="10" t="s">
        <v>534</v>
      </c>
      <c r="C466" s="11" t="s">
        <v>291</v>
      </c>
      <c r="D466" s="10" t="s">
        <v>129</v>
      </c>
      <c r="E466" s="10" t="s">
        <v>130</v>
      </c>
      <c r="F466" s="10" t="s">
        <v>262</v>
      </c>
      <c r="G466" s="10" t="s">
        <v>263</v>
      </c>
      <c r="H466" s="19">
        <v>462000</v>
      </c>
      <c r="I466" s="19">
        <v>462000</v>
      </c>
      <c r="J466" s="19"/>
      <c r="K466" s="19"/>
      <c r="L466" s="19">
        <v>462000</v>
      </c>
      <c r="M466" s="19"/>
      <c r="N466" s="19"/>
      <c r="O466" s="19"/>
      <c r="P466" s="25"/>
      <c r="Q466" s="19"/>
      <c r="R466" s="19"/>
      <c r="S466" s="19"/>
      <c r="T466" s="19"/>
      <c r="U466" s="19"/>
      <c r="V466" s="19"/>
      <c r="W466" s="19"/>
    </row>
    <row r="467" ht="18.75" customHeight="1" spans="1:23">
      <c r="A467" s="60" t="s">
        <v>94</v>
      </c>
      <c r="B467" s="10" t="s">
        <v>534</v>
      </c>
      <c r="C467" s="11" t="s">
        <v>291</v>
      </c>
      <c r="D467" s="10" t="s">
        <v>129</v>
      </c>
      <c r="E467" s="10" t="s">
        <v>130</v>
      </c>
      <c r="F467" s="10" t="s">
        <v>262</v>
      </c>
      <c r="G467" s="10" t="s">
        <v>263</v>
      </c>
      <c r="H467" s="19">
        <v>126000</v>
      </c>
      <c r="I467" s="19">
        <v>126000</v>
      </c>
      <c r="J467" s="19"/>
      <c r="K467" s="19"/>
      <c r="L467" s="19">
        <v>126000</v>
      </c>
      <c r="M467" s="19"/>
      <c r="N467" s="19"/>
      <c r="O467" s="19"/>
      <c r="P467" s="25"/>
      <c r="Q467" s="19"/>
      <c r="R467" s="19"/>
      <c r="S467" s="19"/>
      <c r="T467" s="19"/>
      <c r="U467" s="19"/>
      <c r="V467" s="19"/>
      <c r="W467" s="19"/>
    </row>
    <row r="468" ht="18.75" customHeight="1" spans="1:23">
      <c r="A468" s="60" t="s">
        <v>94</v>
      </c>
      <c r="B468" s="10" t="s">
        <v>535</v>
      </c>
      <c r="C468" s="11" t="s">
        <v>303</v>
      </c>
      <c r="D468" s="10" t="s">
        <v>129</v>
      </c>
      <c r="E468" s="10" t="s">
        <v>130</v>
      </c>
      <c r="F468" s="10" t="s">
        <v>304</v>
      </c>
      <c r="G468" s="10" t="s">
        <v>305</v>
      </c>
      <c r="H468" s="19">
        <v>30000</v>
      </c>
      <c r="I468" s="19">
        <v>30000</v>
      </c>
      <c r="J468" s="19"/>
      <c r="K468" s="19"/>
      <c r="L468" s="19">
        <v>30000</v>
      </c>
      <c r="M468" s="19"/>
      <c r="N468" s="19"/>
      <c r="O468" s="19"/>
      <c r="P468" s="25"/>
      <c r="Q468" s="19"/>
      <c r="R468" s="19"/>
      <c r="S468" s="19"/>
      <c r="T468" s="19"/>
      <c r="U468" s="19"/>
      <c r="V468" s="19"/>
      <c r="W468" s="19"/>
    </row>
    <row r="469" ht="18.75" customHeight="1" spans="1:23">
      <c r="A469" s="60" t="s">
        <v>94</v>
      </c>
      <c r="B469" s="10" t="s">
        <v>536</v>
      </c>
      <c r="C469" s="11" t="s">
        <v>537</v>
      </c>
      <c r="D469" s="10" t="s">
        <v>129</v>
      </c>
      <c r="E469" s="10" t="s">
        <v>130</v>
      </c>
      <c r="F469" s="10" t="s">
        <v>240</v>
      </c>
      <c r="G469" s="10" t="s">
        <v>241</v>
      </c>
      <c r="H469" s="19">
        <v>14000</v>
      </c>
      <c r="I469" s="19"/>
      <c r="J469" s="19"/>
      <c r="K469" s="19"/>
      <c r="L469" s="19"/>
      <c r="M469" s="19"/>
      <c r="N469" s="19"/>
      <c r="O469" s="19"/>
      <c r="P469" s="25"/>
      <c r="Q469" s="19"/>
      <c r="R469" s="19">
        <v>14000</v>
      </c>
      <c r="S469" s="19"/>
      <c r="T469" s="19"/>
      <c r="U469" s="19"/>
      <c r="V469" s="19"/>
      <c r="W469" s="19">
        <v>14000</v>
      </c>
    </row>
    <row r="470" ht="18.75" customHeight="1" spans="1:23">
      <c r="A470" s="60" t="s">
        <v>94</v>
      </c>
      <c r="B470" s="10" t="s">
        <v>536</v>
      </c>
      <c r="C470" s="11" t="s">
        <v>537</v>
      </c>
      <c r="D470" s="10" t="s">
        <v>129</v>
      </c>
      <c r="E470" s="10" t="s">
        <v>130</v>
      </c>
      <c r="F470" s="10" t="s">
        <v>246</v>
      </c>
      <c r="G470" s="10" t="s">
        <v>247</v>
      </c>
      <c r="H470" s="19">
        <v>82500</v>
      </c>
      <c r="I470" s="19"/>
      <c r="J470" s="19"/>
      <c r="K470" s="19"/>
      <c r="L470" s="19"/>
      <c r="M470" s="19"/>
      <c r="N470" s="19"/>
      <c r="O470" s="19"/>
      <c r="P470" s="25"/>
      <c r="Q470" s="19"/>
      <c r="R470" s="19">
        <v>82500</v>
      </c>
      <c r="S470" s="19"/>
      <c r="T470" s="19"/>
      <c r="U470" s="19"/>
      <c r="V470" s="19"/>
      <c r="W470" s="19">
        <v>82500</v>
      </c>
    </row>
    <row r="471" ht="18.75" customHeight="1" spans="1:23">
      <c r="A471" s="60" t="s">
        <v>96</v>
      </c>
      <c r="B471" s="10" t="s">
        <v>538</v>
      </c>
      <c r="C471" s="11" t="s">
        <v>261</v>
      </c>
      <c r="D471" s="10" t="s">
        <v>129</v>
      </c>
      <c r="E471" s="10" t="s">
        <v>130</v>
      </c>
      <c r="F471" s="10" t="s">
        <v>254</v>
      </c>
      <c r="G471" s="10" t="s">
        <v>255</v>
      </c>
      <c r="H471" s="19">
        <v>1631784</v>
      </c>
      <c r="I471" s="19">
        <v>1631784</v>
      </c>
      <c r="J471" s="19"/>
      <c r="K471" s="19"/>
      <c r="L471" s="19">
        <v>1631784</v>
      </c>
      <c r="M471" s="19"/>
      <c r="N471" s="19"/>
      <c r="O471" s="19"/>
      <c r="P471" s="25"/>
      <c r="Q471" s="19"/>
      <c r="R471" s="19"/>
      <c r="S471" s="19"/>
      <c r="T471" s="19"/>
      <c r="U471" s="19"/>
      <c r="V471" s="19"/>
      <c r="W471" s="19"/>
    </row>
    <row r="472" ht="18.75" customHeight="1" spans="1:23">
      <c r="A472" s="60" t="s">
        <v>96</v>
      </c>
      <c r="B472" s="10" t="s">
        <v>538</v>
      </c>
      <c r="C472" s="11" t="s">
        <v>261</v>
      </c>
      <c r="D472" s="10" t="s">
        <v>129</v>
      </c>
      <c r="E472" s="10" t="s">
        <v>130</v>
      </c>
      <c r="F472" s="10" t="s">
        <v>256</v>
      </c>
      <c r="G472" s="10" t="s">
        <v>257</v>
      </c>
      <c r="H472" s="19">
        <v>188736</v>
      </c>
      <c r="I472" s="19">
        <v>188736</v>
      </c>
      <c r="J472" s="19"/>
      <c r="K472" s="19"/>
      <c r="L472" s="19">
        <v>188736</v>
      </c>
      <c r="M472" s="19"/>
      <c r="N472" s="19"/>
      <c r="O472" s="19"/>
      <c r="P472" s="25"/>
      <c r="Q472" s="19"/>
      <c r="R472" s="19"/>
      <c r="S472" s="19"/>
      <c r="T472" s="19"/>
      <c r="U472" s="19"/>
      <c r="V472" s="19"/>
      <c r="W472" s="19"/>
    </row>
    <row r="473" ht="18.75" customHeight="1" spans="1:23">
      <c r="A473" s="60" t="s">
        <v>96</v>
      </c>
      <c r="B473" s="10" t="s">
        <v>538</v>
      </c>
      <c r="C473" s="11" t="s">
        <v>261</v>
      </c>
      <c r="D473" s="10" t="s">
        <v>129</v>
      </c>
      <c r="E473" s="10" t="s">
        <v>130</v>
      </c>
      <c r="F473" s="10" t="s">
        <v>256</v>
      </c>
      <c r="G473" s="10" t="s">
        <v>257</v>
      </c>
      <c r="H473" s="19">
        <v>222000</v>
      </c>
      <c r="I473" s="19">
        <v>222000</v>
      </c>
      <c r="J473" s="19"/>
      <c r="K473" s="19"/>
      <c r="L473" s="19">
        <v>222000</v>
      </c>
      <c r="M473" s="19"/>
      <c r="N473" s="19"/>
      <c r="O473" s="19"/>
      <c r="P473" s="25"/>
      <c r="Q473" s="19"/>
      <c r="R473" s="19"/>
      <c r="S473" s="19"/>
      <c r="T473" s="19"/>
      <c r="U473" s="19"/>
      <c r="V473" s="19"/>
      <c r="W473" s="19"/>
    </row>
    <row r="474" ht="18.75" customHeight="1" spans="1:23">
      <c r="A474" s="60" t="s">
        <v>96</v>
      </c>
      <c r="B474" s="10" t="s">
        <v>538</v>
      </c>
      <c r="C474" s="11" t="s">
        <v>261</v>
      </c>
      <c r="D474" s="10" t="s">
        <v>129</v>
      </c>
      <c r="E474" s="10" t="s">
        <v>130</v>
      </c>
      <c r="F474" s="10" t="s">
        <v>262</v>
      </c>
      <c r="G474" s="10" t="s">
        <v>263</v>
      </c>
      <c r="H474" s="19">
        <v>598800</v>
      </c>
      <c r="I474" s="19">
        <v>598800</v>
      </c>
      <c r="J474" s="19"/>
      <c r="K474" s="19"/>
      <c r="L474" s="19">
        <v>598800</v>
      </c>
      <c r="M474" s="19"/>
      <c r="N474" s="19"/>
      <c r="O474" s="19"/>
      <c r="P474" s="25"/>
      <c r="Q474" s="19"/>
      <c r="R474" s="19"/>
      <c r="S474" s="19"/>
      <c r="T474" s="19"/>
      <c r="U474" s="19"/>
      <c r="V474" s="19"/>
      <c r="W474" s="19"/>
    </row>
    <row r="475" ht="18.75" customHeight="1" spans="1:23">
      <c r="A475" s="60" t="s">
        <v>96</v>
      </c>
      <c r="B475" s="10" t="s">
        <v>538</v>
      </c>
      <c r="C475" s="11" t="s">
        <v>261</v>
      </c>
      <c r="D475" s="10" t="s">
        <v>129</v>
      </c>
      <c r="E475" s="10" t="s">
        <v>130</v>
      </c>
      <c r="F475" s="10" t="s">
        <v>262</v>
      </c>
      <c r="G475" s="10" t="s">
        <v>263</v>
      </c>
      <c r="H475" s="19">
        <v>1154400</v>
      </c>
      <c r="I475" s="19">
        <v>1154400</v>
      </c>
      <c r="J475" s="19"/>
      <c r="K475" s="19"/>
      <c r="L475" s="19">
        <v>1154400</v>
      </c>
      <c r="M475" s="19"/>
      <c r="N475" s="19"/>
      <c r="O475" s="19"/>
      <c r="P475" s="25"/>
      <c r="Q475" s="19"/>
      <c r="R475" s="19"/>
      <c r="S475" s="19"/>
      <c r="T475" s="19"/>
      <c r="U475" s="19"/>
      <c r="V475" s="19"/>
      <c r="W475" s="19"/>
    </row>
    <row r="476" ht="18.75" customHeight="1" spans="1:23">
      <c r="A476" s="60" t="s">
        <v>96</v>
      </c>
      <c r="B476" s="10" t="s">
        <v>539</v>
      </c>
      <c r="C476" s="11" t="s">
        <v>265</v>
      </c>
      <c r="D476" s="10" t="s">
        <v>129</v>
      </c>
      <c r="E476" s="10" t="s">
        <v>130</v>
      </c>
      <c r="F476" s="10" t="s">
        <v>266</v>
      </c>
      <c r="G476" s="10" t="s">
        <v>267</v>
      </c>
      <c r="H476" s="19">
        <v>25061.81</v>
      </c>
      <c r="I476" s="19">
        <v>25061.81</v>
      </c>
      <c r="J476" s="19"/>
      <c r="K476" s="19"/>
      <c r="L476" s="19">
        <v>25061.81</v>
      </c>
      <c r="M476" s="19"/>
      <c r="N476" s="19"/>
      <c r="O476" s="19"/>
      <c r="P476" s="25"/>
      <c r="Q476" s="19"/>
      <c r="R476" s="19"/>
      <c r="S476" s="19"/>
      <c r="T476" s="19"/>
      <c r="U476" s="19"/>
      <c r="V476" s="19"/>
      <c r="W476" s="19"/>
    </row>
    <row r="477" ht="18.75" customHeight="1" spans="1:23">
      <c r="A477" s="60" t="s">
        <v>96</v>
      </c>
      <c r="B477" s="10" t="s">
        <v>539</v>
      </c>
      <c r="C477" s="11" t="s">
        <v>265</v>
      </c>
      <c r="D477" s="10" t="s">
        <v>165</v>
      </c>
      <c r="E477" s="10" t="s">
        <v>166</v>
      </c>
      <c r="F477" s="10" t="s">
        <v>268</v>
      </c>
      <c r="G477" s="10" t="s">
        <v>269</v>
      </c>
      <c r="H477" s="19">
        <v>572841.28</v>
      </c>
      <c r="I477" s="19">
        <v>572841.28</v>
      </c>
      <c r="J477" s="19"/>
      <c r="K477" s="19"/>
      <c r="L477" s="19">
        <v>572841.28</v>
      </c>
      <c r="M477" s="19"/>
      <c r="N477" s="19"/>
      <c r="O477" s="19"/>
      <c r="P477" s="25"/>
      <c r="Q477" s="19"/>
      <c r="R477" s="19"/>
      <c r="S477" s="19"/>
      <c r="T477" s="19"/>
      <c r="U477" s="19"/>
      <c r="V477" s="19"/>
      <c r="W477" s="19"/>
    </row>
    <row r="478" ht="18.75" customHeight="1" spans="1:23">
      <c r="A478" s="60" t="s">
        <v>96</v>
      </c>
      <c r="B478" s="10" t="s">
        <v>539</v>
      </c>
      <c r="C478" s="11" t="s">
        <v>265</v>
      </c>
      <c r="D478" s="10" t="s">
        <v>180</v>
      </c>
      <c r="E478" s="10" t="s">
        <v>181</v>
      </c>
      <c r="F478" s="10" t="s">
        <v>270</v>
      </c>
      <c r="G478" s="10" t="s">
        <v>271</v>
      </c>
      <c r="H478" s="19">
        <v>297161.41</v>
      </c>
      <c r="I478" s="19">
        <v>297161.41</v>
      </c>
      <c r="J478" s="19"/>
      <c r="K478" s="19"/>
      <c r="L478" s="19">
        <v>297161.41</v>
      </c>
      <c r="M478" s="19"/>
      <c r="N478" s="19"/>
      <c r="O478" s="19"/>
      <c r="P478" s="25"/>
      <c r="Q478" s="19"/>
      <c r="R478" s="19"/>
      <c r="S478" s="19"/>
      <c r="T478" s="19"/>
      <c r="U478" s="19"/>
      <c r="V478" s="19"/>
      <c r="W478" s="19"/>
    </row>
    <row r="479" ht="18.75" customHeight="1" spans="1:23">
      <c r="A479" s="60" t="s">
        <v>96</v>
      </c>
      <c r="B479" s="10" t="s">
        <v>539</v>
      </c>
      <c r="C479" s="11" t="s">
        <v>265</v>
      </c>
      <c r="D479" s="10" t="s">
        <v>182</v>
      </c>
      <c r="E479" s="10" t="s">
        <v>183</v>
      </c>
      <c r="F479" s="10" t="s">
        <v>266</v>
      </c>
      <c r="G479" s="10" t="s">
        <v>267</v>
      </c>
      <c r="H479" s="19">
        <v>14321.03</v>
      </c>
      <c r="I479" s="19">
        <v>14321.03</v>
      </c>
      <c r="J479" s="19"/>
      <c r="K479" s="19"/>
      <c r="L479" s="19">
        <v>14321.03</v>
      </c>
      <c r="M479" s="19"/>
      <c r="N479" s="19"/>
      <c r="O479" s="19"/>
      <c r="P479" s="25"/>
      <c r="Q479" s="19"/>
      <c r="R479" s="19"/>
      <c r="S479" s="19"/>
      <c r="T479" s="19"/>
      <c r="U479" s="19"/>
      <c r="V479" s="19"/>
      <c r="W479" s="19"/>
    </row>
    <row r="480" ht="18.75" customHeight="1" spans="1:23">
      <c r="A480" s="60" t="s">
        <v>96</v>
      </c>
      <c r="B480" s="10" t="s">
        <v>539</v>
      </c>
      <c r="C480" s="11" t="s">
        <v>265</v>
      </c>
      <c r="D480" s="10" t="s">
        <v>182</v>
      </c>
      <c r="E480" s="10" t="s">
        <v>183</v>
      </c>
      <c r="F480" s="10" t="s">
        <v>266</v>
      </c>
      <c r="G480" s="10" t="s">
        <v>267</v>
      </c>
      <c r="H480" s="19">
        <v>16238</v>
      </c>
      <c r="I480" s="19">
        <v>16238</v>
      </c>
      <c r="J480" s="19"/>
      <c r="K480" s="19"/>
      <c r="L480" s="19">
        <v>16238</v>
      </c>
      <c r="M480" s="19"/>
      <c r="N480" s="19"/>
      <c r="O480" s="19"/>
      <c r="P480" s="25"/>
      <c r="Q480" s="19"/>
      <c r="R480" s="19"/>
      <c r="S480" s="19"/>
      <c r="T480" s="19"/>
      <c r="U480" s="19"/>
      <c r="V480" s="19"/>
      <c r="W480" s="19"/>
    </row>
    <row r="481" ht="18.75" customHeight="1" spans="1:23">
      <c r="A481" s="60" t="s">
        <v>96</v>
      </c>
      <c r="B481" s="10" t="s">
        <v>540</v>
      </c>
      <c r="C481" s="11" t="s">
        <v>189</v>
      </c>
      <c r="D481" s="10" t="s">
        <v>188</v>
      </c>
      <c r="E481" s="10" t="s">
        <v>189</v>
      </c>
      <c r="F481" s="10" t="s">
        <v>273</v>
      </c>
      <c r="G481" s="10" t="s">
        <v>189</v>
      </c>
      <c r="H481" s="19">
        <v>494424</v>
      </c>
      <c r="I481" s="19">
        <v>494424</v>
      </c>
      <c r="J481" s="19"/>
      <c r="K481" s="19"/>
      <c r="L481" s="19">
        <v>494424</v>
      </c>
      <c r="M481" s="19"/>
      <c r="N481" s="19"/>
      <c r="O481" s="19"/>
      <c r="P481" s="25"/>
      <c r="Q481" s="19"/>
      <c r="R481" s="19"/>
      <c r="S481" s="19"/>
      <c r="T481" s="19"/>
      <c r="U481" s="19"/>
      <c r="V481" s="19"/>
      <c r="W481" s="19"/>
    </row>
    <row r="482" ht="18.75" customHeight="1" spans="1:23">
      <c r="A482" s="60" t="s">
        <v>96</v>
      </c>
      <c r="B482" s="10" t="s">
        <v>541</v>
      </c>
      <c r="C482" s="11" t="s">
        <v>275</v>
      </c>
      <c r="D482" s="10" t="s">
        <v>163</v>
      </c>
      <c r="E482" s="10" t="s">
        <v>164</v>
      </c>
      <c r="F482" s="10" t="s">
        <v>276</v>
      </c>
      <c r="G482" s="10" t="s">
        <v>277</v>
      </c>
      <c r="H482" s="19">
        <v>129600</v>
      </c>
      <c r="I482" s="19">
        <v>129600</v>
      </c>
      <c r="J482" s="19"/>
      <c r="K482" s="19"/>
      <c r="L482" s="19">
        <v>129600</v>
      </c>
      <c r="M482" s="19"/>
      <c r="N482" s="19"/>
      <c r="O482" s="19"/>
      <c r="P482" s="25"/>
      <c r="Q482" s="19"/>
      <c r="R482" s="19"/>
      <c r="S482" s="19"/>
      <c r="T482" s="19"/>
      <c r="U482" s="19"/>
      <c r="V482" s="19"/>
      <c r="W482" s="19"/>
    </row>
    <row r="483" ht="18.75" customHeight="1" spans="1:23">
      <c r="A483" s="60" t="s">
        <v>96</v>
      </c>
      <c r="B483" s="10" t="s">
        <v>542</v>
      </c>
      <c r="C483" s="11" t="s">
        <v>285</v>
      </c>
      <c r="D483" s="10" t="s">
        <v>129</v>
      </c>
      <c r="E483" s="10" t="s">
        <v>130</v>
      </c>
      <c r="F483" s="10" t="s">
        <v>286</v>
      </c>
      <c r="G483" s="10" t="s">
        <v>285</v>
      </c>
      <c r="H483" s="19">
        <v>29600</v>
      </c>
      <c r="I483" s="19">
        <v>29600</v>
      </c>
      <c r="J483" s="19"/>
      <c r="K483" s="19"/>
      <c r="L483" s="19">
        <v>29600</v>
      </c>
      <c r="M483" s="19"/>
      <c r="N483" s="19"/>
      <c r="O483" s="19"/>
      <c r="P483" s="25"/>
      <c r="Q483" s="19"/>
      <c r="R483" s="19"/>
      <c r="S483" s="19"/>
      <c r="T483" s="19"/>
      <c r="U483" s="19"/>
      <c r="V483" s="19"/>
      <c r="W483" s="19"/>
    </row>
    <row r="484" ht="18.75" customHeight="1" spans="1:23">
      <c r="A484" s="60" t="s">
        <v>96</v>
      </c>
      <c r="B484" s="10" t="s">
        <v>543</v>
      </c>
      <c r="C484" s="11" t="s">
        <v>235</v>
      </c>
      <c r="D484" s="10" t="s">
        <v>163</v>
      </c>
      <c r="E484" s="10" t="s">
        <v>164</v>
      </c>
      <c r="F484" s="10" t="s">
        <v>250</v>
      </c>
      <c r="G484" s="10" t="s">
        <v>251</v>
      </c>
      <c r="H484" s="19">
        <v>5400</v>
      </c>
      <c r="I484" s="19">
        <v>5400</v>
      </c>
      <c r="J484" s="19"/>
      <c r="K484" s="19"/>
      <c r="L484" s="19">
        <v>5400</v>
      </c>
      <c r="M484" s="19"/>
      <c r="N484" s="19"/>
      <c r="O484" s="19"/>
      <c r="P484" s="25"/>
      <c r="Q484" s="19"/>
      <c r="R484" s="19"/>
      <c r="S484" s="19"/>
      <c r="T484" s="19"/>
      <c r="U484" s="19"/>
      <c r="V484" s="19"/>
      <c r="W484" s="19"/>
    </row>
    <row r="485" ht="18.75" customHeight="1" spans="1:23">
      <c r="A485" s="60" t="s">
        <v>96</v>
      </c>
      <c r="B485" s="10" t="s">
        <v>544</v>
      </c>
      <c r="C485" s="11" t="s">
        <v>293</v>
      </c>
      <c r="D485" s="10" t="s">
        <v>129</v>
      </c>
      <c r="E485" s="10" t="s">
        <v>130</v>
      </c>
      <c r="F485" s="10" t="s">
        <v>266</v>
      </c>
      <c r="G485" s="10" t="s">
        <v>267</v>
      </c>
      <c r="H485" s="19">
        <v>67198.27</v>
      </c>
      <c r="I485" s="19">
        <v>67198.27</v>
      </c>
      <c r="J485" s="19"/>
      <c r="K485" s="19"/>
      <c r="L485" s="19">
        <v>67198.27</v>
      </c>
      <c r="M485" s="19"/>
      <c r="N485" s="19"/>
      <c r="O485" s="19"/>
      <c r="P485" s="25"/>
      <c r="Q485" s="19"/>
      <c r="R485" s="19"/>
      <c r="S485" s="19"/>
      <c r="T485" s="19"/>
      <c r="U485" s="19"/>
      <c r="V485" s="19"/>
      <c r="W485" s="19"/>
    </row>
    <row r="486" ht="18.75" customHeight="1" spans="1:23">
      <c r="A486" s="60" t="s">
        <v>96</v>
      </c>
      <c r="B486" s="10" t="s">
        <v>545</v>
      </c>
      <c r="C486" s="11" t="s">
        <v>288</v>
      </c>
      <c r="D486" s="10" t="s">
        <v>129</v>
      </c>
      <c r="E486" s="10" t="s">
        <v>130</v>
      </c>
      <c r="F486" s="10" t="s">
        <v>289</v>
      </c>
      <c r="G486" s="10" t="s">
        <v>288</v>
      </c>
      <c r="H486" s="19">
        <v>74000</v>
      </c>
      <c r="I486" s="19">
        <v>74000</v>
      </c>
      <c r="J486" s="19"/>
      <c r="K486" s="19"/>
      <c r="L486" s="19">
        <v>74000</v>
      </c>
      <c r="M486" s="19"/>
      <c r="N486" s="19"/>
      <c r="O486" s="19"/>
      <c r="P486" s="25"/>
      <c r="Q486" s="19"/>
      <c r="R486" s="19"/>
      <c r="S486" s="19"/>
      <c r="T486" s="19"/>
      <c r="U486" s="19"/>
      <c r="V486" s="19"/>
      <c r="W486" s="19"/>
    </row>
    <row r="487" ht="18.75" customHeight="1" spans="1:23">
      <c r="A487" s="60" t="s">
        <v>96</v>
      </c>
      <c r="B487" s="10" t="s">
        <v>546</v>
      </c>
      <c r="C487" s="11" t="s">
        <v>291</v>
      </c>
      <c r="D487" s="10" t="s">
        <v>129</v>
      </c>
      <c r="E487" s="10" t="s">
        <v>130</v>
      </c>
      <c r="F487" s="10" t="s">
        <v>262</v>
      </c>
      <c r="G487" s="10" t="s">
        <v>263</v>
      </c>
      <c r="H487" s="19">
        <v>133200</v>
      </c>
      <c r="I487" s="19">
        <v>133200</v>
      </c>
      <c r="J487" s="19"/>
      <c r="K487" s="19"/>
      <c r="L487" s="19">
        <v>133200</v>
      </c>
      <c r="M487" s="19"/>
      <c r="N487" s="19"/>
      <c r="O487" s="19"/>
      <c r="P487" s="25"/>
      <c r="Q487" s="19"/>
      <c r="R487" s="19"/>
      <c r="S487" s="19"/>
      <c r="T487" s="19"/>
      <c r="U487" s="19"/>
      <c r="V487" s="19"/>
      <c r="W487" s="19"/>
    </row>
    <row r="488" ht="18.75" customHeight="1" spans="1:23">
      <c r="A488" s="60" t="s">
        <v>96</v>
      </c>
      <c r="B488" s="10" t="s">
        <v>546</v>
      </c>
      <c r="C488" s="11" t="s">
        <v>291</v>
      </c>
      <c r="D488" s="10" t="s">
        <v>129</v>
      </c>
      <c r="E488" s="10" t="s">
        <v>130</v>
      </c>
      <c r="F488" s="10" t="s">
        <v>262</v>
      </c>
      <c r="G488" s="10" t="s">
        <v>263</v>
      </c>
      <c r="H488" s="19">
        <v>488400</v>
      </c>
      <c r="I488" s="19">
        <v>488400</v>
      </c>
      <c r="J488" s="19"/>
      <c r="K488" s="19"/>
      <c r="L488" s="19">
        <v>488400</v>
      </c>
      <c r="M488" s="19"/>
      <c r="N488" s="19"/>
      <c r="O488" s="19"/>
      <c r="P488" s="25"/>
      <c r="Q488" s="19"/>
      <c r="R488" s="19"/>
      <c r="S488" s="19"/>
      <c r="T488" s="19"/>
      <c r="U488" s="19"/>
      <c r="V488" s="19"/>
      <c r="W488" s="19"/>
    </row>
    <row r="489" ht="18.75" customHeight="1" spans="1:23">
      <c r="A489" s="60" t="s">
        <v>96</v>
      </c>
      <c r="B489" s="10" t="s">
        <v>547</v>
      </c>
      <c r="C489" s="11" t="s">
        <v>297</v>
      </c>
      <c r="D489" s="10" t="s">
        <v>163</v>
      </c>
      <c r="E489" s="10" t="s">
        <v>164</v>
      </c>
      <c r="F489" s="10" t="s">
        <v>298</v>
      </c>
      <c r="G489" s="10" t="s">
        <v>299</v>
      </c>
      <c r="H489" s="19">
        <v>70200</v>
      </c>
      <c r="I489" s="19">
        <v>70200</v>
      </c>
      <c r="J489" s="19"/>
      <c r="K489" s="19"/>
      <c r="L489" s="19">
        <v>70200</v>
      </c>
      <c r="M489" s="19"/>
      <c r="N489" s="19"/>
      <c r="O489" s="19"/>
      <c r="P489" s="25"/>
      <c r="Q489" s="19"/>
      <c r="R489" s="19"/>
      <c r="S489" s="19"/>
      <c r="T489" s="19"/>
      <c r="U489" s="19"/>
      <c r="V489" s="19"/>
      <c r="W489" s="19"/>
    </row>
    <row r="490" ht="18.75" customHeight="1" spans="1:23">
      <c r="A490" s="60" t="s">
        <v>96</v>
      </c>
      <c r="B490" s="10" t="s">
        <v>548</v>
      </c>
      <c r="C490" s="11" t="s">
        <v>303</v>
      </c>
      <c r="D490" s="10" t="s">
        <v>129</v>
      </c>
      <c r="E490" s="10" t="s">
        <v>130</v>
      </c>
      <c r="F490" s="10" t="s">
        <v>304</v>
      </c>
      <c r="G490" s="10" t="s">
        <v>305</v>
      </c>
      <c r="H490" s="19">
        <v>60000</v>
      </c>
      <c r="I490" s="19">
        <v>60000</v>
      </c>
      <c r="J490" s="19"/>
      <c r="K490" s="19"/>
      <c r="L490" s="19">
        <v>60000</v>
      </c>
      <c r="M490" s="19"/>
      <c r="N490" s="19"/>
      <c r="O490" s="19"/>
      <c r="P490" s="25"/>
      <c r="Q490" s="19"/>
      <c r="R490" s="19"/>
      <c r="S490" s="19"/>
      <c r="T490" s="19"/>
      <c r="U490" s="19"/>
      <c r="V490" s="19"/>
      <c r="W490" s="19"/>
    </row>
    <row r="491" ht="18.75" customHeight="1" spans="1:23">
      <c r="A491" s="60" t="s">
        <v>96</v>
      </c>
      <c r="B491" s="10" t="s">
        <v>549</v>
      </c>
      <c r="C491" s="11" t="s">
        <v>550</v>
      </c>
      <c r="D491" s="10" t="s">
        <v>129</v>
      </c>
      <c r="E491" s="10" t="s">
        <v>130</v>
      </c>
      <c r="F491" s="10" t="s">
        <v>240</v>
      </c>
      <c r="G491" s="10" t="s">
        <v>241</v>
      </c>
      <c r="H491" s="19">
        <v>13450</v>
      </c>
      <c r="I491" s="19"/>
      <c r="J491" s="19"/>
      <c r="K491" s="19"/>
      <c r="L491" s="19"/>
      <c r="M491" s="19"/>
      <c r="N491" s="19"/>
      <c r="O491" s="19"/>
      <c r="P491" s="25"/>
      <c r="Q491" s="19"/>
      <c r="R491" s="19">
        <v>13450</v>
      </c>
      <c r="S491" s="19"/>
      <c r="T491" s="19"/>
      <c r="U491" s="19"/>
      <c r="V491" s="19"/>
      <c r="W491" s="19">
        <v>13450</v>
      </c>
    </row>
    <row r="492" ht="18.75" customHeight="1" spans="1:23">
      <c r="A492" s="60" t="s">
        <v>96</v>
      </c>
      <c r="B492" s="10" t="s">
        <v>549</v>
      </c>
      <c r="C492" s="11" t="s">
        <v>550</v>
      </c>
      <c r="D492" s="10" t="s">
        <v>129</v>
      </c>
      <c r="E492" s="10" t="s">
        <v>130</v>
      </c>
      <c r="F492" s="10" t="s">
        <v>246</v>
      </c>
      <c r="G492" s="10" t="s">
        <v>247</v>
      </c>
      <c r="H492" s="19">
        <v>121050</v>
      </c>
      <c r="I492" s="19"/>
      <c r="J492" s="19"/>
      <c r="K492" s="19"/>
      <c r="L492" s="19"/>
      <c r="M492" s="19"/>
      <c r="N492" s="19"/>
      <c r="O492" s="19"/>
      <c r="P492" s="25"/>
      <c r="Q492" s="19"/>
      <c r="R492" s="19">
        <v>121050</v>
      </c>
      <c r="S492" s="19"/>
      <c r="T492" s="19"/>
      <c r="U492" s="19"/>
      <c r="V492" s="19"/>
      <c r="W492" s="19">
        <v>121050</v>
      </c>
    </row>
    <row r="493" ht="18.75" customHeight="1" spans="1:23">
      <c r="A493" s="60" t="s">
        <v>98</v>
      </c>
      <c r="B493" s="10" t="s">
        <v>551</v>
      </c>
      <c r="C493" s="11" t="s">
        <v>261</v>
      </c>
      <c r="D493" s="10" t="s">
        <v>129</v>
      </c>
      <c r="E493" s="10" t="s">
        <v>130</v>
      </c>
      <c r="F493" s="10" t="s">
        <v>254</v>
      </c>
      <c r="G493" s="10" t="s">
        <v>255</v>
      </c>
      <c r="H493" s="19">
        <v>2088936</v>
      </c>
      <c r="I493" s="19">
        <v>2088936</v>
      </c>
      <c r="J493" s="19"/>
      <c r="K493" s="19"/>
      <c r="L493" s="19">
        <v>2088936</v>
      </c>
      <c r="M493" s="19"/>
      <c r="N493" s="19"/>
      <c r="O493" s="19"/>
      <c r="P493" s="25"/>
      <c r="Q493" s="19"/>
      <c r="R493" s="19"/>
      <c r="S493" s="19"/>
      <c r="T493" s="19"/>
      <c r="U493" s="19"/>
      <c r="V493" s="19"/>
      <c r="W493" s="19"/>
    </row>
    <row r="494" ht="18.75" customHeight="1" spans="1:23">
      <c r="A494" s="60" t="s">
        <v>98</v>
      </c>
      <c r="B494" s="10" t="s">
        <v>551</v>
      </c>
      <c r="C494" s="11" t="s">
        <v>261</v>
      </c>
      <c r="D494" s="10" t="s">
        <v>129</v>
      </c>
      <c r="E494" s="10" t="s">
        <v>130</v>
      </c>
      <c r="F494" s="10" t="s">
        <v>256</v>
      </c>
      <c r="G494" s="10" t="s">
        <v>257</v>
      </c>
      <c r="H494" s="19">
        <v>225456</v>
      </c>
      <c r="I494" s="19">
        <v>225456</v>
      </c>
      <c r="J494" s="19"/>
      <c r="K494" s="19"/>
      <c r="L494" s="19">
        <v>225456</v>
      </c>
      <c r="M494" s="19"/>
      <c r="N494" s="19"/>
      <c r="O494" s="19"/>
      <c r="P494" s="25"/>
      <c r="Q494" s="19"/>
      <c r="R494" s="19"/>
      <c r="S494" s="19"/>
      <c r="T494" s="19"/>
      <c r="U494" s="19"/>
      <c r="V494" s="19"/>
      <c r="W494" s="19"/>
    </row>
    <row r="495" ht="18.75" customHeight="1" spans="1:23">
      <c r="A495" s="60" t="s">
        <v>98</v>
      </c>
      <c r="B495" s="10" t="s">
        <v>551</v>
      </c>
      <c r="C495" s="11" t="s">
        <v>261</v>
      </c>
      <c r="D495" s="10" t="s">
        <v>129</v>
      </c>
      <c r="E495" s="10" t="s">
        <v>130</v>
      </c>
      <c r="F495" s="10" t="s">
        <v>256</v>
      </c>
      <c r="G495" s="10" t="s">
        <v>257</v>
      </c>
      <c r="H495" s="19">
        <v>252000</v>
      </c>
      <c r="I495" s="19">
        <v>252000</v>
      </c>
      <c r="J495" s="19"/>
      <c r="K495" s="19"/>
      <c r="L495" s="19">
        <v>252000</v>
      </c>
      <c r="M495" s="19"/>
      <c r="N495" s="19"/>
      <c r="O495" s="19"/>
      <c r="P495" s="25"/>
      <c r="Q495" s="19"/>
      <c r="R495" s="19"/>
      <c r="S495" s="19"/>
      <c r="T495" s="19"/>
      <c r="U495" s="19"/>
      <c r="V495" s="19"/>
      <c r="W495" s="19"/>
    </row>
    <row r="496" ht="18.75" customHeight="1" spans="1:23">
      <c r="A496" s="60" t="s">
        <v>98</v>
      </c>
      <c r="B496" s="10" t="s">
        <v>551</v>
      </c>
      <c r="C496" s="11" t="s">
        <v>261</v>
      </c>
      <c r="D496" s="10" t="s">
        <v>129</v>
      </c>
      <c r="E496" s="10" t="s">
        <v>130</v>
      </c>
      <c r="F496" s="10" t="s">
        <v>262</v>
      </c>
      <c r="G496" s="10" t="s">
        <v>263</v>
      </c>
      <c r="H496" s="19">
        <v>700800</v>
      </c>
      <c r="I496" s="19">
        <v>700800</v>
      </c>
      <c r="J496" s="19"/>
      <c r="K496" s="19"/>
      <c r="L496" s="19">
        <v>700800</v>
      </c>
      <c r="M496" s="19"/>
      <c r="N496" s="19"/>
      <c r="O496" s="19"/>
      <c r="P496" s="25"/>
      <c r="Q496" s="19"/>
      <c r="R496" s="19"/>
      <c r="S496" s="19"/>
      <c r="T496" s="19"/>
      <c r="U496" s="19"/>
      <c r="V496" s="19"/>
      <c r="W496" s="19"/>
    </row>
    <row r="497" ht="18.75" customHeight="1" spans="1:23">
      <c r="A497" s="60" t="s">
        <v>98</v>
      </c>
      <c r="B497" s="10" t="s">
        <v>551</v>
      </c>
      <c r="C497" s="11" t="s">
        <v>261</v>
      </c>
      <c r="D497" s="10" t="s">
        <v>129</v>
      </c>
      <c r="E497" s="10" t="s">
        <v>130</v>
      </c>
      <c r="F497" s="10" t="s">
        <v>262</v>
      </c>
      <c r="G497" s="10" t="s">
        <v>263</v>
      </c>
      <c r="H497" s="19">
        <v>1310400</v>
      </c>
      <c r="I497" s="19">
        <v>1310400</v>
      </c>
      <c r="J497" s="19"/>
      <c r="K497" s="19"/>
      <c r="L497" s="19">
        <v>1310400</v>
      </c>
      <c r="M497" s="19"/>
      <c r="N497" s="19"/>
      <c r="O497" s="19"/>
      <c r="P497" s="25"/>
      <c r="Q497" s="19"/>
      <c r="R497" s="19"/>
      <c r="S497" s="19"/>
      <c r="T497" s="19"/>
      <c r="U497" s="19"/>
      <c r="V497" s="19"/>
      <c r="W497" s="19"/>
    </row>
    <row r="498" ht="18.75" customHeight="1" spans="1:23">
      <c r="A498" s="60" t="s">
        <v>98</v>
      </c>
      <c r="B498" s="10" t="s">
        <v>552</v>
      </c>
      <c r="C498" s="11" t="s">
        <v>265</v>
      </c>
      <c r="D498" s="10" t="s">
        <v>129</v>
      </c>
      <c r="E498" s="10" t="s">
        <v>130</v>
      </c>
      <c r="F498" s="10" t="s">
        <v>266</v>
      </c>
      <c r="G498" s="10" t="s">
        <v>267</v>
      </c>
      <c r="H498" s="19">
        <v>30378.13</v>
      </c>
      <c r="I498" s="19">
        <v>30378.13</v>
      </c>
      <c r="J498" s="19"/>
      <c r="K498" s="19"/>
      <c r="L498" s="19">
        <v>30378.13</v>
      </c>
      <c r="M498" s="19"/>
      <c r="N498" s="19"/>
      <c r="O498" s="19"/>
      <c r="P498" s="25"/>
      <c r="Q498" s="19"/>
      <c r="R498" s="19"/>
      <c r="S498" s="19"/>
      <c r="T498" s="19"/>
      <c r="U498" s="19"/>
      <c r="V498" s="19"/>
      <c r="W498" s="19"/>
    </row>
    <row r="499" ht="18.75" customHeight="1" spans="1:23">
      <c r="A499" s="60" t="s">
        <v>98</v>
      </c>
      <c r="B499" s="10" t="s">
        <v>552</v>
      </c>
      <c r="C499" s="11" t="s">
        <v>265</v>
      </c>
      <c r="D499" s="10" t="s">
        <v>165</v>
      </c>
      <c r="E499" s="10" t="s">
        <v>166</v>
      </c>
      <c r="F499" s="10" t="s">
        <v>268</v>
      </c>
      <c r="G499" s="10" t="s">
        <v>269</v>
      </c>
      <c r="H499" s="19">
        <v>694357.28</v>
      </c>
      <c r="I499" s="19">
        <v>694357.28</v>
      </c>
      <c r="J499" s="19"/>
      <c r="K499" s="19"/>
      <c r="L499" s="19">
        <v>694357.28</v>
      </c>
      <c r="M499" s="19"/>
      <c r="N499" s="19"/>
      <c r="O499" s="19"/>
      <c r="P499" s="25"/>
      <c r="Q499" s="19"/>
      <c r="R499" s="19"/>
      <c r="S499" s="19"/>
      <c r="T499" s="19"/>
      <c r="U499" s="19"/>
      <c r="V499" s="19"/>
      <c r="W499" s="19"/>
    </row>
    <row r="500" ht="18.75" customHeight="1" spans="1:23">
      <c r="A500" s="60" t="s">
        <v>98</v>
      </c>
      <c r="B500" s="10" t="s">
        <v>552</v>
      </c>
      <c r="C500" s="11" t="s">
        <v>265</v>
      </c>
      <c r="D500" s="10" t="s">
        <v>180</v>
      </c>
      <c r="E500" s="10" t="s">
        <v>181</v>
      </c>
      <c r="F500" s="10" t="s">
        <v>270</v>
      </c>
      <c r="G500" s="10" t="s">
        <v>271</v>
      </c>
      <c r="H500" s="19">
        <v>360197.84</v>
      </c>
      <c r="I500" s="19">
        <v>360197.84</v>
      </c>
      <c r="J500" s="19"/>
      <c r="K500" s="19"/>
      <c r="L500" s="19">
        <v>360197.84</v>
      </c>
      <c r="M500" s="19"/>
      <c r="N500" s="19"/>
      <c r="O500" s="19"/>
      <c r="P500" s="25"/>
      <c r="Q500" s="19"/>
      <c r="R500" s="19"/>
      <c r="S500" s="19"/>
      <c r="T500" s="19"/>
      <c r="U500" s="19"/>
      <c r="V500" s="19"/>
      <c r="W500" s="19"/>
    </row>
    <row r="501" ht="18.75" customHeight="1" spans="1:23">
      <c r="A501" s="60" t="s">
        <v>98</v>
      </c>
      <c r="B501" s="10" t="s">
        <v>552</v>
      </c>
      <c r="C501" s="11" t="s">
        <v>265</v>
      </c>
      <c r="D501" s="10" t="s">
        <v>182</v>
      </c>
      <c r="E501" s="10" t="s">
        <v>183</v>
      </c>
      <c r="F501" s="10" t="s">
        <v>266</v>
      </c>
      <c r="G501" s="10" t="s">
        <v>267</v>
      </c>
      <c r="H501" s="19">
        <v>20474</v>
      </c>
      <c r="I501" s="19">
        <v>20474</v>
      </c>
      <c r="J501" s="19"/>
      <c r="K501" s="19"/>
      <c r="L501" s="19">
        <v>20474</v>
      </c>
      <c r="M501" s="19"/>
      <c r="N501" s="19"/>
      <c r="O501" s="19"/>
      <c r="P501" s="25"/>
      <c r="Q501" s="19"/>
      <c r="R501" s="19"/>
      <c r="S501" s="19"/>
      <c r="T501" s="19"/>
      <c r="U501" s="19"/>
      <c r="V501" s="19"/>
      <c r="W501" s="19"/>
    </row>
    <row r="502" ht="18.75" customHeight="1" spans="1:23">
      <c r="A502" s="60" t="s">
        <v>98</v>
      </c>
      <c r="B502" s="10" t="s">
        <v>552</v>
      </c>
      <c r="C502" s="11" t="s">
        <v>265</v>
      </c>
      <c r="D502" s="10" t="s">
        <v>182</v>
      </c>
      <c r="E502" s="10" t="s">
        <v>183</v>
      </c>
      <c r="F502" s="10" t="s">
        <v>266</v>
      </c>
      <c r="G502" s="10" t="s">
        <v>267</v>
      </c>
      <c r="H502" s="19">
        <v>17358.93</v>
      </c>
      <c r="I502" s="19">
        <v>17358.93</v>
      </c>
      <c r="J502" s="19"/>
      <c r="K502" s="19"/>
      <c r="L502" s="19">
        <v>17358.93</v>
      </c>
      <c r="M502" s="19"/>
      <c r="N502" s="19"/>
      <c r="O502" s="19"/>
      <c r="P502" s="25"/>
      <c r="Q502" s="19"/>
      <c r="R502" s="19"/>
      <c r="S502" s="19"/>
      <c r="T502" s="19"/>
      <c r="U502" s="19"/>
      <c r="V502" s="19"/>
      <c r="W502" s="19"/>
    </row>
    <row r="503" ht="18.75" customHeight="1" spans="1:23">
      <c r="A503" s="60" t="s">
        <v>98</v>
      </c>
      <c r="B503" s="10" t="s">
        <v>553</v>
      </c>
      <c r="C503" s="11" t="s">
        <v>189</v>
      </c>
      <c r="D503" s="10" t="s">
        <v>188</v>
      </c>
      <c r="E503" s="10" t="s">
        <v>189</v>
      </c>
      <c r="F503" s="10" t="s">
        <v>273</v>
      </c>
      <c r="G503" s="10" t="s">
        <v>189</v>
      </c>
      <c r="H503" s="19">
        <v>593616</v>
      </c>
      <c r="I503" s="19">
        <v>593616</v>
      </c>
      <c r="J503" s="19"/>
      <c r="K503" s="19"/>
      <c r="L503" s="19">
        <v>593616</v>
      </c>
      <c r="M503" s="19"/>
      <c r="N503" s="19"/>
      <c r="O503" s="19"/>
      <c r="P503" s="25"/>
      <c r="Q503" s="19"/>
      <c r="R503" s="19"/>
      <c r="S503" s="19"/>
      <c r="T503" s="19"/>
      <c r="U503" s="19"/>
      <c r="V503" s="19"/>
      <c r="W503" s="19"/>
    </row>
    <row r="504" ht="18.75" customHeight="1" spans="1:23">
      <c r="A504" s="60" t="s">
        <v>98</v>
      </c>
      <c r="B504" s="10" t="s">
        <v>554</v>
      </c>
      <c r="C504" s="11" t="s">
        <v>275</v>
      </c>
      <c r="D504" s="10" t="s">
        <v>163</v>
      </c>
      <c r="E504" s="10" t="s">
        <v>164</v>
      </c>
      <c r="F504" s="10" t="s">
        <v>276</v>
      </c>
      <c r="G504" s="10" t="s">
        <v>277</v>
      </c>
      <c r="H504" s="19">
        <v>230400</v>
      </c>
      <c r="I504" s="19">
        <v>230400</v>
      </c>
      <c r="J504" s="19"/>
      <c r="K504" s="19"/>
      <c r="L504" s="19">
        <v>230400</v>
      </c>
      <c r="M504" s="19"/>
      <c r="N504" s="19"/>
      <c r="O504" s="19"/>
      <c r="P504" s="25"/>
      <c r="Q504" s="19"/>
      <c r="R504" s="19"/>
      <c r="S504" s="19"/>
      <c r="T504" s="19"/>
      <c r="U504" s="19"/>
      <c r="V504" s="19"/>
      <c r="W504" s="19"/>
    </row>
    <row r="505" ht="18.75" customHeight="1" spans="1:23">
      <c r="A505" s="60" t="s">
        <v>98</v>
      </c>
      <c r="B505" s="10" t="s">
        <v>555</v>
      </c>
      <c r="C505" s="11" t="s">
        <v>285</v>
      </c>
      <c r="D505" s="10" t="s">
        <v>129</v>
      </c>
      <c r="E505" s="10" t="s">
        <v>130</v>
      </c>
      <c r="F505" s="10" t="s">
        <v>286</v>
      </c>
      <c r="G505" s="10" t="s">
        <v>285</v>
      </c>
      <c r="H505" s="19">
        <v>33600</v>
      </c>
      <c r="I505" s="19">
        <v>33600</v>
      </c>
      <c r="J505" s="19"/>
      <c r="K505" s="19"/>
      <c r="L505" s="19">
        <v>33600</v>
      </c>
      <c r="M505" s="19"/>
      <c r="N505" s="19"/>
      <c r="O505" s="19"/>
      <c r="P505" s="25"/>
      <c r="Q505" s="19"/>
      <c r="R505" s="19"/>
      <c r="S505" s="19"/>
      <c r="T505" s="19"/>
      <c r="U505" s="19"/>
      <c r="V505" s="19"/>
      <c r="W505" s="19"/>
    </row>
    <row r="506" ht="18.75" customHeight="1" spans="1:23">
      <c r="A506" s="60" t="s">
        <v>98</v>
      </c>
      <c r="B506" s="10" t="s">
        <v>556</v>
      </c>
      <c r="C506" s="11" t="s">
        <v>235</v>
      </c>
      <c r="D506" s="10" t="s">
        <v>163</v>
      </c>
      <c r="E506" s="10" t="s">
        <v>164</v>
      </c>
      <c r="F506" s="10" t="s">
        <v>250</v>
      </c>
      <c r="G506" s="10" t="s">
        <v>251</v>
      </c>
      <c r="H506" s="19">
        <v>9600</v>
      </c>
      <c r="I506" s="19">
        <v>9600</v>
      </c>
      <c r="J506" s="19"/>
      <c r="K506" s="19"/>
      <c r="L506" s="19">
        <v>9600</v>
      </c>
      <c r="M506" s="19"/>
      <c r="N506" s="19"/>
      <c r="O506" s="19"/>
      <c r="P506" s="25"/>
      <c r="Q506" s="19"/>
      <c r="R506" s="19"/>
      <c r="S506" s="19"/>
      <c r="T506" s="19"/>
      <c r="U506" s="19"/>
      <c r="V506" s="19"/>
      <c r="W506" s="19"/>
    </row>
    <row r="507" ht="18.75" customHeight="1" spans="1:23">
      <c r="A507" s="60" t="s">
        <v>98</v>
      </c>
      <c r="B507" s="10" t="s">
        <v>557</v>
      </c>
      <c r="C507" s="11" t="s">
        <v>291</v>
      </c>
      <c r="D507" s="10" t="s">
        <v>129</v>
      </c>
      <c r="E507" s="10" t="s">
        <v>130</v>
      </c>
      <c r="F507" s="10" t="s">
        <v>262</v>
      </c>
      <c r="G507" s="10" t="s">
        <v>263</v>
      </c>
      <c r="H507" s="19">
        <v>151200</v>
      </c>
      <c r="I507" s="19">
        <v>151200</v>
      </c>
      <c r="J507" s="19"/>
      <c r="K507" s="19"/>
      <c r="L507" s="19">
        <v>151200</v>
      </c>
      <c r="M507" s="19"/>
      <c r="N507" s="19"/>
      <c r="O507" s="19"/>
      <c r="P507" s="25"/>
      <c r="Q507" s="19"/>
      <c r="R507" s="19"/>
      <c r="S507" s="19"/>
      <c r="T507" s="19"/>
      <c r="U507" s="19"/>
      <c r="V507" s="19"/>
      <c r="W507" s="19"/>
    </row>
    <row r="508" ht="18.75" customHeight="1" spans="1:23">
      <c r="A508" s="60" t="s">
        <v>98</v>
      </c>
      <c r="B508" s="10" t="s">
        <v>557</v>
      </c>
      <c r="C508" s="11" t="s">
        <v>291</v>
      </c>
      <c r="D508" s="10" t="s">
        <v>129</v>
      </c>
      <c r="E508" s="10" t="s">
        <v>130</v>
      </c>
      <c r="F508" s="10" t="s">
        <v>262</v>
      </c>
      <c r="G508" s="10" t="s">
        <v>263</v>
      </c>
      <c r="H508" s="19">
        <v>554400</v>
      </c>
      <c r="I508" s="19">
        <v>554400</v>
      </c>
      <c r="J508" s="19"/>
      <c r="K508" s="19"/>
      <c r="L508" s="19">
        <v>554400</v>
      </c>
      <c r="M508" s="19"/>
      <c r="N508" s="19"/>
      <c r="O508" s="19"/>
      <c r="P508" s="25"/>
      <c r="Q508" s="19"/>
      <c r="R508" s="19"/>
      <c r="S508" s="19"/>
      <c r="T508" s="19"/>
      <c r="U508" s="19"/>
      <c r="V508" s="19"/>
      <c r="W508" s="19"/>
    </row>
    <row r="509" ht="18.75" customHeight="1" spans="1:23">
      <c r="A509" s="60" t="s">
        <v>98</v>
      </c>
      <c r="B509" s="10" t="s">
        <v>558</v>
      </c>
      <c r="C509" s="11" t="s">
        <v>293</v>
      </c>
      <c r="D509" s="10" t="s">
        <v>129</v>
      </c>
      <c r="E509" s="10" t="s">
        <v>130</v>
      </c>
      <c r="F509" s="10" t="s">
        <v>266</v>
      </c>
      <c r="G509" s="10" t="s">
        <v>267</v>
      </c>
      <c r="H509" s="19">
        <v>79247.88</v>
      </c>
      <c r="I509" s="19">
        <v>79247.88</v>
      </c>
      <c r="J509" s="19"/>
      <c r="K509" s="19"/>
      <c r="L509" s="19">
        <v>79247.88</v>
      </c>
      <c r="M509" s="19"/>
      <c r="N509" s="19"/>
      <c r="O509" s="19"/>
      <c r="P509" s="25"/>
      <c r="Q509" s="19"/>
      <c r="R509" s="19"/>
      <c r="S509" s="19"/>
      <c r="T509" s="19"/>
      <c r="U509" s="19"/>
      <c r="V509" s="19"/>
      <c r="W509" s="19"/>
    </row>
    <row r="510" ht="18.75" customHeight="1" spans="1:23">
      <c r="A510" s="60" t="s">
        <v>98</v>
      </c>
      <c r="B510" s="10" t="s">
        <v>559</v>
      </c>
      <c r="C510" s="11" t="s">
        <v>297</v>
      </c>
      <c r="D510" s="10" t="s">
        <v>163</v>
      </c>
      <c r="E510" s="10" t="s">
        <v>164</v>
      </c>
      <c r="F510" s="10" t="s">
        <v>298</v>
      </c>
      <c r="G510" s="10" t="s">
        <v>299</v>
      </c>
      <c r="H510" s="19">
        <v>124800</v>
      </c>
      <c r="I510" s="19">
        <v>124800</v>
      </c>
      <c r="J510" s="19"/>
      <c r="K510" s="19"/>
      <c r="L510" s="19">
        <v>124800</v>
      </c>
      <c r="M510" s="19"/>
      <c r="N510" s="19"/>
      <c r="O510" s="19"/>
      <c r="P510" s="25"/>
      <c r="Q510" s="19"/>
      <c r="R510" s="19"/>
      <c r="S510" s="19"/>
      <c r="T510" s="19"/>
      <c r="U510" s="19"/>
      <c r="V510" s="19"/>
      <c r="W510" s="19"/>
    </row>
    <row r="511" ht="18.75" customHeight="1" spans="1:23">
      <c r="A511" s="60" t="s">
        <v>98</v>
      </c>
      <c r="B511" s="10" t="s">
        <v>560</v>
      </c>
      <c r="C511" s="11" t="s">
        <v>288</v>
      </c>
      <c r="D511" s="10" t="s">
        <v>129</v>
      </c>
      <c r="E511" s="10" t="s">
        <v>130</v>
      </c>
      <c r="F511" s="10" t="s">
        <v>289</v>
      </c>
      <c r="G511" s="10" t="s">
        <v>288</v>
      </c>
      <c r="H511" s="19">
        <v>84000</v>
      </c>
      <c r="I511" s="19">
        <v>84000</v>
      </c>
      <c r="J511" s="19"/>
      <c r="K511" s="19"/>
      <c r="L511" s="19">
        <v>84000</v>
      </c>
      <c r="M511" s="19"/>
      <c r="N511" s="19"/>
      <c r="O511" s="19"/>
      <c r="P511" s="25"/>
      <c r="Q511" s="19"/>
      <c r="R511" s="19"/>
      <c r="S511" s="19"/>
      <c r="T511" s="19"/>
      <c r="U511" s="19"/>
      <c r="V511" s="19"/>
      <c r="W511" s="19"/>
    </row>
    <row r="512" ht="18.75" customHeight="1" spans="1:23">
      <c r="A512" s="60" t="s">
        <v>98</v>
      </c>
      <c r="B512" s="10" t="s">
        <v>561</v>
      </c>
      <c r="C512" s="11" t="s">
        <v>303</v>
      </c>
      <c r="D512" s="10" t="s">
        <v>129</v>
      </c>
      <c r="E512" s="10" t="s">
        <v>130</v>
      </c>
      <c r="F512" s="10" t="s">
        <v>304</v>
      </c>
      <c r="G512" s="10" t="s">
        <v>305</v>
      </c>
      <c r="H512" s="19">
        <v>60000</v>
      </c>
      <c r="I512" s="19">
        <v>60000</v>
      </c>
      <c r="J512" s="19"/>
      <c r="K512" s="19"/>
      <c r="L512" s="19">
        <v>60000</v>
      </c>
      <c r="M512" s="19"/>
      <c r="N512" s="19"/>
      <c r="O512" s="19"/>
      <c r="P512" s="25"/>
      <c r="Q512" s="19"/>
      <c r="R512" s="19"/>
      <c r="S512" s="19"/>
      <c r="T512" s="19"/>
      <c r="U512" s="19"/>
      <c r="V512" s="19"/>
      <c r="W512" s="19"/>
    </row>
    <row r="513" ht="40" customHeight="1" spans="1:23">
      <c r="A513" s="60" t="s">
        <v>98</v>
      </c>
      <c r="B513" s="10" t="s">
        <v>562</v>
      </c>
      <c r="C513" s="11" t="s">
        <v>563</v>
      </c>
      <c r="D513" s="10" t="s">
        <v>129</v>
      </c>
      <c r="E513" s="10" t="s">
        <v>130</v>
      </c>
      <c r="F513" s="10" t="s">
        <v>240</v>
      </c>
      <c r="G513" s="10" t="s">
        <v>241</v>
      </c>
      <c r="H513" s="19">
        <v>25600</v>
      </c>
      <c r="I513" s="19"/>
      <c r="J513" s="19"/>
      <c r="K513" s="19"/>
      <c r="L513" s="19"/>
      <c r="M513" s="19"/>
      <c r="N513" s="19"/>
      <c r="O513" s="19"/>
      <c r="P513" s="25"/>
      <c r="Q513" s="19"/>
      <c r="R513" s="19">
        <v>25600</v>
      </c>
      <c r="S513" s="19"/>
      <c r="T513" s="19"/>
      <c r="U513" s="19"/>
      <c r="V513" s="19"/>
      <c r="W513" s="19">
        <v>25600</v>
      </c>
    </row>
    <row r="514" ht="40" customHeight="1" spans="1:23">
      <c r="A514" s="60" t="s">
        <v>98</v>
      </c>
      <c r="B514" s="10" t="s">
        <v>562</v>
      </c>
      <c r="C514" s="11" t="s">
        <v>563</v>
      </c>
      <c r="D514" s="10" t="s">
        <v>129</v>
      </c>
      <c r="E514" s="10" t="s">
        <v>130</v>
      </c>
      <c r="F514" s="10" t="s">
        <v>246</v>
      </c>
      <c r="G514" s="10" t="s">
        <v>247</v>
      </c>
      <c r="H514" s="19">
        <v>102400</v>
      </c>
      <c r="I514" s="19"/>
      <c r="J514" s="19"/>
      <c r="K514" s="19"/>
      <c r="L514" s="19"/>
      <c r="M514" s="19"/>
      <c r="N514" s="19"/>
      <c r="O514" s="19"/>
      <c r="P514" s="25"/>
      <c r="Q514" s="19"/>
      <c r="R514" s="19">
        <v>102400</v>
      </c>
      <c r="S514" s="19"/>
      <c r="T514" s="19"/>
      <c r="U514" s="19"/>
      <c r="V514" s="19"/>
      <c r="W514" s="19">
        <v>102400</v>
      </c>
    </row>
    <row r="515" ht="40" customHeight="1" spans="1:23">
      <c r="A515" s="60" t="s">
        <v>98</v>
      </c>
      <c r="B515" s="10" t="s">
        <v>564</v>
      </c>
      <c r="C515" s="11" t="s">
        <v>565</v>
      </c>
      <c r="D515" s="10" t="s">
        <v>129</v>
      </c>
      <c r="E515" s="10" t="s">
        <v>130</v>
      </c>
      <c r="F515" s="10" t="s">
        <v>258</v>
      </c>
      <c r="G515" s="10" t="s">
        <v>259</v>
      </c>
      <c r="H515" s="19">
        <v>16500</v>
      </c>
      <c r="I515" s="19">
        <v>16500</v>
      </c>
      <c r="J515" s="19"/>
      <c r="K515" s="19"/>
      <c r="L515" s="19">
        <v>16500</v>
      </c>
      <c r="M515" s="19"/>
      <c r="N515" s="19"/>
      <c r="O515" s="19"/>
      <c r="P515" s="25"/>
      <c r="Q515" s="19"/>
      <c r="R515" s="19"/>
      <c r="S515" s="19"/>
      <c r="T515" s="19"/>
      <c r="U515" s="19"/>
      <c r="V515" s="19"/>
      <c r="W515" s="19"/>
    </row>
    <row r="516" ht="18.75" customHeight="1" spans="1:23">
      <c r="A516" s="60" t="s">
        <v>100</v>
      </c>
      <c r="B516" s="10" t="s">
        <v>566</v>
      </c>
      <c r="C516" s="11" t="s">
        <v>261</v>
      </c>
      <c r="D516" s="10" t="s">
        <v>129</v>
      </c>
      <c r="E516" s="10" t="s">
        <v>130</v>
      </c>
      <c r="F516" s="10" t="s">
        <v>254</v>
      </c>
      <c r="G516" s="10" t="s">
        <v>255</v>
      </c>
      <c r="H516" s="19">
        <v>2030340</v>
      </c>
      <c r="I516" s="19">
        <v>2030340</v>
      </c>
      <c r="J516" s="19"/>
      <c r="K516" s="19"/>
      <c r="L516" s="19">
        <v>2030340</v>
      </c>
      <c r="M516" s="19"/>
      <c r="N516" s="19"/>
      <c r="O516" s="19"/>
      <c r="P516" s="25"/>
      <c r="Q516" s="19"/>
      <c r="R516" s="19"/>
      <c r="S516" s="19"/>
      <c r="T516" s="19"/>
      <c r="U516" s="19"/>
      <c r="V516" s="19"/>
      <c r="W516" s="19"/>
    </row>
    <row r="517" ht="18.75" customHeight="1" spans="1:23">
      <c r="A517" s="60" t="s">
        <v>100</v>
      </c>
      <c r="B517" s="10" t="s">
        <v>566</v>
      </c>
      <c r="C517" s="11" t="s">
        <v>261</v>
      </c>
      <c r="D517" s="10" t="s">
        <v>129</v>
      </c>
      <c r="E517" s="10" t="s">
        <v>130</v>
      </c>
      <c r="F517" s="10" t="s">
        <v>256</v>
      </c>
      <c r="G517" s="10" t="s">
        <v>257</v>
      </c>
      <c r="H517" s="19">
        <v>236052</v>
      </c>
      <c r="I517" s="19">
        <v>236052</v>
      </c>
      <c r="J517" s="19"/>
      <c r="K517" s="19"/>
      <c r="L517" s="19">
        <v>236052</v>
      </c>
      <c r="M517" s="19"/>
      <c r="N517" s="19"/>
      <c r="O517" s="19"/>
      <c r="P517" s="25"/>
      <c r="Q517" s="19"/>
      <c r="R517" s="19"/>
      <c r="S517" s="19"/>
      <c r="T517" s="19"/>
      <c r="U517" s="19"/>
      <c r="V517" s="19"/>
      <c r="W517" s="19"/>
    </row>
    <row r="518" ht="18.75" customHeight="1" spans="1:23">
      <c r="A518" s="60" t="s">
        <v>100</v>
      </c>
      <c r="B518" s="10" t="s">
        <v>566</v>
      </c>
      <c r="C518" s="11" t="s">
        <v>261</v>
      </c>
      <c r="D518" s="10" t="s">
        <v>129</v>
      </c>
      <c r="E518" s="10" t="s">
        <v>130</v>
      </c>
      <c r="F518" s="10" t="s">
        <v>256</v>
      </c>
      <c r="G518" s="10" t="s">
        <v>257</v>
      </c>
      <c r="H518" s="19">
        <v>270000</v>
      </c>
      <c r="I518" s="19">
        <v>270000</v>
      </c>
      <c r="J518" s="19"/>
      <c r="K518" s="19"/>
      <c r="L518" s="19">
        <v>270000</v>
      </c>
      <c r="M518" s="19"/>
      <c r="N518" s="19"/>
      <c r="O518" s="19"/>
      <c r="P518" s="25"/>
      <c r="Q518" s="19"/>
      <c r="R518" s="19"/>
      <c r="S518" s="19"/>
      <c r="T518" s="19"/>
      <c r="U518" s="19"/>
      <c r="V518" s="19"/>
      <c r="W518" s="19"/>
    </row>
    <row r="519" ht="18.75" customHeight="1" spans="1:23">
      <c r="A519" s="60" t="s">
        <v>100</v>
      </c>
      <c r="B519" s="10" t="s">
        <v>566</v>
      </c>
      <c r="C519" s="11" t="s">
        <v>261</v>
      </c>
      <c r="D519" s="10" t="s">
        <v>129</v>
      </c>
      <c r="E519" s="10" t="s">
        <v>130</v>
      </c>
      <c r="F519" s="10" t="s">
        <v>262</v>
      </c>
      <c r="G519" s="10" t="s">
        <v>263</v>
      </c>
      <c r="H519" s="19">
        <v>838080</v>
      </c>
      <c r="I519" s="19">
        <v>838080</v>
      </c>
      <c r="J519" s="19"/>
      <c r="K519" s="19"/>
      <c r="L519" s="19">
        <v>838080</v>
      </c>
      <c r="M519" s="19"/>
      <c r="N519" s="19"/>
      <c r="O519" s="19"/>
      <c r="P519" s="25"/>
      <c r="Q519" s="19"/>
      <c r="R519" s="19"/>
      <c r="S519" s="19"/>
      <c r="T519" s="19"/>
      <c r="U519" s="19"/>
      <c r="V519" s="19"/>
      <c r="W519" s="19"/>
    </row>
    <row r="520" ht="18.75" customHeight="1" spans="1:23">
      <c r="A520" s="60" t="s">
        <v>100</v>
      </c>
      <c r="B520" s="10" t="s">
        <v>566</v>
      </c>
      <c r="C520" s="11" t="s">
        <v>261</v>
      </c>
      <c r="D520" s="10" t="s">
        <v>129</v>
      </c>
      <c r="E520" s="10" t="s">
        <v>130</v>
      </c>
      <c r="F520" s="10" t="s">
        <v>262</v>
      </c>
      <c r="G520" s="10" t="s">
        <v>263</v>
      </c>
      <c r="H520" s="19">
        <v>1404000</v>
      </c>
      <c r="I520" s="19">
        <v>1404000</v>
      </c>
      <c r="J520" s="19"/>
      <c r="K520" s="19"/>
      <c r="L520" s="19">
        <v>1404000</v>
      </c>
      <c r="M520" s="19"/>
      <c r="N520" s="19"/>
      <c r="O520" s="19"/>
      <c r="P520" s="25"/>
      <c r="Q520" s="19"/>
      <c r="R520" s="19"/>
      <c r="S520" s="19"/>
      <c r="T520" s="19"/>
      <c r="U520" s="19"/>
      <c r="V520" s="19"/>
      <c r="W520" s="19"/>
    </row>
    <row r="521" ht="18.75" customHeight="1" spans="1:23">
      <c r="A521" s="60" t="s">
        <v>100</v>
      </c>
      <c r="B521" s="10" t="s">
        <v>567</v>
      </c>
      <c r="C521" s="11" t="s">
        <v>265</v>
      </c>
      <c r="D521" s="10" t="s">
        <v>129</v>
      </c>
      <c r="E521" s="10" t="s">
        <v>130</v>
      </c>
      <c r="F521" s="10" t="s">
        <v>266</v>
      </c>
      <c r="G521" s="10" t="s">
        <v>267</v>
      </c>
      <c r="H521" s="19">
        <v>31640.92</v>
      </c>
      <c r="I521" s="19">
        <v>31640.92</v>
      </c>
      <c r="J521" s="19"/>
      <c r="K521" s="19"/>
      <c r="L521" s="19">
        <v>31640.92</v>
      </c>
      <c r="M521" s="19"/>
      <c r="N521" s="19"/>
      <c r="O521" s="19"/>
      <c r="P521" s="25"/>
      <c r="Q521" s="19"/>
      <c r="R521" s="19"/>
      <c r="S521" s="19"/>
      <c r="T521" s="19"/>
      <c r="U521" s="19"/>
      <c r="V521" s="19"/>
      <c r="W521" s="19"/>
    </row>
    <row r="522" ht="18.75" customHeight="1" spans="1:23">
      <c r="A522" s="60" t="s">
        <v>100</v>
      </c>
      <c r="B522" s="10" t="s">
        <v>567</v>
      </c>
      <c r="C522" s="11" t="s">
        <v>265</v>
      </c>
      <c r="D522" s="10" t="s">
        <v>165</v>
      </c>
      <c r="E522" s="10" t="s">
        <v>166</v>
      </c>
      <c r="F522" s="10" t="s">
        <v>268</v>
      </c>
      <c r="G522" s="10" t="s">
        <v>269</v>
      </c>
      <c r="H522" s="19">
        <v>723220.96</v>
      </c>
      <c r="I522" s="19">
        <v>723220.96</v>
      </c>
      <c r="J522" s="19"/>
      <c r="K522" s="19"/>
      <c r="L522" s="19">
        <v>723220.96</v>
      </c>
      <c r="M522" s="19"/>
      <c r="N522" s="19"/>
      <c r="O522" s="19"/>
      <c r="P522" s="25"/>
      <c r="Q522" s="19"/>
      <c r="R522" s="19"/>
      <c r="S522" s="19"/>
      <c r="T522" s="19"/>
      <c r="U522" s="19"/>
      <c r="V522" s="19"/>
      <c r="W522" s="19"/>
    </row>
    <row r="523" ht="18.75" customHeight="1" spans="1:23">
      <c r="A523" s="60" t="s">
        <v>100</v>
      </c>
      <c r="B523" s="10" t="s">
        <v>567</v>
      </c>
      <c r="C523" s="11" t="s">
        <v>265</v>
      </c>
      <c r="D523" s="10" t="s">
        <v>180</v>
      </c>
      <c r="E523" s="10" t="s">
        <v>181</v>
      </c>
      <c r="F523" s="10" t="s">
        <v>270</v>
      </c>
      <c r="G523" s="10" t="s">
        <v>271</v>
      </c>
      <c r="H523" s="19">
        <v>375170.87</v>
      </c>
      <c r="I523" s="19">
        <v>375170.87</v>
      </c>
      <c r="J523" s="19"/>
      <c r="K523" s="19"/>
      <c r="L523" s="19">
        <v>375170.87</v>
      </c>
      <c r="M523" s="19"/>
      <c r="N523" s="19"/>
      <c r="O523" s="19"/>
      <c r="P523" s="25"/>
      <c r="Q523" s="19"/>
      <c r="R523" s="19"/>
      <c r="S523" s="19"/>
      <c r="T523" s="19"/>
      <c r="U523" s="19"/>
      <c r="V523" s="19"/>
      <c r="W523" s="19"/>
    </row>
    <row r="524" ht="18.75" customHeight="1" spans="1:23">
      <c r="A524" s="60" t="s">
        <v>100</v>
      </c>
      <c r="B524" s="10" t="s">
        <v>567</v>
      </c>
      <c r="C524" s="11" t="s">
        <v>265</v>
      </c>
      <c r="D524" s="10" t="s">
        <v>182</v>
      </c>
      <c r="E524" s="10" t="s">
        <v>183</v>
      </c>
      <c r="F524" s="10" t="s">
        <v>266</v>
      </c>
      <c r="G524" s="10" t="s">
        <v>267</v>
      </c>
      <c r="H524" s="19">
        <v>21533</v>
      </c>
      <c r="I524" s="19">
        <v>21533</v>
      </c>
      <c r="J524" s="19"/>
      <c r="K524" s="19"/>
      <c r="L524" s="19">
        <v>21533</v>
      </c>
      <c r="M524" s="19"/>
      <c r="N524" s="19"/>
      <c r="O524" s="19"/>
      <c r="P524" s="25"/>
      <c r="Q524" s="19"/>
      <c r="R524" s="19"/>
      <c r="S524" s="19"/>
      <c r="T524" s="19"/>
      <c r="U524" s="19"/>
      <c r="V524" s="19"/>
      <c r="W524" s="19"/>
    </row>
    <row r="525" ht="18.75" customHeight="1" spans="1:23">
      <c r="A525" s="60" t="s">
        <v>100</v>
      </c>
      <c r="B525" s="10" t="s">
        <v>567</v>
      </c>
      <c r="C525" s="11" t="s">
        <v>265</v>
      </c>
      <c r="D525" s="10" t="s">
        <v>182</v>
      </c>
      <c r="E525" s="10" t="s">
        <v>183</v>
      </c>
      <c r="F525" s="10" t="s">
        <v>266</v>
      </c>
      <c r="G525" s="10" t="s">
        <v>267</v>
      </c>
      <c r="H525" s="19">
        <v>18080.52</v>
      </c>
      <c r="I525" s="19">
        <v>18080.52</v>
      </c>
      <c r="J525" s="19"/>
      <c r="K525" s="19"/>
      <c r="L525" s="19">
        <v>18080.52</v>
      </c>
      <c r="M525" s="19"/>
      <c r="N525" s="19"/>
      <c r="O525" s="19"/>
      <c r="P525" s="25"/>
      <c r="Q525" s="19"/>
      <c r="R525" s="19"/>
      <c r="S525" s="19"/>
      <c r="T525" s="19"/>
      <c r="U525" s="19"/>
      <c r="V525" s="19"/>
      <c r="W525" s="19"/>
    </row>
    <row r="526" ht="18.75" customHeight="1" spans="1:23">
      <c r="A526" s="60" t="s">
        <v>100</v>
      </c>
      <c r="B526" s="10" t="s">
        <v>568</v>
      </c>
      <c r="C526" s="11" t="s">
        <v>189</v>
      </c>
      <c r="D526" s="10" t="s">
        <v>188</v>
      </c>
      <c r="E526" s="10" t="s">
        <v>189</v>
      </c>
      <c r="F526" s="10" t="s">
        <v>273</v>
      </c>
      <c r="G526" s="10" t="s">
        <v>189</v>
      </c>
      <c r="H526" s="19">
        <v>610212</v>
      </c>
      <c r="I526" s="19">
        <v>610212</v>
      </c>
      <c r="J526" s="19"/>
      <c r="K526" s="19"/>
      <c r="L526" s="19">
        <v>610212</v>
      </c>
      <c r="M526" s="19"/>
      <c r="N526" s="19"/>
      <c r="O526" s="19"/>
      <c r="P526" s="25"/>
      <c r="Q526" s="19"/>
      <c r="R526" s="19"/>
      <c r="S526" s="19"/>
      <c r="T526" s="19"/>
      <c r="U526" s="19"/>
      <c r="V526" s="19"/>
      <c r="W526" s="19"/>
    </row>
    <row r="527" ht="18.75" customHeight="1" spans="1:23">
      <c r="A527" s="60" t="s">
        <v>100</v>
      </c>
      <c r="B527" s="10" t="s">
        <v>569</v>
      </c>
      <c r="C527" s="11" t="s">
        <v>275</v>
      </c>
      <c r="D527" s="10" t="s">
        <v>163</v>
      </c>
      <c r="E527" s="10" t="s">
        <v>164</v>
      </c>
      <c r="F527" s="10" t="s">
        <v>276</v>
      </c>
      <c r="G527" s="10" t="s">
        <v>277</v>
      </c>
      <c r="H527" s="19">
        <v>230400</v>
      </c>
      <c r="I527" s="19">
        <v>230400</v>
      </c>
      <c r="J527" s="19"/>
      <c r="K527" s="19"/>
      <c r="L527" s="19">
        <v>230400</v>
      </c>
      <c r="M527" s="19"/>
      <c r="N527" s="19"/>
      <c r="O527" s="19"/>
      <c r="P527" s="25"/>
      <c r="Q527" s="19"/>
      <c r="R527" s="19"/>
      <c r="S527" s="19"/>
      <c r="T527" s="19"/>
      <c r="U527" s="19"/>
      <c r="V527" s="19"/>
      <c r="W527" s="19"/>
    </row>
    <row r="528" ht="18.75" customHeight="1" spans="1:23">
      <c r="A528" s="60" t="s">
        <v>100</v>
      </c>
      <c r="B528" s="10" t="s">
        <v>570</v>
      </c>
      <c r="C528" s="11" t="s">
        <v>285</v>
      </c>
      <c r="D528" s="10" t="s">
        <v>129</v>
      </c>
      <c r="E528" s="10" t="s">
        <v>130</v>
      </c>
      <c r="F528" s="10" t="s">
        <v>286</v>
      </c>
      <c r="G528" s="10" t="s">
        <v>285</v>
      </c>
      <c r="H528" s="19">
        <v>36000</v>
      </c>
      <c r="I528" s="19">
        <v>36000</v>
      </c>
      <c r="J528" s="19"/>
      <c r="K528" s="19"/>
      <c r="L528" s="19">
        <v>36000</v>
      </c>
      <c r="M528" s="19"/>
      <c r="N528" s="19"/>
      <c r="O528" s="19"/>
      <c r="P528" s="25"/>
      <c r="Q528" s="19"/>
      <c r="R528" s="19"/>
      <c r="S528" s="19"/>
      <c r="T528" s="19"/>
      <c r="U528" s="19"/>
      <c r="V528" s="19"/>
      <c r="W528" s="19"/>
    </row>
    <row r="529" ht="18.75" customHeight="1" spans="1:23">
      <c r="A529" s="60" t="s">
        <v>100</v>
      </c>
      <c r="B529" s="10" t="s">
        <v>571</v>
      </c>
      <c r="C529" s="11" t="s">
        <v>235</v>
      </c>
      <c r="D529" s="10" t="s">
        <v>163</v>
      </c>
      <c r="E529" s="10" t="s">
        <v>164</v>
      </c>
      <c r="F529" s="10" t="s">
        <v>250</v>
      </c>
      <c r="G529" s="10" t="s">
        <v>251</v>
      </c>
      <c r="H529" s="19">
        <v>9600</v>
      </c>
      <c r="I529" s="19">
        <v>9600</v>
      </c>
      <c r="J529" s="19"/>
      <c r="K529" s="19"/>
      <c r="L529" s="19">
        <v>9600</v>
      </c>
      <c r="M529" s="19"/>
      <c r="N529" s="19"/>
      <c r="O529" s="19"/>
      <c r="P529" s="25"/>
      <c r="Q529" s="19"/>
      <c r="R529" s="19"/>
      <c r="S529" s="19"/>
      <c r="T529" s="19"/>
      <c r="U529" s="19"/>
      <c r="V529" s="19"/>
      <c r="W529" s="19"/>
    </row>
    <row r="530" ht="18.75" customHeight="1" spans="1:23">
      <c r="A530" s="60" t="s">
        <v>100</v>
      </c>
      <c r="B530" s="10" t="s">
        <v>572</v>
      </c>
      <c r="C530" s="11" t="s">
        <v>291</v>
      </c>
      <c r="D530" s="10" t="s">
        <v>129</v>
      </c>
      <c r="E530" s="10" t="s">
        <v>130</v>
      </c>
      <c r="F530" s="10" t="s">
        <v>262</v>
      </c>
      <c r="G530" s="10" t="s">
        <v>263</v>
      </c>
      <c r="H530" s="19">
        <v>594000</v>
      </c>
      <c r="I530" s="19">
        <v>594000</v>
      </c>
      <c r="J530" s="19"/>
      <c r="K530" s="19"/>
      <c r="L530" s="19">
        <v>594000</v>
      </c>
      <c r="M530" s="19"/>
      <c r="N530" s="19"/>
      <c r="O530" s="19"/>
      <c r="P530" s="25"/>
      <c r="Q530" s="19"/>
      <c r="R530" s="19"/>
      <c r="S530" s="19"/>
      <c r="T530" s="19"/>
      <c r="U530" s="19"/>
      <c r="V530" s="19"/>
      <c r="W530" s="19"/>
    </row>
    <row r="531" ht="18.75" customHeight="1" spans="1:23">
      <c r="A531" s="60" t="s">
        <v>100</v>
      </c>
      <c r="B531" s="10" t="s">
        <v>572</v>
      </c>
      <c r="C531" s="11" t="s">
        <v>291</v>
      </c>
      <c r="D531" s="10" t="s">
        <v>129</v>
      </c>
      <c r="E531" s="10" t="s">
        <v>130</v>
      </c>
      <c r="F531" s="10" t="s">
        <v>262</v>
      </c>
      <c r="G531" s="10" t="s">
        <v>263</v>
      </c>
      <c r="H531" s="19">
        <v>162000</v>
      </c>
      <c r="I531" s="19">
        <v>162000</v>
      </c>
      <c r="J531" s="19"/>
      <c r="K531" s="19"/>
      <c r="L531" s="19">
        <v>162000</v>
      </c>
      <c r="M531" s="19"/>
      <c r="N531" s="19"/>
      <c r="O531" s="19"/>
      <c r="P531" s="25"/>
      <c r="Q531" s="19"/>
      <c r="R531" s="19"/>
      <c r="S531" s="19"/>
      <c r="T531" s="19"/>
      <c r="U531" s="19"/>
      <c r="V531" s="19"/>
      <c r="W531" s="19"/>
    </row>
    <row r="532" ht="18.75" customHeight="1" spans="1:23">
      <c r="A532" s="60" t="s">
        <v>100</v>
      </c>
      <c r="B532" s="10" t="s">
        <v>573</v>
      </c>
      <c r="C532" s="11" t="s">
        <v>293</v>
      </c>
      <c r="D532" s="10" t="s">
        <v>129</v>
      </c>
      <c r="E532" s="10" t="s">
        <v>130</v>
      </c>
      <c r="F532" s="10" t="s">
        <v>266</v>
      </c>
      <c r="G532" s="10" t="s">
        <v>267</v>
      </c>
      <c r="H532" s="19">
        <v>83017.08</v>
      </c>
      <c r="I532" s="19">
        <v>83017.08</v>
      </c>
      <c r="J532" s="19"/>
      <c r="K532" s="19"/>
      <c r="L532" s="19">
        <v>83017.08</v>
      </c>
      <c r="M532" s="19"/>
      <c r="N532" s="19"/>
      <c r="O532" s="19"/>
      <c r="P532" s="25"/>
      <c r="Q532" s="19"/>
      <c r="R532" s="19"/>
      <c r="S532" s="19"/>
      <c r="T532" s="19"/>
      <c r="U532" s="19"/>
      <c r="V532" s="19"/>
      <c r="W532" s="19"/>
    </row>
    <row r="533" ht="18.75" customHeight="1" spans="1:23">
      <c r="A533" s="60" t="s">
        <v>100</v>
      </c>
      <c r="B533" s="10" t="s">
        <v>574</v>
      </c>
      <c r="C533" s="11" t="s">
        <v>297</v>
      </c>
      <c r="D533" s="10" t="s">
        <v>163</v>
      </c>
      <c r="E533" s="10" t="s">
        <v>164</v>
      </c>
      <c r="F533" s="10" t="s">
        <v>298</v>
      </c>
      <c r="G533" s="10" t="s">
        <v>299</v>
      </c>
      <c r="H533" s="19">
        <v>124800</v>
      </c>
      <c r="I533" s="19">
        <v>124800</v>
      </c>
      <c r="J533" s="19"/>
      <c r="K533" s="19"/>
      <c r="L533" s="19">
        <v>124800</v>
      </c>
      <c r="M533" s="19"/>
      <c r="N533" s="19"/>
      <c r="O533" s="19"/>
      <c r="P533" s="25"/>
      <c r="Q533" s="19"/>
      <c r="R533" s="19"/>
      <c r="S533" s="19"/>
      <c r="T533" s="19"/>
      <c r="U533" s="19"/>
      <c r="V533" s="19"/>
      <c r="W533" s="19"/>
    </row>
    <row r="534" ht="18.75" customHeight="1" spans="1:23">
      <c r="A534" s="60" t="s">
        <v>100</v>
      </c>
      <c r="B534" s="10" t="s">
        <v>575</v>
      </c>
      <c r="C534" s="11" t="s">
        <v>288</v>
      </c>
      <c r="D534" s="10" t="s">
        <v>129</v>
      </c>
      <c r="E534" s="10" t="s">
        <v>130</v>
      </c>
      <c r="F534" s="10" t="s">
        <v>289</v>
      </c>
      <c r="G534" s="10" t="s">
        <v>288</v>
      </c>
      <c r="H534" s="19">
        <v>90000</v>
      </c>
      <c r="I534" s="19">
        <v>90000</v>
      </c>
      <c r="J534" s="19"/>
      <c r="K534" s="19"/>
      <c r="L534" s="19">
        <v>90000</v>
      </c>
      <c r="M534" s="19"/>
      <c r="N534" s="19"/>
      <c r="O534" s="19"/>
      <c r="P534" s="25"/>
      <c r="Q534" s="19"/>
      <c r="R534" s="19"/>
      <c r="S534" s="19"/>
      <c r="T534" s="19"/>
      <c r="U534" s="19"/>
      <c r="V534" s="19"/>
      <c r="W534" s="19"/>
    </row>
    <row r="535" ht="18.75" customHeight="1" spans="1:23">
      <c r="A535" s="60" t="s">
        <v>100</v>
      </c>
      <c r="B535" s="10" t="s">
        <v>576</v>
      </c>
      <c r="C535" s="11" t="s">
        <v>303</v>
      </c>
      <c r="D535" s="10" t="s">
        <v>129</v>
      </c>
      <c r="E535" s="10" t="s">
        <v>130</v>
      </c>
      <c r="F535" s="10" t="s">
        <v>304</v>
      </c>
      <c r="G535" s="10" t="s">
        <v>305</v>
      </c>
      <c r="H535" s="19">
        <v>90000</v>
      </c>
      <c r="I535" s="19">
        <v>90000</v>
      </c>
      <c r="J535" s="19"/>
      <c r="K535" s="19"/>
      <c r="L535" s="19">
        <v>90000</v>
      </c>
      <c r="M535" s="19"/>
      <c r="N535" s="19"/>
      <c r="O535" s="19"/>
      <c r="P535" s="25"/>
      <c r="Q535" s="19"/>
      <c r="R535" s="19"/>
      <c r="S535" s="19"/>
      <c r="T535" s="19"/>
      <c r="U535" s="19"/>
      <c r="V535" s="19"/>
      <c r="W535" s="19"/>
    </row>
    <row r="536" ht="40" customHeight="1" spans="1:23">
      <c r="A536" s="60" t="s">
        <v>100</v>
      </c>
      <c r="B536" s="10" t="s">
        <v>577</v>
      </c>
      <c r="C536" s="11" t="s">
        <v>578</v>
      </c>
      <c r="D536" s="10" t="s">
        <v>129</v>
      </c>
      <c r="E536" s="10" t="s">
        <v>130</v>
      </c>
      <c r="F536" s="10" t="s">
        <v>240</v>
      </c>
      <c r="G536" s="10" t="s">
        <v>241</v>
      </c>
      <c r="H536" s="19">
        <v>55000</v>
      </c>
      <c r="I536" s="19"/>
      <c r="J536" s="19"/>
      <c r="K536" s="19"/>
      <c r="L536" s="19"/>
      <c r="M536" s="19"/>
      <c r="N536" s="19"/>
      <c r="O536" s="19"/>
      <c r="P536" s="25"/>
      <c r="Q536" s="19"/>
      <c r="R536" s="19">
        <v>55000</v>
      </c>
      <c r="S536" s="19"/>
      <c r="T536" s="19"/>
      <c r="U536" s="19"/>
      <c r="V536" s="19"/>
      <c r="W536" s="19">
        <v>55000</v>
      </c>
    </row>
    <row r="537" ht="40" customHeight="1" spans="1:23">
      <c r="A537" s="60" t="s">
        <v>100</v>
      </c>
      <c r="B537" s="10" t="s">
        <v>577</v>
      </c>
      <c r="C537" s="11" t="s">
        <v>578</v>
      </c>
      <c r="D537" s="10" t="s">
        <v>129</v>
      </c>
      <c r="E537" s="10" t="s">
        <v>130</v>
      </c>
      <c r="F537" s="10" t="s">
        <v>246</v>
      </c>
      <c r="G537" s="10" t="s">
        <v>247</v>
      </c>
      <c r="H537" s="19">
        <v>138000</v>
      </c>
      <c r="I537" s="19"/>
      <c r="J537" s="19"/>
      <c r="K537" s="19"/>
      <c r="L537" s="19"/>
      <c r="M537" s="19"/>
      <c r="N537" s="19"/>
      <c r="O537" s="19"/>
      <c r="P537" s="25"/>
      <c r="Q537" s="19"/>
      <c r="R537" s="19">
        <v>138000</v>
      </c>
      <c r="S537" s="19"/>
      <c r="T537" s="19"/>
      <c r="U537" s="19"/>
      <c r="V537" s="19"/>
      <c r="W537" s="19">
        <v>138000</v>
      </c>
    </row>
    <row r="538" ht="27" customHeight="1" spans="1:23">
      <c r="A538" s="13" t="s">
        <v>33</v>
      </c>
      <c r="B538" s="13"/>
      <c r="C538" s="13"/>
      <c r="D538" s="13"/>
      <c r="E538" s="13"/>
      <c r="F538" s="13"/>
      <c r="G538" s="13"/>
      <c r="H538" s="19">
        <v>336720082.26</v>
      </c>
      <c r="I538" s="19">
        <v>330790927.19</v>
      </c>
      <c r="J538" s="19"/>
      <c r="K538" s="19"/>
      <c r="L538" s="19">
        <v>330790927.19</v>
      </c>
      <c r="M538" s="19"/>
      <c r="N538" s="19"/>
      <c r="O538" s="19"/>
      <c r="P538" s="19"/>
      <c r="Q538" s="19">
        <v>198000</v>
      </c>
      <c r="R538" s="19">
        <v>5731155.07</v>
      </c>
      <c r="S538" s="19"/>
      <c r="T538" s="19"/>
      <c r="U538" s="19"/>
      <c r="V538" s="19"/>
      <c r="W538" s="19">
        <v>5731155.07</v>
      </c>
    </row>
  </sheetData>
  <mergeCells count="30">
    <mergeCell ref="A3:W3"/>
    <mergeCell ref="A4:G4"/>
    <mergeCell ref="I5:W5"/>
    <mergeCell ref="I6:M6"/>
    <mergeCell ref="N6:P6"/>
    <mergeCell ref="R6:W6"/>
    <mergeCell ref="A538:G538"/>
    <mergeCell ref="A5:A8"/>
    <mergeCell ref="B5:B8"/>
    <mergeCell ref="C5:C8"/>
    <mergeCell ref="D5:D8"/>
    <mergeCell ref="E5:E8"/>
    <mergeCell ref="F5:F8"/>
    <mergeCell ref="G5:G8"/>
    <mergeCell ref="H5: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251388888888889" right="0.251388888888889" top="0.751388888888889" bottom="0.751388888888889" header="0.298611111111111" footer="0.298611111111111"/>
  <pageSetup paperSize="1" scale="40" fitToHeight="0" pageOrder="overThenDown"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469"/>
  <sheetViews>
    <sheetView showZeros="0" workbookViewId="0">
      <pane ySplit="1" topLeftCell="A402" activePane="bottomLeft" state="frozen"/>
      <selection/>
      <selection pane="bottomLeft" activeCell="A424" sqref="$A424:$XFD425"/>
    </sheetView>
  </sheetViews>
  <sheetFormatPr defaultColWidth="8.85833333333333" defaultRowHeight="15" customHeight="1"/>
  <cols>
    <col min="1" max="1" width="15.5416666666667" customWidth="1"/>
    <col min="2" max="2" width="20.275" customWidth="1"/>
    <col min="3" max="3" width="43.0916666666667" customWidth="1"/>
    <col min="4" max="4" width="28.575" customWidth="1"/>
    <col min="5" max="5" width="11.3666666666667" customWidth="1"/>
    <col min="6" max="6" width="28.575" customWidth="1"/>
    <col min="7" max="7" width="12.725" customWidth="1"/>
    <col min="8" max="8" width="17" customWidth="1"/>
    <col min="9" max="11" width="13" customWidth="1"/>
    <col min="12" max="16" width="7.36666666666667" customWidth="1"/>
    <col min="17" max="19" width="11.9083333333333" customWidth="1"/>
    <col min="20" max="22" width="7.36666666666667" customWidth="1"/>
    <col min="23" max="23" width="11.8166666666667" customWidth="1"/>
  </cols>
  <sheetData>
    <row r="1" customHeight="1" spans="1:23">
      <c r="A1" s="14"/>
      <c r="B1" s="14"/>
      <c r="C1" s="14"/>
      <c r="D1" s="14"/>
      <c r="E1" s="14"/>
      <c r="F1" s="14"/>
      <c r="G1" s="14"/>
      <c r="H1" s="14"/>
      <c r="I1" s="14"/>
      <c r="J1" s="14"/>
      <c r="K1" s="14"/>
      <c r="L1" s="14"/>
      <c r="M1" s="14"/>
      <c r="N1" s="14"/>
      <c r="O1" s="14"/>
      <c r="P1" s="14"/>
      <c r="Q1" s="14"/>
      <c r="R1" s="14"/>
      <c r="S1" s="14"/>
      <c r="T1" s="14"/>
      <c r="U1" s="14"/>
      <c r="V1" s="14"/>
      <c r="W1" s="14"/>
    </row>
    <row r="2" ht="18.75" customHeight="1" spans="1:23">
      <c r="A2" s="3"/>
      <c r="B2" s="3"/>
      <c r="C2" s="3"/>
      <c r="D2" s="3"/>
      <c r="E2" s="3"/>
      <c r="F2" s="3"/>
      <c r="G2" s="3"/>
      <c r="H2" s="3"/>
      <c r="I2" s="3"/>
      <c r="J2" s="3"/>
      <c r="K2" s="3"/>
      <c r="L2" s="3"/>
      <c r="M2" s="3"/>
      <c r="N2" s="4"/>
      <c r="O2" s="4"/>
      <c r="P2" s="4"/>
      <c r="Q2" s="4"/>
      <c r="R2" s="4"/>
      <c r="S2" s="4"/>
      <c r="T2" s="4"/>
      <c r="U2" s="4"/>
      <c r="V2" s="4"/>
      <c r="W2" s="4" t="s">
        <v>579</v>
      </c>
    </row>
    <row r="3" ht="45" customHeight="1" spans="1:23">
      <c r="A3" s="5" t="s">
        <v>580</v>
      </c>
      <c r="B3" s="5"/>
      <c r="C3" s="5"/>
      <c r="D3" s="5"/>
      <c r="E3" s="5"/>
      <c r="F3" s="5"/>
      <c r="G3" s="5"/>
      <c r="H3" s="5"/>
      <c r="I3" s="5"/>
      <c r="J3" s="5"/>
      <c r="K3" s="5"/>
      <c r="L3" s="5"/>
      <c r="M3" s="5"/>
      <c r="N3" s="56"/>
      <c r="O3" s="56"/>
      <c r="P3" s="56"/>
      <c r="Q3" s="56"/>
      <c r="R3" s="56"/>
      <c r="S3" s="56"/>
      <c r="T3" s="56"/>
      <c r="U3" s="56"/>
      <c r="V3" s="56"/>
      <c r="W3" s="56"/>
    </row>
    <row r="4" ht="18.75" customHeight="1" spans="1:23">
      <c r="A4" s="6" t="s">
        <v>2</v>
      </c>
      <c r="B4" s="6"/>
      <c r="C4" s="6"/>
      <c r="D4" s="6"/>
      <c r="E4" s="6"/>
      <c r="F4" s="6"/>
      <c r="G4" s="6"/>
      <c r="H4" s="6"/>
      <c r="I4" s="57"/>
      <c r="J4" s="57"/>
      <c r="K4" s="57"/>
      <c r="L4" s="57"/>
      <c r="M4" s="57"/>
      <c r="N4" s="7"/>
      <c r="O4" s="7"/>
      <c r="P4" s="7"/>
      <c r="Q4" s="7"/>
      <c r="R4" s="7"/>
      <c r="S4" s="7"/>
      <c r="T4" s="7"/>
      <c r="U4" s="7"/>
      <c r="V4" s="7"/>
      <c r="W4" s="7" t="s">
        <v>30</v>
      </c>
    </row>
    <row r="5" ht="18.75" customHeight="1" spans="1:23">
      <c r="A5" s="15" t="s">
        <v>581</v>
      </c>
      <c r="B5" s="15" t="s">
        <v>219</v>
      </c>
      <c r="C5" s="15" t="s">
        <v>220</v>
      </c>
      <c r="D5" s="15" t="s">
        <v>582</v>
      </c>
      <c r="E5" s="15" t="s">
        <v>221</v>
      </c>
      <c r="F5" s="15" t="s">
        <v>222</v>
      </c>
      <c r="G5" s="15" t="s">
        <v>583</v>
      </c>
      <c r="H5" s="15" t="s">
        <v>224</v>
      </c>
      <c r="I5" s="50" t="s">
        <v>33</v>
      </c>
      <c r="J5" s="50" t="s">
        <v>584</v>
      </c>
      <c r="K5" s="15"/>
      <c r="L5" s="15"/>
      <c r="M5" s="15"/>
      <c r="N5" s="15" t="s">
        <v>226</v>
      </c>
      <c r="O5" s="15"/>
      <c r="P5" s="15"/>
      <c r="Q5" s="15" t="s">
        <v>39</v>
      </c>
      <c r="R5" s="15" t="s">
        <v>106</v>
      </c>
      <c r="S5" s="15"/>
      <c r="T5" s="15"/>
      <c r="U5" s="15"/>
      <c r="V5" s="15"/>
      <c r="W5" s="15"/>
    </row>
    <row r="6" ht="18.75" customHeight="1" spans="1:23">
      <c r="A6" s="15"/>
      <c r="B6" s="15"/>
      <c r="C6" s="15"/>
      <c r="D6" s="15"/>
      <c r="E6" s="15"/>
      <c r="F6" s="15"/>
      <c r="G6" s="15"/>
      <c r="H6" s="15"/>
      <c r="I6" s="50" t="s">
        <v>227</v>
      </c>
      <c r="J6" s="50" t="s">
        <v>36</v>
      </c>
      <c r="K6" s="15"/>
      <c r="L6" s="15" t="s">
        <v>37</v>
      </c>
      <c r="M6" s="15" t="s">
        <v>38</v>
      </c>
      <c r="N6" s="15" t="s">
        <v>36</v>
      </c>
      <c r="O6" s="15" t="s">
        <v>37</v>
      </c>
      <c r="P6" s="15" t="s">
        <v>38</v>
      </c>
      <c r="Q6" s="15" t="s">
        <v>39</v>
      </c>
      <c r="R6" s="15" t="s">
        <v>35</v>
      </c>
      <c r="S6" s="15" t="s">
        <v>42</v>
      </c>
      <c r="T6" s="15" t="s">
        <v>43</v>
      </c>
      <c r="U6" s="15" t="s">
        <v>44</v>
      </c>
      <c r="V6" s="15" t="s">
        <v>45</v>
      </c>
      <c r="W6" s="15" t="s">
        <v>46</v>
      </c>
    </row>
    <row r="7" ht="18.75" customHeight="1" spans="1:23">
      <c r="A7" s="15"/>
      <c r="B7" s="15"/>
      <c r="C7" s="15"/>
      <c r="D7" s="15"/>
      <c r="E7" s="15"/>
      <c r="F7" s="15"/>
      <c r="G7" s="15"/>
      <c r="H7" s="15"/>
      <c r="I7" s="50"/>
      <c r="J7" s="50" t="s">
        <v>36</v>
      </c>
      <c r="K7" s="15"/>
      <c r="L7" s="15" t="s">
        <v>37</v>
      </c>
      <c r="M7" s="15" t="s">
        <v>38</v>
      </c>
      <c r="N7" s="15" t="s">
        <v>36</v>
      </c>
      <c r="O7" s="15" t="s">
        <v>37</v>
      </c>
      <c r="P7" s="15" t="s">
        <v>38</v>
      </c>
      <c r="Q7" s="15"/>
      <c r="R7" s="15" t="s">
        <v>35</v>
      </c>
      <c r="S7" s="15" t="s">
        <v>42</v>
      </c>
      <c r="T7" s="15" t="s">
        <v>43</v>
      </c>
      <c r="U7" s="15" t="s">
        <v>44</v>
      </c>
      <c r="V7" s="15" t="s">
        <v>45</v>
      </c>
      <c r="W7" s="15" t="s">
        <v>46</v>
      </c>
    </row>
    <row r="8" ht="22.65" customHeight="1" spans="1:23">
      <c r="A8" s="15"/>
      <c r="B8" s="15"/>
      <c r="C8" s="15"/>
      <c r="D8" s="15"/>
      <c r="E8" s="15"/>
      <c r="F8" s="15"/>
      <c r="G8" s="15"/>
      <c r="H8" s="15"/>
      <c r="I8" s="50"/>
      <c r="J8" s="50" t="s">
        <v>35</v>
      </c>
      <c r="K8" s="15" t="s">
        <v>585</v>
      </c>
      <c r="L8" s="15"/>
      <c r="M8" s="15"/>
      <c r="N8" s="15"/>
      <c r="O8" s="15"/>
      <c r="P8" s="15"/>
      <c r="Q8" s="15"/>
      <c r="R8" s="15"/>
      <c r="S8" s="15"/>
      <c r="T8" s="15"/>
      <c r="U8" s="15"/>
      <c r="V8" s="15"/>
      <c r="W8" s="15"/>
    </row>
    <row r="9" ht="18.75" customHeight="1" spans="1:23">
      <c r="A9" s="16" t="s">
        <v>47</v>
      </c>
      <c r="B9" s="16">
        <v>2</v>
      </c>
      <c r="C9" s="16">
        <v>3</v>
      </c>
      <c r="D9" s="16">
        <v>4</v>
      </c>
      <c r="E9" s="16">
        <v>5</v>
      </c>
      <c r="F9" s="16">
        <v>6</v>
      </c>
      <c r="G9" s="16">
        <v>7</v>
      </c>
      <c r="H9" s="16">
        <v>8</v>
      </c>
      <c r="I9" s="16">
        <v>9</v>
      </c>
      <c r="J9" s="16">
        <v>10</v>
      </c>
      <c r="K9" s="16">
        <v>11</v>
      </c>
      <c r="L9" s="16">
        <v>12</v>
      </c>
      <c r="M9" s="16">
        <v>13</v>
      </c>
      <c r="N9" s="16">
        <v>14</v>
      </c>
      <c r="O9" s="16">
        <v>15</v>
      </c>
      <c r="P9" s="16">
        <v>16</v>
      </c>
      <c r="Q9" s="16">
        <v>17</v>
      </c>
      <c r="R9" s="16">
        <v>18</v>
      </c>
      <c r="S9" s="16">
        <v>19</v>
      </c>
      <c r="T9" s="16">
        <v>20</v>
      </c>
      <c r="U9" s="16">
        <v>21</v>
      </c>
      <c r="V9" s="16">
        <v>22</v>
      </c>
      <c r="W9" s="16">
        <v>23</v>
      </c>
    </row>
    <row r="10" ht="18.75" customHeight="1" spans="1:23">
      <c r="A10" s="10"/>
      <c r="B10" s="10"/>
      <c r="C10" s="11" t="s">
        <v>586</v>
      </c>
      <c r="D10" s="10"/>
      <c r="E10" s="10"/>
      <c r="F10" s="10"/>
      <c r="G10" s="10"/>
      <c r="H10" s="10"/>
      <c r="I10" s="12">
        <v>422090</v>
      </c>
      <c r="J10" s="12">
        <v>422090</v>
      </c>
      <c r="K10" s="12">
        <v>422090</v>
      </c>
      <c r="L10" s="12"/>
      <c r="M10" s="12"/>
      <c r="N10" s="12"/>
      <c r="O10" s="12"/>
      <c r="P10" s="12"/>
      <c r="Q10" s="12"/>
      <c r="R10" s="12"/>
      <c r="S10" s="12"/>
      <c r="T10" s="12"/>
      <c r="U10" s="12"/>
      <c r="V10" s="12"/>
      <c r="W10" s="12"/>
    </row>
    <row r="11" ht="18.75" customHeight="1" spans="1:23">
      <c r="A11" s="10" t="s">
        <v>587</v>
      </c>
      <c r="B11" s="10" t="s">
        <v>588</v>
      </c>
      <c r="C11" s="11" t="s">
        <v>586</v>
      </c>
      <c r="D11" s="10" t="s">
        <v>57</v>
      </c>
      <c r="E11" s="10" t="s">
        <v>129</v>
      </c>
      <c r="F11" s="10" t="s">
        <v>130</v>
      </c>
      <c r="G11" s="10" t="s">
        <v>240</v>
      </c>
      <c r="H11" s="10" t="s">
        <v>241</v>
      </c>
      <c r="I11" s="12">
        <v>5000</v>
      </c>
      <c r="J11" s="12">
        <v>5000</v>
      </c>
      <c r="K11" s="12">
        <v>5000</v>
      </c>
      <c r="L11" s="12"/>
      <c r="M11" s="12"/>
      <c r="N11" s="12"/>
      <c r="O11" s="12"/>
      <c r="P11" s="12"/>
      <c r="Q11" s="12"/>
      <c r="R11" s="12"/>
      <c r="S11" s="12"/>
      <c r="T11" s="12"/>
      <c r="U11" s="12"/>
      <c r="V11" s="12"/>
      <c r="W11" s="12"/>
    </row>
    <row r="12" ht="18.75" customHeight="1" spans="1:23">
      <c r="A12" s="10" t="s">
        <v>587</v>
      </c>
      <c r="B12" s="10" t="s">
        <v>588</v>
      </c>
      <c r="C12" s="11" t="s">
        <v>586</v>
      </c>
      <c r="D12" s="10" t="s">
        <v>57</v>
      </c>
      <c r="E12" s="10" t="s">
        <v>129</v>
      </c>
      <c r="F12" s="10" t="s">
        <v>130</v>
      </c>
      <c r="G12" s="10" t="s">
        <v>240</v>
      </c>
      <c r="H12" s="10" t="s">
        <v>241</v>
      </c>
      <c r="I12" s="12">
        <v>90960</v>
      </c>
      <c r="J12" s="12">
        <v>90960</v>
      </c>
      <c r="K12" s="12">
        <v>90960</v>
      </c>
      <c r="L12" s="12"/>
      <c r="M12" s="12"/>
      <c r="N12" s="12"/>
      <c r="O12" s="12"/>
      <c r="P12" s="25"/>
      <c r="Q12" s="12"/>
      <c r="R12" s="12"/>
      <c r="S12" s="12"/>
      <c r="T12" s="12"/>
      <c r="U12" s="12"/>
      <c r="V12" s="12"/>
      <c r="W12" s="12"/>
    </row>
    <row r="13" ht="18.75" customHeight="1" spans="1:23">
      <c r="A13" s="10" t="s">
        <v>587</v>
      </c>
      <c r="B13" s="10" t="s">
        <v>588</v>
      </c>
      <c r="C13" s="11" t="s">
        <v>586</v>
      </c>
      <c r="D13" s="10" t="s">
        <v>57</v>
      </c>
      <c r="E13" s="10" t="s">
        <v>129</v>
      </c>
      <c r="F13" s="10" t="s">
        <v>130</v>
      </c>
      <c r="G13" s="10" t="s">
        <v>240</v>
      </c>
      <c r="H13" s="10" t="s">
        <v>241</v>
      </c>
      <c r="I13" s="12">
        <v>5000</v>
      </c>
      <c r="J13" s="12">
        <v>5000</v>
      </c>
      <c r="K13" s="12">
        <v>5000</v>
      </c>
      <c r="L13" s="12"/>
      <c r="M13" s="12"/>
      <c r="N13" s="12"/>
      <c r="O13" s="12"/>
      <c r="P13" s="25"/>
      <c r="Q13" s="12"/>
      <c r="R13" s="12"/>
      <c r="S13" s="12"/>
      <c r="T13" s="12"/>
      <c r="U13" s="12"/>
      <c r="V13" s="12"/>
      <c r="W13" s="12"/>
    </row>
    <row r="14" ht="18.75" customHeight="1" spans="1:23">
      <c r="A14" s="10" t="s">
        <v>587</v>
      </c>
      <c r="B14" s="10" t="s">
        <v>588</v>
      </c>
      <c r="C14" s="11" t="s">
        <v>586</v>
      </c>
      <c r="D14" s="10" t="s">
        <v>57</v>
      </c>
      <c r="E14" s="10" t="s">
        <v>129</v>
      </c>
      <c r="F14" s="10" t="s">
        <v>130</v>
      </c>
      <c r="G14" s="10" t="s">
        <v>240</v>
      </c>
      <c r="H14" s="10" t="s">
        <v>241</v>
      </c>
      <c r="I14" s="12">
        <v>96000</v>
      </c>
      <c r="J14" s="12">
        <v>96000</v>
      </c>
      <c r="K14" s="12">
        <v>96000</v>
      </c>
      <c r="L14" s="12"/>
      <c r="M14" s="12"/>
      <c r="N14" s="12"/>
      <c r="O14" s="12"/>
      <c r="P14" s="25"/>
      <c r="Q14" s="12"/>
      <c r="R14" s="12"/>
      <c r="S14" s="12"/>
      <c r="T14" s="12"/>
      <c r="U14" s="12"/>
      <c r="V14" s="12"/>
      <c r="W14" s="12"/>
    </row>
    <row r="15" ht="18.75" customHeight="1" spans="1:23">
      <c r="A15" s="10" t="s">
        <v>587</v>
      </c>
      <c r="B15" s="10" t="s">
        <v>588</v>
      </c>
      <c r="C15" s="11" t="s">
        <v>586</v>
      </c>
      <c r="D15" s="10" t="s">
        <v>57</v>
      </c>
      <c r="E15" s="10" t="s">
        <v>131</v>
      </c>
      <c r="F15" s="10" t="s">
        <v>132</v>
      </c>
      <c r="G15" s="10" t="s">
        <v>240</v>
      </c>
      <c r="H15" s="10" t="s">
        <v>241</v>
      </c>
      <c r="I15" s="12">
        <v>2000</v>
      </c>
      <c r="J15" s="12">
        <v>2000</v>
      </c>
      <c r="K15" s="12">
        <v>2000</v>
      </c>
      <c r="L15" s="12"/>
      <c r="M15" s="12"/>
      <c r="N15" s="12"/>
      <c r="O15" s="12"/>
      <c r="P15" s="25"/>
      <c r="Q15" s="12"/>
      <c r="R15" s="12"/>
      <c r="S15" s="12"/>
      <c r="T15" s="12"/>
      <c r="U15" s="12"/>
      <c r="V15" s="12"/>
      <c r="W15" s="12"/>
    </row>
    <row r="16" ht="18.75" customHeight="1" spans="1:23">
      <c r="A16" s="10" t="s">
        <v>587</v>
      </c>
      <c r="B16" s="10" t="s">
        <v>588</v>
      </c>
      <c r="C16" s="11" t="s">
        <v>586</v>
      </c>
      <c r="D16" s="10" t="s">
        <v>57</v>
      </c>
      <c r="E16" s="10" t="s">
        <v>131</v>
      </c>
      <c r="F16" s="10" t="s">
        <v>132</v>
      </c>
      <c r="G16" s="10" t="s">
        <v>240</v>
      </c>
      <c r="H16" s="10" t="s">
        <v>241</v>
      </c>
      <c r="I16" s="12">
        <v>3000</v>
      </c>
      <c r="J16" s="12">
        <v>3000</v>
      </c>
      <c r="K16" s="12">
        <v>3000</v>
      </c>
      <c r="L16" s="12"/>
      <c r="M16" s="12"/>
      <c r="N16" s="12"/>
      <c r="O16" s="12"/>
      <c r="P16" s="25"/>
      <c r="Q16" s="12"/>
      <c r="R16" s="12"/>
      <c r="S16" s="12"/>
      <c r="T16" s="12"/>
      <c r="U16" s="12"/>
      <c r="V16" s="12"/>
      <c r="W16" s="12"/>
    </row>
    <row r="17" ht="18.75" customHeight="1" spans="1:23">
      <c r="A17" s="10" t="s">
        <v>587</v>
      </c>
      <c r="B17" s="10" t="s">
        <v>588</v>
      </c>
      <c r="C17" s="11" t="s">
        <v>586</v>
      </c>
      <c r="D17" s="10" t="s">
        <v>57</v>
      </c>
      <c r="E17" s="10" t="s">
        <v>131</v>
      </c>
      <c r="F17" s="10" t="s">
        <v>132</v>
      </c>
      <c r="G17" s="10" t="s">
        <v>240</v>
      </c>
      <c r="H17" s="10" t="s">
        <v>241</v>
      </c>
      <c r="I17" s="12">
        <v>45000</v>
      </c>
      <c r="J17" s="12">
        <v>45000</v>
      </c>
      <c r="K17" s="12">
        <v>45000</v>
      </c>
      <c r="L17" s="12"/>
      <c r="M17" s="12"/>
      <c r="N17" s="12"/>
      <c r="O17" s="12"/>
      <c r="P17" s="25"/>
      <c r="Q17" s="12"/>
      <c r="R17" s="12"/>
      <c r="S17" s="12"/>
      <c r="T17" s="12"/>
      <c r="U17" s="12"/>
      <c r="V17" s="12"/>
      <c r="W17" s="12"/>
    </row>
    <row r="18" ht="18.75" customHeight="1" spans="1:23">
      <c r="A18" s="10" t="s">
        <v>587</v>
      </c>
      <c r="B18" s="10" t="s">
        <v>588</v>
      </c>
      <c r="C18" s="11" t="s">
        <v>586</v>
      </c>
      <c r="D18" s="10" t="s">
        <v>57</v>
      </c>
      <c r="E18" s="10" t="s">
        <v>131</v>
      </c>
      <c r="F18" s="10" t="s">
        <v>132</v>
      </c>
      <c r="G18" s="10" t="s">
        <v>240</v>
      </c>
      <c r="H18" s="10" t="s">
        <v>241</v>
      </c>
      <c r="I18" s="12">
        <v>7000</v>
      </c>
      <c r="J18" s="12">
        <v>7000</v>
      </c>
      <c r="K18" s="12">
        <v>7000</v>
      </c>
      <c r="L18" s="12"/>
      <c r="M18" s="12"/>
      <c r="N18" s="12"/>
      <c r="O18" s="12"/>
      <c r="P18" s="25"/>
      <c r="Q18" s="12"/>
      <c r="R18" s="12"/>
      <c r="S18" s="12"/>
      <c r="T18" s="12"/>
      <c r="U18" s="12"/>
      <c r="V18" s="12"/>
      <c r="W18" s="12"/>
    </row>
    <row r="19" ht="18.75" customHeight="1" spans="1:23">
      <c r="A19" s="10" t="s">
        <v>587</v>
      </c>
      <c r="B19" s="10" t="s">
        <v>588</v>
      </c>
      <c r="C19" s="11" t="s">
        <v>586</v>
      </c>
      <c r="D19" s="10" t="s">
        <v>57</v>
      </c>
      <c r="E19" s="10" t="s">
        <v>131</v>
      </c>
      <c r="F19" s="10" t="s">
        <v>132</v>
      </c>
      <c r="G19" s="10" t="s">
        <v>240</v>
      </c>
      <c r="H19" s="10" t="s">
        <v>241</v>
      </c>
      <c r="I19" s="12">
        <v>6000</v>
      </c>
      <c r="J19" s="12">
        <v>6000</v>
      </c>
      <c r="K19" s="12">
        <v>6000</v>
      </c>
      <c r="L19" s="12"/>
      <c r="M19" s="12"/>
      <c r="N19" s="12"/>
      <c r="O19" s="12"/>
      <c r="P19" s="25"/>
      <c r="Q19" s="12"/>
      <c r="R19" s="12"/>
      <c r="S19" s="12"/>
      <c r="T19" s="12"/>
      <c r="U19" s="12"/>
      <c r="V19" s="12"/>
      <c r="W19" s="12"/>
    </row>
    <row r="20" ht="18.75" customHeight="1" spans="1:23">
      <c r="A20" s="10" t="s">
        <v>587</v>
      </c>
      <c r="B20" s="10" t="s">
        <v>588</v>
      </c>
      <c r="C20" s="11" t="s">
        <v>586</v>
      </c>
      <c r="D20" s="10" t="s">
        <v>57</v>
      </c>
      <c r="E20" s="10" t="s">
        <v>131</v>
      </c>
      <c r="F20" s="10" t="s">
        <v>132</v>
      </c>
      <c r="G20" s="10" t="s">
        <v>240</v>
      </c>
      <c r="H20" s="10" t="s">
        <v>241</v>
      </c>
      <c r="I20" s="12">
        <v>34130</v>
      </c>
      <c r="J20" s="12">
        <v>34130</v>
      </c>
      <c r="K20" s="12">
        <v>34130</v>
      </c>
      <c r="L20" s="12"/>
      <c r="M20" s="12"/>
      <c r="N20" s="12"/>
      <c r="O20" s="12"/>
      <c r="P20" s="25"/>
      <c r="Q20" s="12"/>
      <c r="R20" s="12"/>
      <c r="S20" s="12"/>
      <c r="T20" s="12"/>
      <c r="U20" s="12"/>
      <c r="V20" s="12"/>
      <c r="W20" s="12"/>
    </row>
    <row r="21" ht="18.75" customHeight="1" spans="1:23">
      <c r="A21" s="10" t="s">
        <v>587</v>
      </c>
      <c r="B21" s="10" t="s">
        <v>588</v>
      </c>
      <c r="C21" s="11" t="s">
        <v>586</v>
      </c>
      <c r="D21" s="10" t="s">
        <v>57</v>
      </c>
      <c r="E21" s="10" t="s">
        <v>131</v>
      </c>
      <c r="F21" s="10" t="s">
        <v>132</v>
      </c>
      <c r="G21" s="10" t="s">
        <v>240</v>
      </c>
      <c r="H21" s="10" t="s">
        <v>241</v>
      </c>
      <c r="I21" s="12">
        <v>70000</v>
      </c>
      <c r="J21" s="12">
        <v>70000</v>
      </c>
      <c r="K21" s="12">
        <v>70000</v>
      </c>
      <c r="L21" s="12"/>
      <c r="M21" s="12"/>
      <c r="N21" s="12"/>
      <c r="O21" s="12"/>
      <c r="P21" s="25"/>
      <c r="Q21" s="12"/>
      <c r="R21" s="12"/>
      <c r="S21" s="12"/>
      <c r="T21" s="12"/>
      <c r="U21" s="12"/>
      <c r="V21" s="12"/>
      <c r="W21" s="12"/>
    </row>
    <row r="22" ht="18.75" customHeight="1" spans="1:23">
      <c r="A22" s="10" t="s">
        <v>587</v>
      </c>
      <c r="B22" s="10" t="s">
        <v>588</v>
      </c>
      <c r="C22" s="11" t="s">
        <v>586</v>
      </c>
      <c r="D22" s="10" t="s">
        <v>57</v>
      </c>
      <c r="E22" s="10" t="s">
        <v>131</v>
      </c>
      <c r="F22" s="10" t="s">
        <v>132</v>
      </c>
      <c r="G22" s="10" t="s">
        <v>240</v>
      </c>
      <c r="H22" s="10" t="s">
        <v>241</v>
      </c>
      <c r="I22" s="12">
        <v>7000</v>
      </c>
      <c r="J22" s="12">
        <v>7000</v>
      </c>
      <c r="K22" s="12">
        <v>7000</v>
      </c>
      <c r="L22" s="12"/>
      <c r="M22" s="12"/>
      <c r="N22" s="12"/>
      <c r="O22" s="12"/>
      <c r="P22" s="25"/>
      <c r="Q22" s="12"/>
      <c r="R22" s="12"/>
      <c r="S22" s="12"/>
      <c r="T22" s="12"/>
      <c r="U22" s="12"/>
      <c r="V22" s="12"/>
      <c r="W22" s="12"/>
    </row>
    <row r="23" ht="18.75" customHeight="1" spans="1:23">
      <c r="A23" s="10" t="s">
        <v>587</v>
      </c>
      <c r="B23" s="10" t="s">
        <v>588</v>
      </c>
      <c r="C23" s="11" t="s">
        <v>586</v>
      </c>
      <c r="D23" s="10" t="s">
        <v>57</v>
      </c>
      <c r="E23" s="10" t="s">
        <v>131</v>
      </c>
      <c r="F23" s="10" t="s">
        <v>132</v>
      </c>
      <c r="G23" s="10" t="s">
        <v>240</v>
      </c>
      <c r="H23" s="10" t="s">
        <v>241</v>
      </c>
      <c r="I23" s="12">
        <v>20000</v>
      </c>
      <c r="J23" s="12">
        <v>20000</v>
      </c>
      <c r="K23" s="12">
        <v>20000</v>
      </c>
      <c r="L23" s="12"/>
      <c r="M23" s="12"/>
      <c r="N23" s="12"/>
      <c r="O23" s="12"/>
      <c r="P23" s="25"/>
      <c r="Q23" s="12"/>
      <c r="R23" s="12"/>
      <c r="S23" s="12"/>
      <c r="T23" s="12"/>
      <c r="U23" s="12"/>
      <c r="V23" s="12"/>
      <c r="W23" s="12"/>
    </row>
    <row r="24" ht="18.75" customHeight="1" spans="1:23">
      <c r="A24" s="10" t="s">
        <v>587</v>
      </c>
      <c r="B24" s="10" t="s">
        <v>588</v>
      </c>
      <c r="C24" s="11" t="s">
        <v>586</v>
      </c>
      <c r="D24" s="10" t="s">
        <v>57</v>
      </c>
      <c r="E24" s="10" t="s">
        <v>131</v>
      </c>
      <c r="F24" s="10" t="s">
        <v>132</v>
      </c>
      <c r="G24" s="10" t="s">
        <v>240</v>
      </c>
      <c r="H24" s="10" t="s">
        <v>241</v>
      </c>
      <c r="I24" s="12">
        <v>31000</v>
      </c>
      <c r="J24" s="12">
        <v>31000</v>
      </c>
      <c r="K24" s="12">
        <v>31000</v>
      </c>
      <c r="L24" s="12"/>
      <c r="M24" s="12"/>
      <c r="N24" s="12"/>
      <c r="O24" s="12"/>
      <c r="P24" s="25"/>
      <c r="Q24" s="12"/>
      <c r="R24" s="12"/>
      <c r="S24" s="12"/>
      <c r="T24" s="12"/>
      <c r="U24" s="12"/>
      <c r="V24" s="12"/>
      <c r="W24" s="12"/>
    </row>
    <row r="25" ht="18.75" customHeight="1" spans="1:23">
      <c r="A25" s="25"/>
      <c r="B25" s="25"/>
      <c r="C25" s="11" t="s">
        <v>589</v>
      </c>
      <c r="D25" s="25"/>
      <c r="E25" s="25"/>
      <c r="F25" s="25"/>
      <c r="G25" s="25"/>
      <c r="H25" s="25"/>
      <c r="I25" s="12">
        <v>260000</v>
      </c>
      <c r="J25" s="12">
        <v>260000</v>
      </c>
      <c r="K25" s="12">
        <v>260000</v>
      </c>
      <c r="L25" s="12"/>
      <c r="M25" s="12"/>
      <c r="N25" s="12"/>
      <c r="O25" s="12"/>
      <c r="P25" s="25"/>
      <c r="Q25" s="12"/>
      <c r="R25" s="12"/>
      <c r="S25" s="12"/>
      <c r="T25" s="12"/>
      <c r="U25" s="12"/>
      <c r="V25" s="12"/>
      <c r="W25" s="12"/>
    </row>
    <row r="26" ht="18.75" customHeight="1" spans="1:23">
      <c r="A26" s="10" t="s">
        <v>590</v>
      </c>
      <c r="B26" s="10" t="s">
        <v>591</v>
      </c>
      <c r="C26" s="11" t="s">
        <v>589</v>
      </c>
      <c r="D26" s="10" t="s">
        <v>57</v>
      </c>
      <c r="E26" s="10" t="s">
        <v>147</v>
      </c>
      <c r="F26" s="10" t="s">
        <v>148</v>
      </c>
      <c r="G26" s="10" t="s">
        <v>592</v>
      </c>
      <c r="H26" s="10" t="s">
        <v>593</v>
      </c>
      <c r="I26" s="12">
        <v>260000</v>
      </c>
      <c r="J26" s="12">
        <v>260000</v>
      </c>
      <c r="K26" s="12">
        <v>260000</v>
      </c>
      <c r="L26" s="12"/>
      <c r="M26" s="12"/>
      <c r="N26" s="12"/>
      <c r="O26" s="12"/>
      <c r="P26" s="25"/>
      <c r="Q26" s="12"/>
      <c r="R26" s="12"/>
      <c r="S26" s="12"/>
      <c r="T26" s="12"/>
      <c r="U26" s="12"/>
      <c r="V26" s="12"/>
      <c r="W26" s="12"/>
    </row>
    <row r="27" ht="18.75" customHeight="1" spans="1:23">
      <c r="A27" s="25"/>
      <c r="B27" s="25"/>
      <c r="C27" s="11" t="s">
        <v>594</v>
      </c>
      <c r="D27" s="25"/>
      <c r="E27" s="25"/>
      <c r="F27" s="25"/>
      <c r="G27" s="25"/>
      <c r="H27" s="25"/>
      <c r="I27" s="12">
        <v>307100</v>
      </c>
      <c r="J27" s="12">
        <v>307100</v>
      </c>
      <c r="K27" s="12">
        <v>307100</v>
      </c>
      <c r="L27" s="12"/>
      <c r="M27" s="12"/>
      <c r="N27" s="12"/>
      <c r="O27" s="12"/>
      <c r="P27" s="25"/>
      <c r="Q27" s="12"/>
      <c r="R27" s="12"/>
      <c r="S27" s="12"/>
      <c r="T27" s="12"/>
      <c r="U27" s="12"/>
      <c r="V27" s="12"/>
      <c r="W27" s="12"/>
    </row>
    <row r="28" ht="18.75" customHeight="1" spans="1:23">
      <c r="A28" s="10" t="s">
        <v>595</v>
      </c>
      <c r="B28" s="10" t="s">
        <v>596</v>
      </c>
      <c r="C28" s="11" t="s">
        <v>594</v>
      </c>
      <c r="D28" s="10" t="s">
        <v>57</v>
      </c>
      <c r="E28" s="10" t="s">
        <v>125</v>
      </c>
      <c r="F28" s="10" t="s">
        <v>126</v>
      </c>
      <c r="G28" s="10" t="s">
        <v>597</v>
      </c>
      <c r="H28" s="10" t="s">
        <v>598</v>
      </c>
      <c r="I28" s="12">
        <v>37100</v>
      </c>
      <c r="J28" s="12">
        <v>37100</v>
      </c>
      <c r="K28" s="12">
        <v>37100</v>
      </c>
      <c r="L28" s="12"/>
      <c r="M28" s="12"/>
      <c r="N28" s="12"/>
      <c r="O28" s="12"/>
      <c r="P28" s="25"/>
      <c r="Q28" s="12"/>
      <c r="R28" s="12"/>
      <c r="S28" s="12"/>
      <c r="T28" s="12"/>
      <c r="U28" s="12"/>
      <c r="V28" s="12"/>
      <c r="W28" s="12"/>
    </row>
    <row r="29" ht="18.75" customHeight="1" spans="1:23">
      <c r="A29" s="10" t="s">
        <v>595</v>
      </c>
      <c r="B29" s="10" t="s">
        <v>596</v>
      </c>
      <c r="C29" s="11" t="s">
        <v>594</v>
      </c>
      <c r="D29" s="10" t="s">
        <v>57</v>
      </c>
      <c r="E29" s="10" t="s">
        <v>125</v>
      </c>
      <c r="F29" s="10" t="s">
        <v>126</v>
      </c>
      <c r="G29" s="10" t="s">
        <v>597</v>
      </c>
      <c r="H29" s="10" t="s">
        <v>598</v>
      </c>
      <c r="I29" s="12">
        <v>70000</v>
      </c>
      <c r="J29" s="12">
        <v>70000</v>
      </c>
      <c r="K29" s="12">
        <v>70000</v>
      </c>
      <c r="L29" s="12"/>
      <c r="M29" s="12"/>
      <c r="N29" s="12"/>
      <c r="O29" s="12"/>
      <c r="P29" s="25"/>
      <c r="Q29" s="12"/>
      <c r="R29" s="12"/>
      <c r="S29" s="12"/>
      <c r="T29" s="12"/>
      <c r="U29" s="12"/>
      <c r="V29" s="12"/>
      <c r="W29" s="12"/>
    </row>
    <row r="30" ht="18.75" customHeight="1" spans="1:23">
      <c r="A30" s="10" t="s">
        <v>595</v>
      </c>
      <c r="B30" s="10" t="s">
        <v>596</v>
      </c>
      <c r="C30" s="11" t="s">
        <v>594</v>
      </c>
      <c r="D30" s="10" t="s">
        <v>57</v>
      </c>
      <c r="E30" s="10" t="s">
        <v>125</v>
      </c>
      <c r="F30" s="10" t="s">
        <v>126</v>
      </c>
      <c r="G30" s="10" t="s">
        <v>597</v>
      </c>
      <c r="H30" s="10" t="s">
        <v>598</v>
      </c>
      <c r="I30" s="12">
        <v>200000</v>
      </c>
      <c r="J30" s="12">
        <v>200000</v>
      </c>
      <c r="K30" s="12">
        <v>200000</v>
      </c>
      <c r="L30" s="12"/>
      <c r="M30" s="12"/>
      <c r="N30" s="12"/>
      <c r="O30" s="12"/>
      <c r="P30" s="25"/>
      <c r="Q30" s="12"/>
      <c r="R30" s="12"/>
      <c r="S30" s="12"/>
      <c r="T30" s="12"/>
      <c r="U30" s="12"/>
      <c r="V30" s="12"/>
      <c r="W30" s="12"/>
    </row>
    <row r="31" ht="18.75" customHeight="1" spans="1:23">
      <c r="A31" s="25"/>
      <c r="B31" s="25"/>
      <c r="C31" s="11" t="s">
        <v>599</v>
      </c>
      <c r="D31" s="25"/>
      <c r="E31" s="25"/>
      <c r="F31" s="25"/>
      <c r="G31" s="25"/>
      <c r="H31" s="25"/>
      <c r="I31" s="12">
        <v>500000</v>
      </c>
      <c r="J31" s="12">
        <v>500000</v>
      </c>
      <c r="K31" s="12">
        <v>500000</v>
      </c>
      <c r="L31" s="12"/>
      <c r="M31" s="12"/>
      <c r="N31" s="12"/>
      <c r="O31" s="12"/>
      <c r="P31" s="25"/>
      <c r="Q31" s="12"/>
      <c r="R31" s="12"/>
      <c r="S31" s="12"/>
      <c r="T31" s="12"/>
      <c r="U31" s="12"/>
      <c r="V31" s="12"/>
      <c r="W31" s="12"/>
    </row>
    <row r="32" ht="18.75" customHeight="1" spans="1:23">
      <c r="A32" s="10" t="s">
        <v>587</v>
      </c>
      <c r="B32" s="10" t="s">
        <v>600</v>
      </c>
      <c r="C32" s="11" t="s">
        <v>599</v>
      </c>
      <c r="D32" s="10" t="s">
        <v>57</v>
      </c>
      <c r="E32" s="10" t="s">
        <v>125</v>
      </c>
      <c r="F32" s="10" t="s">
        <v>126</v>
      </c>
      <c r="G32" s="10" t="s">
        <v>592</v>
      </c>
      <c r="H32" s="10" t="s">
        <v>593</v>
      </c>
      <c r="I32" s="12">
        <v>7000</v>
      </c>
      <c r="J32" s="12">
        <v>7000</v>
      </c>
      <c r="K32" s="12">
        <v>7000</v>
      </c>
      <c r="L32" s="12"/>
      <c r="M32" s="12"/>
      <c r="N32" s="12"/>
      <c r="O32" s="12"/>
      <c r="P32" s="25"/>
      <c r="Q32" s="12"/>
      <c r="R32" s="12"/>
      <c r="S32" s="12"/>
      <c r="T32" s="12"/>
      <c r="U32" s="12"/>
      <c r="V32" s="12"/>
      <c r="W32" s="12"/>
    </row>
    <row r="33" ht="18.75" customHeight="1" spans="1:23">
      <c r="A33" s="10" t="s">
        <v>587</v>
      </c>
      <c r="B33" s="10" t="s">
        <v>600</v>
      </c>
      <c r="C33" s="11" t="s">
        <v>599</v>
      </c>
      <c r="D33" s="10" t="s">
        <v>57</v>
      </c>
      <c r="E33" s="10" t="s">
        <v>127</v>
      </c>
      <c r="F33" s="10" t="s">
        <v>128</v>
      </c>
      <c r="G33" s="10" t="s">
        <v>592</v>
      </c>
      <c r="H33" s="10" t="s">
        <v>593</v>
      </c>
      <c r="I33" s="12">
        <v>66000</v>
      </c>
      <c r="J33" s="12">
        <v>66000</v>
      </c>
      <c r="K33" s="12">
        <v>66000</v>
      </c>
      <c r="L33" s="12"/>
      <c r="M33" s="12"/>
      <c r="N33" s="12"/>
      <c r="O33" s="12"/>
      <c r="P33" s="25"/>
      <c r="Q33" s="12"/>
      <c r="R33" s="12"/>
      <c r="S33" s="12"/>
      <c r="T33" s="12"/>
      <c r="U33" s="12"/>
      <c r="V33" s="12"/>
      <c r="W33" s="12"/>
    </row>
    <row r="34" ht="18.75" customHeight="1" spans="1:23">
      <c r="A34" s="10" t="s">
        <v>587</v>
      </c>
      <c r="B34" s="10" t="s">
        <v>600</v>
      </c>
      <c r="C34" s="11" t="s">
        <v>599</v>
      </c>
      <c r="D34" s="10" t="s">
        <v>57</v>
      </c>
      <c r="E34" s="10" t="s">
        <v>129</v>
      </c>
      <c r="F34" s="10" t="s">
        <v>130</v>
      </c>
      <c r="G34" s="10" t="s">
        <v>592</v>
      </c>
      <c r="H34" s="10" t="s">
        <v>593</v>
      </c>
      <c r="I34" s="12">
        <v>136000</v>
      </c>
      <c r="J34" s="12">
        <v>136000</v>
      </c>
      <c r="K34" s="12">
        <v>136000</v>
      </c>
      <c r="L34" s="12"/>
      <c r="M34" s="12"/>
      <c r="N34" s="12"/>
      <c r="O34" s="12"/>
      <c r="P34" s="25"/>
      <c r="Q34" s="12"/>
      <c r="R34" s="12"/>
      <c r="S34" s="12"/>
      <c r="T34" s="12"/>
      <c r="U34" s="12"/>
      <c r="V34" s="12"/>
      <c r="W34" s="12"/>
    </row>
    <row r="35" ht="18.75" customHeight="1" spans="1:23">
      <c r="A35" s="10" t="s">
        <v>587</v>
      </c>
      <c r="B35" s="10" t="s">
        <v>600</v>
      </c>
      <c r="C35" s="11" t="s">
        <v>599</v>
      </c>
      <c r="D35" s="10" t="s">
        <v>57</v>
      </c>
      <c r="E35" s="10" t="s">
        <v>131</v>
      </c>
      <c r="F35" s="10" t="s">
        <v>132</v>
      </c>
      <c r="G35" s="10" t="s">
        <v>592</v>
      </c>
      <c r="H35" s="10" t="s">
        <v>593</v>
      </c>
      <c r="I35" s="12">
        <v>200000</v>
      </c>
      <c r="J35" s="12">
        <v>200000</v>
      </c>
      <c r="K35" s="12">
        <v>200000</v>
      </c>
      <c r="L35" s="12"/>
      <c r="M35" s="12"/>
      <c r="N35" s="12"/>
      <c r="O35" s="12"/>
      <c r="P35" s="25"/>
      <c r="Q35" s="12"/>
      <c r="R35" s="12"/>
      <c r="S35" s="12"/>
      <c r="T35" s="12"/>
      <c r="U35" s="12"/>
      <c r="V35" s="12"/>
      <c r="W35" s="12"/>
    </row>
    <row r="36" ht="18.75" customHeight="1" spans="1:23">
      <c r="A36" s="10" t="s">
        <v>587</v>
      </c>
      <c r="B36" s="10" t="s">
        <v>600</v>
      </c>
      <c r="C36" s="11" t="s">
        <v>599</v>
      </c>
      <c r="D36" s="10" t="s">
        <v>57</v>
      </c>
      <c r="E36" s="10" t="s">
        <v>135</v>
      </c>
      <c r="F36" s="10" t="s">
        <v>136</v>
      </c>
      <c r="G36" s="10" t="s">
        <v>592</v>
      </c>
      <c r="H36" s="10" t="s">
        <v>593</v>
      </c>
      <c r="I36" s="12">
        <v>25000</v>
      </c>
      <c r="J36" s="12">
        <v>25000</v>
      </c>
      <c r="K36" s="12">
        <v>25000</v>
      </c>
      <c r="L36" s="12"/>
      <c r="M36" s="12"/>
      <c r="N36" s="12"/>
      <c r="O36" s="12"/>
      <c r="P36" s="25"/>
      <c r="Q36" s="12"/>
      <c r="R36" s="12"/>
      <c r="S36" s="12"/>
      <c r="T36" s="12"/>
      <c r="U36" s="12"/>
      <c r="V36" s="12"/>
      <c r="W36" s="12"/>
    </row>
    <row r="37" ht="18.75" customHeight="1" spans="1:23">
      <c r="A37" s="10" t="s">
        <v>587</v>
      </c>
      <c r="B37" s="10" t="s">
        <v>600</v>
      </c>
      <c r="C37" s="11" t="s">
        <v>599</v>
      </c>
      <c r="D37" s="10" t="s">
        <v>57</v>
      </c>
      <c r="E37" s="10" t="s">
        <v>139</v>
      </c>
      <c r="F37" s="10" t="s">
        <v>140</v>
      </c>
      <c r="G37" s="10" t="s">
        <v>592</v>
      </c>
      <c r="H37" s="10" t="s">
        <v>593</v>
      </c>
      <c r="I37" s="12">
        <v>66000</v>
      </c>
      <c r="J37" s="12">
        <v>66000</v>
      </c>
      <c r="K37" s="12">
        <v>66000</v>
      </c>
      <c r="L37" s="12"/>
      <c r="M37" s="12"/>
      <c r="N37" s="12"/>
      <c r="O37" s="12"/>
      <c r="P37" s="25"/>
      <c r="Q37" s="12"/>
      <c r="R37" s="12"/>
      <c r="S37" s="12"/>
      <c r="T37" s="12"/>
      <c r="U37" s="12"/>
      <c r="V37" s="12"/>
      <c r="W37" s="12"/>
    </row>
    <row r="38" ht="18.75" customHeight="1" spans="1:23">
      <c r="A38" s="25"/>
      <c r="B38" s="25"/>
      <c r="C38" s="11" t="s">
        <v>601</v>
      </c>
      <c r="D38" s="25"/>
      <c r="E38" s="25"/>
      <c r="F38" s="25"/>
      <c r="G38" s="25"/>
      <c r="H38" s="25"/>
      <c r="I38" s="12">
        <v>80042.2</v>
      </c>
      <c r="J38" s="12">
        <v>80042.2</v>
      </c>
      <c r="K38" s="12">
        <v>80042.2</v>
      </c>
      <c r="L38" s="12"/>
      <c r="M38" s="12"/>
      <c r="N38" s="12"/>
      <c r="O38" s="12"/>
      <c r="P38" s="25"/>
      <c r="Q38" s="12"/>
      <c r="R38" s="12"/>
      <c r="S38" s="12"/>
      <c r="T38" s="12"/>
      <c r="U38" s="12"/>
      <c r="V38" s="12"/>
      <c r="W38" s="12"/>
    </row>
    <row r="39" ht="18.75" customHeight="1" spans="1:23">
      <c r="A39" s="10" t="s">
        <v>595</v>
      </c>
      <c r="B39" s="10" t="s">
        <v>602</v>
      </c>
      <c r="C39" s="11" t="s">
        <v>601</v>
      </c>
      <c r="D39" s="10" t="s">
        <v>57</v>
      </c>
      <c r="E39" s="10" t="s">
        <v>169</v>
      </c>
      <c r="F39" s="10" t="s">
        <v>170</v>
      </c>
      <c r="G39" s="10" t="s">
        <v>603</v>
      </c>
      <c r="H39" s="10" t="s">
        <v>604</v>
      </c>
      <c r="I39" s="12">
        <v>68570.2</v>
      </c>
      <c r="J39" s="12">
        <v>68570.2</v>
      </c>
      <c r="K39" s="12">
        <v>68570.2</v>
      </c>
      <c r="L39" s="12"/>
      <c r="M39" s="12"/>
      <c r="N39" s="12"/>
      <c r="O39" s="12"/>
      <c r="P39" s="25"/>
      <c r="Q39" s="12"/>
      <c r="R39" s="12"/>
      <c r="S39" s="12"/>
      <c r="T39" s="12"/>
      <c r="U39" s="12"/>
      <c r="V39" s="12"/>
      <c r="W39" s="12"/>
    </row>
    <row r="40" ht="18.75" customHeight="1" spans="1:23">
      <c r="A40" s="10" t="s">
        <v>595</v>
      </c>
      <c r="B40" s="10" t="s">
        <v>602</v>
      </c>
      <c r="C40" s="11" t="s">
        <v>601</v>
      </c>
      <c r="D40" s="10" t="s">
        <v>57</v>
      </c>
      <c r="E40" s="10" t="s">
        <v>169</v>
      </c>
      <c r="F40" s="10" t="s">
        <v>170</v>
      </c>
      <c r="G40" s="10" t="s">
        <v>276</v>
      </c>
      <c r="H40" s="10" t="s">
        <v>277</v>
      </c>
      <c r="I40" s="12">
        <v>11472</v>
      </c>
      <c r="J40" s="12">
        <v>11472</v>
      </c>
      <c r="K40" s="12">
        <v>11472</v>
      </c>
      <c r="L40" s="12"/>
      <c r="M40" s="12"/>
      <c r="N40" s="12"/>
      <c r="O40" s="12"/>
      <c r="P40" s="25"/>
      <c r="Q40" s="12"/>
      <c r="R40" s="12"/>
      <c r="S40" s="12"/>
      <c r="T40" s="12"/>
      <c r="U40" s="12"/>
      <c r="V40" s="12"/>
      <c r="W40" s="12"/>
    </row>
    <row r="41" ht="18.75" customHeight="1" spans="1:23">
      <c r="A41" s="25"/>
      <c r="B41" s="25"/>
      <c r="C41" s="11" t="s">
        <v>605</v>
      </c>
      <c r="D41" s="25"/>
      <c r="E41" s="25"/>
      <c r="F41" s="25"/>
      <c r="G41" s="25"/>
      <c r="H41" s="25"/>
      <c r="I41" s="12">
        <v>240000</v>
      </c>
      <c r="J41" s="12">
        <v>240000</v>
      </c>
      <c r="K41" s="12">
        <v>240000</v>
      </c>
      <c r="L41" s="12"/>
      <c r="M41" s="12"/>
      <c r="N41" s="12"/>
      <c r="O41" s="12"/>
      <c r="P41" s="25"/>
      <c r="Q41" s="12"/>
      <c r="R41" s="12"/>
      <c r="S41" s="12"/>
      <c r="T41" s="12"/>
      <c r="U41" s="12"/>
      <c r="V41" s="12"/>
      <c r="W41" s="12"/>
    </row>
    <row r="42" ht="18.75" customHeight="1" spans="1:23">
      <c r="A42" s="10" t="s">
        <v>595</v>
      </c>
      <c r="B42" s="10" t="s">
        <v>606</v>
      </c>
      <c r="C42" s="11" t="s">
        <v>605</v>
      </c>
      <c r="D42" s="10" t="s">
        <v>57</v>
      </c>
      <c r="E42" s="10" t="s">
        <v>133</v>
      </c>
      <c r="F42" s="10" t="s">
        <v>134</v>
      </c>
      <c r="G42" s="10" t="s">
        <v>607</v>
      </c>
      <c r="H42" s="10" t="s">
        <v>608</v>
      </c>
      <c r="I42" s="12">
        <v>240000</v>
      </c>
      <c r="J42" s="12">
        <v>240000</v>
      </c>
      <c r="K42" s="12">
        <v>240000</v>
      </c>
      <c r="L42" s="12"/>
      <c r="M42" s="12"/>
      <c r="N42" s="12"/>
      <c r="O42" s="12"/>
      <c r="P42" s="25"/>
      <c r="Q42" s="12"/>
      <c r="R42" s="12"/>
      <c r="S42" s="12"/>
      <c r="T42" s="12"/>
      <c r="U42" s="12"/>
      <c r="V42" s="12"/>
      <c r="W42" s="12"/>
    </row>
    <row r="43" ht="18.75" customHeight="1" spans="1:23">
      <c r="A43" s="25"/>
      <c r="B43" s="25"/>
      <c r="C43" s="11" t="s">
        <v>609</v>
      </c>
      <c r="D43" s="25"/>
      <c r="E43" s="25"/>
      <c r="F43" s="25"/>
      <c r="G43" s="25"/>
      <c r="H43" s="25"/>
      <c r="I43" s="12">
        <v>8100</v>
      </c>
      <c r="J43" s="12">
        <v>8100</v>
      </c>
      <c r="K43" s="12">
        <v>8100</v>
      </c>
      <c r="L43" s="12"/>
      <c r="M43" s="12"/>
      <c r="N43" s="12"/>
      <c r="O43" s="12"/>
      <c r="P43" s="25"/>
      <c r="Q43" s="12"/>
      <c r="R43" s="12"/>
      <c r="S43" s="12"/>
      <c r="T43" s="12"/>
      <c r="U43" s="12"/>
      <c r="V43" s="12"/>
      <c r="W43" s="12"/>
    </row>
    <row r="44" ht="18.75" customHeight="1" spans="1:23">
      <c r="A44" s="10" t="s">
        <v>595</v>
      </c>
      <c r="B44" s="10" t="s">
        <v>610</v>
      </c>
      <c r="C44" s="11" t="s">
        <v>609</v>
      </c>
      <c r="D44" s="10" t="s">
        <v>57</v>
      </c>
      <c r="E44" s="10" t="s">
        <v>125</v>
      </c>
      <c r="F44" s="10" t="s">
        <v>126</v>
      </c>
      <c r="G44" s="10" t="s">
        <v>607</v>
      </c>
      <c r="H44" s="10" t="s">
        <v>608</v>
      </c>
      <c r="I44" s="12">
        <v>8100</v>
      </c>
      <c r="J44" s="12">
        <v>8100</v>
      </c>
      <c r="K44" s="12">
        <v>8100</v>
      </c>
      <c r="L44" s="12"/>
      <c r="M44" s="12"/>
      <c r="N44" s="12"/>
      <c r="O44" s="12"/>
      <c r="P44" s="25"/>
      <c r="Q44" s="12"/>
      <c r="R44" s="12"/>
      <c r="S44" s="12"/>
      <c r="T44" s="12"/>
      <c r="U44" s="12"/>
      <c r="V44" s="12"/>
      <c r="W44" s="12"/>
    </row>
    <row r="45" ht="18.75" customHeight="1" spans="1:23">
      <c r="A45" s="25"/>
      <c r="B45" s="25"/>
      <c r="C45" s="11" t="s">
        <v>611</v>
      </c>
      <c r="D45" s="25"/>
      <c r="E45" s="25"/>
      <c r="F45" s="25"/>
      <c r="G45" s="25"/>
      <c r="H45" s="25"/>
      <c r="I45" s="12">
        <v>28040</v>
      </c>
      <c r="J45" s="12">
        <v>28040</v>
      </c>
      <c r="K45" s="12">
        <v>28040</v>
      </c>
      <c r="L45" s="12"/>
      <c r="M45" s="12"/>
      <c r="N45" s="12"/>
      <c r="O45" s="12"/>
      <c r="P45" s="25"/>
      <c r="Q45" s="12"/>
      <c r="R45" s="12"/>
      <c r="S45" s="12"/>
      <c r="T45" s="12"/>
      <c r="U45" s="12"/>
      <c r="V45" s="12"/>
      <c r="W45" s="12"/>
    </row>
    <row r="46" ht="18.75" customHeight="1" spans="1:23">
      <c r="A46" s="10" t="s">
        <v>595</v>
      </c>
      <c r="B46" s="10" t="s">
        <v>612</v>
      </c>
      <c r="C46" s="11" t="s">
        <v>611</v>
      </c>
      <c r="D46" s="10" t="s">
        <v>57</v>
      </c>
      <c r="E46" s="10" t="s">
        <v>125</v>
      </c>
      <c r="F46" s="10" t="s">
        <v>126</v>
      </c>
      <c r="G46" s="10" t="s">
        <v>240</v>
      </c>
      <c r="H46" s="10" t="s">
        <v>241</v>
      </c>
      <c r="I46" s="12">
        <v>12400</v>
      </c>
      <c r="J46" s="12">
        <v>12400</v>
      </c>
      <c r="K46" s="12">
        <v>12400</v>
      </c>
      <c r="L46" s="12"/>
      <c r="M46" s="12"/>
      <c r="N46" s="12"/>
      <c r="O46" s="12"/>
      <c r="P46" s="25"/>
      <c r="Q46" s="12"/>
      <c r="R46" s="12"/>
      <c r="S46" s="12"/>
      <c r="T46" s="12"/>
      <c r="U46" s="12"/>
      <c r="V46" s="12"/>
      <c r="W46" s="12"/>
    </row>
    <row r="47" ht="18.75" customHeight="1" spans="1:23">
      <c r="A47" s="10" t="s">
        <v>595</v>
      </c>
      <c r="B47" s="10" t="s">
        <v>612</v>
      </c>
      <c r="C47" s="11" t="s">
        <v>611</v>
      </c>
      <c r="D47" s="10" t="s">
        <v>57</v>
      </c>
      <c r="E47" s="10" t="s">
        <v>125</v>
      </c>
      <c r="F47" s="10" t="s">
        <v>126</v>
      </c>
      <c r="G47" s="10" t="s">
        <v>240</v>
      </c>
      <c r="H47" s="10" t="s">
        <v>241</v>
      </c>
      <c r="I47" s="12">
        <v>15640</v>
      </c>
      <c r="J47" s="12">
        <v>15640</v>
      </c>
      <c r="K47" s="12">
        <v>15640</v>
      </c>
      <c r="L47" s="12"/>
      <c r="M47" s="12"/>
      <c r="N47" s="12"/>
      <c r="O47" s="12"/>
      <c r="P47" s="25"/>
      <c r="Q47" s="12"/>
      <c r="R47" s="12"/>
      <c r="S47" s="12"/>
      <c r="T47" s="12"/>
      <c r="U47" s="12"/>
      <c r="V47" s="12"/>
      <c r="W47" s="12"/>
    </row>
    <row r="48" ht="18.75" customHeight="1" spans="1:23">
      <c r="A48" s="25"/>
      <c r="B48" s="25"/>
      <c r="C48" s="11" t="s">
        <v>613</v>
      </c>
      <c r="D48" s="25"/>
      <c r="E48" s="25"/>
      <c r="F48" s="25"/>
      <c r="G48" s="25"/>
      <c r="H48" s="25"/>
      <c r="I48" s="12">
        <v>238236.64</v>
      </c>
      <c r="J48" s="12">
        <v>238236.64</v>
      </c>
      <c r="K48" s="12">
        <v>238236.64</v>
      </c>
      <c r="L48" s="12"/>
      <c r="M48" s="12"/>
      <c r="N48" s="12"/>
      <c r="O48" s="12"/>
      <c r="P48" s="25"/>
      <c r="Q48" s="12"/>
      <c r="R48" s="12"/>
      <c r="S48" s="12"/>
      <c r="T48" s="12"/>
      <c r="U48" s="12"/>
      <c r="V48" s="12"/>
      <c r="W48" s="12"/>
    </row>
    <row r="49" ht="18.75" customHeight="1" spans="1:23">
      <c r="A49" s="10" t="s">
        <v>590</v>
      </c>
      <c r="B49" s="10" t="s">
        <v>614</v>
      </c>
      <c r="C49" s="11" t="s">
        <v>613</v>
      </c>
      <c r="D49" s="10" t="s">
        <v>57</v>
      </c>
      <c r="E49" s="10" t="s">
        <v>129</v>
      </c>
      <c r="F49" s="10" t="s">
        <v>130</v>
      </c>
      <c r="G49" s="10" t="s">
        <v>240</v>
      </c>
      <c r="H49" s="10" t="s">
        <v>241</v>
      </c>
      <c r="I49" s="12">
        <v>238236.64</v>
      </c>
      <c r="J49" s="12">
        <v>238236.64</v>
      </c>
      <c r="K49" s="12">
        <v>238236.64</v>
      </c>
      <c r="L49" s="12"/>
      <c r="M49" s="12"/>
      <c r="N49" s="12"/>
      <c r="O49" s="12"/>
      <c r="P49" s="25"/>
      <c r="Q49" s="12"/>
      <c r="R49" s="12"/>
      <c r="S49" s="12"/>
      <c r="T49" s="12"/>
      <c r="U49" s="12"/>
      <c r="V49" s="12"/>
      <c r="W49" s="12"/>
    </row>
    <row r="50" ht="18.75" customHeight="1" spans="1:23">
      <c r="A50" s="25"/>
      <c r="B50" s="25"/>
      <c r="C50" s="11" t="s">
        <v>615</v>
      </c>
      <c r="D50" s="25"/>
      <c r="E50" s="25"/>
      <c r="F50" s="25"/>
      <c r="G50" s="25"/>
      <c r="H50" s="25"/>
      <c r="I50" s="12">
        <v>1998000</v>
      </c>
      <c r="J50" s="12">
        <v>1998000</v>
      </c>
      <c r="K50" s="12">
        <v>1998000</v>
      </c>
      <c r="L50" s="12"/>
      <c r="M50" s="12"/>
      <c r="N50" s="12"/>
      <c r="O50" s="12"/>
      <c r="P50" s="25"/>
      <c r="Q50" s="12"/>
      <c r="R50" s="12"/>
      <c r="S50" s="12"/>
      <c r="T50" s="12"/>
      <c r="U50" s="12"/>
      <c r="V50" s="12"/>
      <c r="W50" s="12"/>
    </row>
    <row r="51" ht="18.75" customHeight="1" spans="1:23">
      <c r="A51" s="10" t="s">
        <v>587</v>
      </c>
      <c r="B51" s="10" t="s">
        <v>616</v>
      </c>
      <c r="C51" s="11" t="s">
        <v>615</v>
      </c>
      <c r="D51" s="10" t="s">
        <v>60</v>
      </c>
      <c r="E51" s="10" t="s">
        <v>125</v>
      </c>
      <c r="F51" s="10" t="s">
        <v>126</v>
      </c>
      <c r="G51" s="10" t="s">
        <v>240</v>
      </c>
      <c r="H51" s="10" t="s">
        <v>241</v>
      </c>
      <c r="I51" s="12">
        <v>797200</v>
      </c>
      <c r="J51" s="12">
        <v>797200</v>
      </c>
      <c r="K51" s="12">
        <v>797200</v>
      </c>
      <c r="L51" s="12"/>
      <c r="M51" s="12"/>
      <c r="N51" s="12"/>
      <c r="O51" s="12"/>
      <c r="P51" s="25"/>
      <c r="Q51" s="12"/>
      <c r="R51" s="12"/>
      <c r="S51" s="12"/>
      <c r="T51" s="12"/>
      <c r="U51" s="12"/>
      <c r="V51" s="12"/>
      <c r="W51" s="12"/>
    </row>
    <row r="52" ht="18.75" customHeight="1" spans="1:23">
      <c r="A52" s="10" t="s">
        <v>587</v>
      </c>
      <c r="B52" s="10" t="s">
        <v>616</v>
      </c>
      <c r="C52" s="11" t="s">
        <v>615</v>
      </c>
      <c r="D52" s="10" t="s">
        <v>60</v>
      </c>
      <c r="E52" s="10" t="s">
        <v>125</v>
      </c>
      <c r="F52" s="10" t="s">
        <v>126</v>
      </c>
      <c r="G52" s="10" t="s">
        <v>617</v>
      </c>
      <c r="H52" s="10" t="s">
        <v>618</v>
      </c>
      <c r="I52" s="12">
        <v>30000</v>
      </c>
      <c r="J52" s="12">
        <v>30000</v>
      </c>
      <c r="K52" s="12">
        <v>30000</v>
      </c>
      <c r="L52" s="12"/>
      <c r="M52" s="12"/>
      <c r="N52" s="12"/>
      <c r="O52" s="12"/>
      <c r="P52" s="25"/>
      <c r="Q52" s="12"/>
      <c r="R52" s="12"/>
      <c r="S52" s="12"/>
      <c r="T52" s="12"/>
      <c r="U52" s="12"/>
      <c r="V52" s="12"/>
      <c r="W52" s="12"/>
    </row>
    <row r="53" ht="18.75" customHeight="1" spans="1:23">
      <c r="A53" s="10" t="s">
        <v>587</v>
      </c>
      <c r="B53" s="10" t="s">
        <v>616</v>
      </c>
      <c r="C53" s="11" t="s">
        <v>615</v>
      </c>
      <c r="D53" s="10" t="s">
        <v>60</v>
      </c>
      <c r="E53" s="10" t="s">
        <v>125</v>
      </c>
      <c r="F53" s="10" t="s">
        <v>126</v>
      </c>
      <c r="G53" s="10" t="s">
        <v>242</v>
      </c>
      <c r="H53" s="10" t="s">
        <v>243</v>
      </c>
      <c r="I53" s="12">
        <v>10000</v>
      </c>
      <c r="J53" s="12">
        <v>10000</v>
      </c>
      <c r="K53" s="12">
        <v>10000</v>
      </c>
      <c r="L53" s="12"/>
      <c r="M53" s="12"/>
      <c r="N53" s="12"/>
      <c r="O53" s="12"/>
      <c r="P53" s="25"/>
      <c r="Q53" s="12"/>
      <c r="R53" s="12"/>
      <c r="S53" s="12"/>
      <c r="T53" s="12"/>
      <c r="U53" s="12"/>
      <c r="V53" s="12"/>
      <c r="W53" s="12"/>
    </row>
    <row r="54" ht="18.75" customHeight="1" spans="1:23">
      <c r="A54" s="10" t="s">
        <v>587</v>
      </c>
      <c r="B54" s="10" t="s">
        <v>616</v>
      </c>
      <c r="C54" s="11" t="s">
        <v>615</v>
      </c>
      <c r="D54" s="10" t="s">
        <v>60</v>
      </c>
      <c r="E54" s="10" t="s">
        <v>125</v>
      </c>
      <c r="F54" s="10" t="s">
        <v>126</v>
      </c>
      <c r="G54" s="10" t="s">
        <v>244</v>
      </c>
      <c r="H54" s="10" t="s">
        <v>245</v>
      </c>
      <c r="I54" s="12">
        <v>100000</v>
      </c>
      <c r="J54" s="12">
        <v>100000</v>
      </c>
      <c r="K54" s="12">
        <v>100000</v>
      </c>
      <c r="L54" s="12"/>
      <c r="M54" s="12"/>
      <c r="N54" s="12"/>
      <c r="O54" s="12"/>
      <c r="P54" s="25"/>
      <c r="Q54" s="12"/>
      <c r="R54" s="12"/>
      <c r="S54" s="12"/>
      <c r="T54" s="12"/>
      <c r="U54" s="12"/>
      <c r="V54" s="12"/>
      <c r="W54" s="12"/>
    </row>
    <row r="55" ht="18.75" customHeight="1" spans="1:23">
      <c r="A55" s="10" t="s">
        <v>587</v>
      </c>
      <c r="B55" s="10" t="s">
        <v>616</v>
      </c>
      <c r="C55" s="11" t="s">
        <v>615</v>
      </c>
      <c r="D55" s="10" t="s">
        <v>60</v>
      </c>
      <c r="E55" s="10" t="s">
        <v>125</v>
      </c>
      <c r="F55" s="10" t="s">
        <v>126</v>
      </c>
      <c r="G55" s="10" t="s">
        <v>619</v>
      </c>
      <c r="H55" s="10" t="s">
        <v>620</v>
      </c>
      <c r="I55" s="12">
        <v>150000</v>
      </c>
      <c r="J55" s="12">
        <v>150000</v>
      </c>
      <c r="K55" s="12">
        <v>150000</v>
      </c>
      <c r="L55" s="12"/>
      <c r="M55" s="12"/>
      <c r="N55" s="12"/>
      <c r="O55" s="12"/>
      <c r="P55" s="25"/>
      <c r="Q55" s="12"/>
      <c r="R55" s="12"/>
      <c r="S55" s="12"/>
      <c r="T55" s="12"/>
      <c r="U55" s="12"/>
      <c r="V55" s="12"/>
      <c r="W55" s="12"/>
    </row>
    <row r="56" ht="18.75" customHeight="1" spans="1:23">
      <c r="A56" s="10" t="s">
        <v>587</v>
      </c>
      <c r="B56" s="10" t="s">
        <v>616</v>
      </c>
      <c r="C56" s="11" t="s">
        <v>615</v>
      </c>
      <c r="D56" s="10" t="s">
        <v>60</v>
      </c>
      <c r="E56" s="10" t="s">
        <v>125</v>
      </c>
      <c r="F56" s="10" t="s">
        <v>126</v>
      </c>
      <c r="G56" s="10" t="s">
        <v>621</v>
      </c>
      <c r="H56" s="10" t="s">
        <v>622</v>
      </c>
      <c r="I56" s="12">
        <v>10000</v>
      </c>
      <c r="J56" s="12">
        <v>10000</v>
      </c>
      <c r="K56" s="12">
        <v>10000</v>
      </c>
      <c r="L56" s="12"/>
      <c r="M56" s="12"/>
      <c r="N56" s="12"/>
      <c r="O56" s="12"/>
      <c r="P56" s="25"/>
      <c r="Q56" s="12"/>
      <c r="R56" s="12"/>
      <c r="S56" s="12"/>
      <c r="T56" s="12"/>
      <c r="U56" s="12"/>
      <c r="V56" s="12"/>
      <c r="W56" s="12"/>
    </row>
    <row r="57" ht="18.75" customHeight="1" spans="1:23">
      <c r="A57" s="10" t="s">
        <v>587</v>
      </c>
      <c r="B57" s="10" t="s">
        <v>616</v>
      </c>
      <c r="C57" s="11" t="s">
        <v>615</v>
      </c>
      <c r="D57" s="10" t="s">
        <v>60</v>
      </c>
      <c r="E57" s="10" t="s">
        <v>125</v>
      </c>
      <c r="F57" s="10" t="s">
        <v>126</v>
      </c>
      <c r="G57" s="10" t="s">
        <v>623</v>
      </c>
      <c r="H57" s="10" t="s">
        <v>624</v>
      </c>
      <c r="I57" s="12">
        <v>900800</v>
      </c>
      <c r="J57" s="12">
        <v>900800</v>
      </c>
      <c r="K57" s="12">
        <v>900800</v>
      </c>
      <c r="L57" s="12"/>
      <c r="M57" s="12"/>
      <c r="N57" s="12"/>
      <c r="O57" s="12"/>
      <c r="P57" s="25"/>
      <c r="Q57" s="12"/>
      <c r="R57" s="12"/>
      <c r="S57" s="12"/>
      <c r="T57" s="12"/>
      <c r="U57" s="12"/>
      <c r="V57" s="12"/>
      <c r="W57" s="12"/>
    </row>
    <row r="58" ht="18.75" customHeight="1" spans="1:23">
      <c r="A58" s="25"/>
      <c r="B58" s="25"/>
      <c r="C58" s="11" t="s">
        <v>625</v>
      </c>
      <c r="D58" s="25"/>
      <c r="E58" s="25"/>
      <c r="F58" s="25"/>
      <c r="G58" s="25"/>
      <c r="H58" s="25"/>
      <c r="I58" s="12">
        <v>24900</v>
      </c>
      <c r="J58" s="12">
        <v>24900</v>
      </c>
      <c r="K58" s="12">
        <v>24900</v>
      </c>
      <c r="L58" s="12"/>
      <c r="M58" s="12"/>
      <c r="N58" s="12"/>
      <c r="O58" s="12"/>
      <c r="P58" s="25"/>
      <c r="Q58" s="12"/>
      <c r="R58" s="12"/>
      <c r="S58" s="12"/>
      <c r="T58" s="12"/>
      <c r="U58" s="12"/>
      <c r="V58" s="12"/>
      <c r="W58" s="12"/>
    </row>
    <row r="59" ht="18.75" customHeight="1" spans="1:23">
      <c r="A59" s="10" t="s">
        <v>595</v>
      </c>
      <c r="B59" s="10" t="s">
        <v>626</v>
      </c>
      <c r="C59" s="11" t="s">
        <v>625</v>
      </c>
      <c r="D59" s="10" t="s">
        <v>60</v>
      </c>
      <c r="E59" s="10" t="s">
        <v>125</v>
      </c>
      <c r="F59" s="10" t="s">
        <v>126</v>
      </c>
      <c r="G59" s="10" t="s">
        <v>607</v>
      </c>
      <c r="H59" s="10" t="s">
        <v>608</v>
      </c>
      <c r="I59" s="12">
        <v>24900</v>
      </c>
      <c r="J59" s="12">
        <v>24900</v>
      </c>
      <c r="K59" s="12">
        <v>24900</v>
      </c>
      <c r="L59" s="12"/>
      <c r="M59" s="12"/>
      <c r="N59" s="12"/>
      <c r="O59" s="12"/>
      <c r="P59" s="25"/>
      <c r="Q59" s="12"/>
      <c r="R59" s="12"/>
      <c r="S59" s="12"/>
      <c r="T59" s="12"/>
      <c r="U59" s="12"/>
      <c r="V59" s="12"/>
      <c r="W59" s="12"/>
    </row>
    <row r="60" ht="18.75" customHeight="1" spans="1:23">
      <c r="A60" s="25"/>
      <c r="B60" s="25"/>
      <c r="C60" s="11" t="s">
        <v>627</v>
      </c>
      <c r="D60" s="25"/>
      <c r="E60" s="25"/>
      <c r="F60" s="25"/>
      <c r="G60" s="25"/>
      <c r="H60" s="25"/>
      <c r="I60" s="12">
        <v>690000</v>
      </c>
      <c r="J60" s="12">
        <v>690000</v>
      </c>
      <c r="K60" s="12">
        <v>690000</v>
      </c>
      <c r="L60" s="12"/>
      <c r="M60" s="12"/>
      <c r="N60" s="12"/>
      <c r="O60" s="12"/>
      <c r="P60" s="25"/>
      <c r="Q60" s="12"/>
      <c r="R60" s="12"/>
      <c r="S60" s="12"/>
      <c r="T60" s="12"/>
      <c r="U60" s="12"/>
      <c r="V60" s="12"/>
      <c r="W60" s="12"/>
    </row>
    <row r="61" ht="18.75" customHeight="1" spans="1:23">
      <c r="A61" s="10" t="s">
        <v>595</v>
      </c>
      <c r="B61" s="10" t="s">
        <v>628</v>
      </c>
      <c r="C61" s="11" t="s">
        <v>627</v>
      </c>
      <c r="D61" s="10" t="s">
        <v>60</v>
      </c>
      <c r="E61" s="10" t="s">
        <v>125</v>
      </c>
      <c r="F61" s="10" t="s">
        <v>126</v>
      </c>
      <c r="G61" s="10" t="s">
        <v>240</v>
      </c>
      <c r="H61" s="10" t="s">
        <v>241</v>
      </c>
      <c r="I61" s="12">
        <v>454000</v>
      </c>
      <c r="J61" s="12">
        <v>454000</v>
      </c>
      <c r="K61" s="12">
        <v>454000</v>
      </c>
      <c r="L61" s="12"/>
      <c r="M61" s="12"/>
      <c r="N61" s="12"/>
      <c r="O61" s="12"/>
      <c r="P61" s="25"/>
      <c r="Q61" s="12"/>
      <c r="R61" s="12"/>
      <c r="S61" s="12"/>
      <c r="T61" s="12"/>
      <c r="U61" s="12"/>
      <c r="V61" s="12"/>
      <c r="W61" s="12"/>
    </row>
    <row r="62" ht="18.75" customHeight="1" spans="1:23">
      <c r="A62" s="10" t="s">
        <v>595</v>
      </c>
      <c r="B62" s="10" t="s">
        <v>628</v>
      </c>
      <c r="C62" s="11" t="s">
        <v>627</v>
      </c>
      <c r="D62" s="10" t="s">
        <v>60</v>
      </c>
      <c r="E62" s="10" t="s">
        <v>125</v>
      </c>
      <c r="F62" s="10" t="s">
        <v>126</v>
      </c>
      <c r="G62" s="10" t="s">
        <v>236</v>
      </c>
      <c r="H62" s="10" t="s">
        <v>237</v>
      </c>
      <c r="I62" s="12">
        <v>50000</v>
      </c>
      <c r="J62" s="12">
        <v>50000</v>
      </c>
      <c r="K62" s="12">
        <v>50000</v>
      </c>
      <c r="L62" s="12"/>
      <c r="M62" s="12"/>
      <c r="N62" s="12"/>
      <c r="O62" s="12"/>
      <c r="P62" s="25"/>
      <c r="Q62" s="12"/>
      <c r="R62" s="12"/>
      <c r="S62" s="12"/>
      <c r="T62" s="12"/>
      <c r="U62" s="12"/>
      <c r="V62" s="12"/>
      <c r="W62" s="12"/>
    </row>
    <row r="63" ht="18.75" customHeight="1" spans="1:23">
      <c r="A63" s="10" t="s">
        <v>595</v>
      </c>
      <c r="B63" s="10" t="s">
        <v>628</v>
      </c>
      <c r="C63" s="11" t="s">
        <v>627</v>
      </c>
      <c r="D63" s="10" t="s">
        <v>60</v>
      </c>
      <c r="E63" s="10" t="s">
        <v>125</v>
      </c>
      <c r="F63" s="10" t="s">
        <v>126</v>
      </c>
      <c r="G63" s="10" t="s">
        <v>236</v>
      </c>
      <c r="H63" s="10" t="s">
        <v>237</v>
      </c>
      <c r="I63" s="12">
        <v>70000</v>
      </c>
      <c r="J63" s="12">
        <v>70000</v>
      </c>
      <c r="K63" s="12">
        <v>70000</v>
      </c>
      <c r="L63" s="12"/>
      <c r="M63" s="12"/>
      <c r="N63" s="12"/>
      <c r="O63" s="12"/>
      <c r="P63" s="25"/>
      <c r="Q63" s="12"/>
      <c r="R63" s="12"/>
      <c r="S63" s="12"/>
      <c r="T63" s="12"/>
      <c r="U63" s="12"/>
      <c r="V63" s="12"/>
      <c r="W63" s="12"/>
    </row>
    <row r="64" ht="18.75" customHeight="1" spans="1:23">
      <c r="A64" s="10" t="s">
        <v>595</v>
      </c>
      <c r="B64" s="10" t="s">
        <v>628</v>
      </c>
      <c r="C64" s="11" t="s">
        <v>627</v>
      </c>
      <c r="D64" s="10" t="s">
        <v>60</v>
      </c>
      <c r="E64" s="10" t="s">
        <v>125</v>
      </c>
      <c r="F64" s="10" t="s">
        <v>126</v>
      </c>
      <c r="G64" s="10" t="s">
        <v>242</v>
      </c>
      <c r="H64" s="10" t="s">
        <v>243</v>
      </c>
      <c r="I64" s="12">
        <v>6000</v>
      </c>
      <c r="J64" s="12">
        <v>6000</v>
      </c>
      <c r="K64" s="12">
        <v>6000</v>
      </c>
      <c r="L64" s="12"/>
      <c r="M64" s="12"/>
      <c r="N64" s="12"/>
      <c r="O64" s="12"/>
      <c r="P64" s="25"/>
      <c r="Q64" s="12"/>
      <c r="R64" s="12"/>
      <c r="S64" s="12"/>
      <c r="T64" s="12"/>
      <c r="U64" s="12"/>
      <c r="V64" s="12"/>
      <c r="W64" s="12"/>
    </row>
    <row r="65" ht="18.75" customHeight="1" spans="1:23">
      <c r="A65" s="10" t="s">
        <v>595</v>
      </c>
      <c r="B65" s="10" t="s">
        <v>628</v>
      </c>
      <c r="C65" s="11" t="s">
        <v>627</v>
      </c>
      <c r="D65" s="10" t="s">
        <v>60</v>
      </c>
      <c r="E65" s="10" t="s">
        <v>125</v>
      </c>
      <c r="F65" s="10" t="s">
        <v>126</v>
      </c>
      <c r="G65" s="10" t="s">
        <v>244</v>
      </c>
      <c r="H65" s="10" t="s">
        <v>245</v>
      </c>
      <c r="I65" s="12">
        <v>80000</v>
      </c>
      <c r="J65" s="12">
        <v>80000</v>
      </c>
      <c r="K65" s="12">
        <v>80000</v>
      </c>
      <c r="L65" s="12"/>
      <c r="M65" s="12"/>
      <c r="N65" s="12"/>
      <c r="O65" s="12"/>
      <c r="P65" s="25"/>
      <c r="Q65" s="12"/>
      <c r="R65" s="12"/>
      <c r="S65" s="12"/>
      <c r="T65" s="12"/>
      <c r="U65" s="12"/>
      <c r="V65" s="12"/>
      <c r="W65" s="12"/>
    </row>
    <row r="66" ht="18.75" customHeight="1" spans="1:23">
      <c r="A66" s="10" t="s">
        <v>595</v>
      </c>
      <c r="B66" s="10" t="s">
        <v>628</v>
      </c>
      <c r="C66" s="11" t="s">
        <v>627</v>
      </c>
      <c r="D66" s="10" t="s">
        <v>60</v>
      </c>
      <c r="E66" s="10" t="s">
        <v>125</v>
      </c>
      <c r="F66" s="10" t="s">
        <v>126</v>
      </c>
      <c r="G66" s="10" t="s">
        <v>629</v>
      </c>
      <c r="H66" s="10" t="s">
        <v>630</v>
      </c>
      <c r="I66" s="12">
        <v>30000</v>
      </c>
      <c r="J66" s="12">
        <v>30000</v>
      </c>
      <c r="K66" s="12">
        <v>30000</v>
      </c>
      <c r="L66" s="12"/>
      <c r="M66" s="12"/>
      <c r="N66" s="12"/>
      <c r="O66" s="12"/>
      <c r="P66" s="25"/>
      <c r="Q66" s="12"/>
      <c r="R66" s="12"/>
      <c r="S66" s="12"/>
      <c r="T66" s="12"/>
      <c r="U66" s="12"/>
      <c r="V66" s="12"/>
      <c r="W66" s="12"/>
    </row>
    <row r="67" ht="18.75" customHeight="1" spans="1:23">
      <c r="A67" s="25"/>
      <c r="B67" s="25"/>
      <c r="C67" s="11" t="s">
        <v>631</v>
      </c>
      <c r="D67" s="25"/>
      <c r="E67" s="25"/>
      <c r="F67" s="25"/>
      <c r="G67" s="25"/>
      <c r="H67" s="25"/>
      <c r="I67" s="12">
        <v>6000</v>
      </c>
      <c r="J67" s="12">
        <v>6000</v>
      </c>
      <c r="K67" s="12">
        <v>6000</v>
      </c>
      <c r="L67" s="12"/>
      <c r="M67" s="12"/>
      <c r="N67" s="12"/>
      <c r="O67" s="12"/>
      <c r="P67" s="25"/>
      <c r="Q67" s="12"/>
      <c r="R67" s="12"/>
      <c r="S67" s="12"/>
      <c r="T67" s="12"/>
      <c r="U67" s="12"/>
      <c r="V67" s="12"/>
      <c r="W67" s="12"/>
    </row>
    <row r="68" ht="18.75" customHeight="1" spans="1:23">
      <c r="A68" s="10" t="s">
        <v>595</v>
      </c>
      <c r="B68" s="10" t="s">
        <v>632</v>
      </c>
      <c r="C68" s="11" t="s">
        <v>631</v>
      </c>
      <c r="D68" s="10" t="s">
        <v>60</v>
      </c>
      <c r="E68" s="10" t="s">
        <v>173</v>
      </c>
      <c r="F68" s="10" t="s">
        <v>172</v>
      </c>
      <c r="G68" s="10" t="s">
        <v>276</v>
      </c>
      <c r="H68" s="10" t="s">
        <v>277</v>
      </c>
      <c r="I68" s="12">
        <v>6000</v>
      </c>
      <c r="J68" s="12">
        <v>6000</v>
      </c>
      <c r="K68" s="12">
        <v>6000</v>
      </c>
      <c r="L68" s="12"/>
      <c r="M68" s="12"/>
      <c r="N68" s="12"/>
      <c r="O68" s="12"/>
      <c r="P68" s="25"/>
      <c r="Q68" s="12"/>
      <c r="R68" s="12"/>
      <c r="S68" s="12"/>
      <c r="T68" s="12"/>
      <c r="U68" s="12"/>
      <c r="V68" s="12"/>
      <c r="W68" s="12"/>
    </row>
    <row r="69" ht="18.75" customHeight="1" spans="1:23">
      <c r="A69" s="25"/>
      <c r="B69" s="25"/>
      <c r="C69" s="11" t="s">
        <v>633</v>
      </c>
      <c r="D69" s="25"/>
      <c r="E69" s="25"/>
      <c r="F69" s="25"/>
      <c r="G69" s="25"/>
      <c r="H69" s="25"/>
      <c r="I69" s="12">
        <v>45715.8</v>
      </c>
      <c r="J69" s="12">
        <v>45715.8</v>
      </c>
      <c r="K69" s="12">
        <v>45715.8</v>
      </c>
      <c r="L69" s="12"/>
      <c r="M69" s="12"/>
      <c r="N69" s="12"/>
      <c r="O69" s="12"/>
      <c r="P69" s="25"/>
      <c r="Q69" s="12"/>
      <c r="R69" s="12"/>
      <c r="S69" s="12"/>
      <c r="T69" s="12"/>
      <c r="U69" s="12"/>
      <c r="V69" s="12"/>
      <c r="W69" s="12"/>
    </row>
    <row r="70" ht="18.75" customHeight="1" spans="1:23">
      <c r="A70" s="10" t="s">
        <v>595</v>
      </c>
      <c r="B70" s="10" t="s">
        <v>634</v>
      </c>
      <c r="C70" s="11" t="s">
        <v>633</v>
      </c>
      <c r="D70" s="10" t="s">
        <v>60</v>
      </c>
      <c r="E70" s="10" t="s">
        <v>169</v>
      </c>
      <c r="F70" s="10" t="s">
        <v>170</v>
      </c>
      <c r="G70" s="10" t="s">
        <v>603</v>
      </c>
      <c r="H70" s="10" t="s">
        <v>604</v>
      </c>
      <c r="I70" s="12">
        <v>45715.8</v>
      </c>
      <c r="J70" s="12">
        <v>45715.8</v>
      </c>
      <c r="K70" s="12">
        <v>45715.8</v>
      </c>
      <c r="L70" s="12"/>
      <c r="M70" s="12"/>
      <c r="N70" s="12"/>
      <c r="O70" s="12"/>
      <c r="P70" s="25"/>
      <c r="Q70" s="12"/>
      <c r="R70" s="12"/>
      <c r="S70" s="12"/>
      <c r="T70" s="12"/>
      <c r="U70" s="12"/>
      <c r="V70" s="12"/>
      <c r="W70" s="12"/>
    </row>
    <row r="71" ht="35" customHeight="1" spans="1:23">
      <c r="A71" s="25"/>
      <c r="B71" s="25"/>
      <c r="C71" s="11" t="s">
        <v>635</v>
      </c>
      <c r="D71" s="25"/>
      <c r="E71" s="25"/>
      <c r="F71" s="25"/>
      <c r="G71" s="25"/>
      <c r="H71" s="25"/>
      <c r="I71" s="12">
        <v>50000</v>
      </c>
      <c r="J71" s="12">
        <v>50000</v>
      </c>
      <c r="K71" s="12">
        <v>50000</v>
      </c>
      <c r="L71" s="12"/>
      <c r="M71" s="12"/>
      <c r="N71" s="12"/>
      <c r="O71" s="12"/>
      <c r="P71" s="25"/>
      <c r="Q71" s="12"/>
      <c r="R71" s="12"/>
      <c r="S71" s="12"/>
      <c r="T71" s="12"/>
      <c r="U71" s="12"/>
      <c r="V71" s="12"/>
      <c r="W71" s="12"/>
    </row>
    <row r="72" ht="35" customHeight="1" spans="1:23">
      <c r="A72" s="10" t="s">
        <v>587</v>
      </c>
      <c r="B72" s="10" t="s">
        <v>636</v>
      </c>
      <c r="C72" s="11" t="s">
        <v>635</v>
      </c>
      <c r="D72" s="10" t="s">
        <v>60</v>
      </c>
      <c r="E72" s="10" t="s">
        <v>125</v>
      </c>
      <c r="F72" s="10" t="s">
        <v>126</v>
      </c>
      <c r="G72" s="10" t="s">
        <v>623</v>
      </c>
      <c r="H72" s="10" t="s">
        <v>624</v>
      </c>
      <c r="I72" s="12">
        <v>2480</v>
      </c>
      <c r="J72" s="12">
        <v>2480</v>
      </c>
      <c r="K72" s="12">
        <v>2480</v>
      </c>
      <c r="L72" s="12"/>
      <c r="M72" s="12"/>
      <c r="N72" s="12"/>
      <c r="O72" s="12"/>
      <c r="P72" s="25"/>
      <c r="Q72" s="12"/>
      <c r="R72" s="12"/>
      <c r="S72" s="12"/>
      <c r="T72" s="12"/>
      <c r="U72" s="12"/>
      <c r="V72" s="12"/>
      <c r="W72" s="12"/>
    </row>
    <row r="73" ht="35" customHeight="1" spans="1:23">
      <c r="A73" s="10" t="s">
        <v>587</v>
      </c>
      <c r="B73" s="10" t="s">
        <v>636</v>
      </c>
      <c r="C73" s="11" t="s">
        <v>635</v>
      </c>
      <c r="D73" s="10" t="s">
        <v>60</v>
      </c>
      <c r="E73" s="10" t="s">
        <v>125</v>
      </c>
      <c r="F73" s="10" t="s">
        <v>126</v>
      </c>
      <c r="G73" s="10" t="s">
        <v>623</v>
      </c>
      <c r="H73" s="10" t="s">
        <v>624</v>
      </c>
      <c r="I73" s="12">
        <v>2250</v>
      </c>
      <c r="J73" s="12">
        <v>2250</v>
      </c>
      <c r="K73" s="12">
        <v>2250</v>
      </c>
      <c r="L73" s="12"/>
      <c r="M73" s="12"/>
      <c r="N73" s="12"/>
      <c r="O73" s="12"/>
      <c r="P73" s="25"/>
      <c r="Q73" s="12"/>
      <c r="R73" s="12"/>
      <c r="S73" s="12"/>
      <c r="T73" s="12"/>
      <c r="U73" s="12"/>
      <c r="V73" s="12"/>
      <c r="W73" s="12"/>
    </row>
    <row r="74" ht="35" customHeight="1" spans="1:23">
      <c r="A74" s="10" t="s">
        <v>587</v>
      </c>
      <c r="B74" s="10" t="s">
        <v>636</v>
      </c>
      <c r="C74" s="11" t="s">
        <v>635</v>
      </c>
      <c r="D74" s="10" t="s">
        <v>60</v>
      </c>
      <c r="E74" s="10" t="s">
        <v>125</v>
      </c>
      <c r="F74" s="10" t="s">
        <v>126</v>
      </c>
      <c r="G74" s="10" t="s">
        <v>623</v>
      </c>
      <c r="H74" s="10" t="s">
        <v>624</v>
      </c>
      <c r="I74" s="12">
        <v>4860</v>
      </c>
      <c r="J74" s="12">
        <v>4860</v>
      </c>
      <c r="K74" s="12">
        <v>4860</v>
      </c>
      <c r="L74" s="12"/>
      <c r="M74" s="12"/>
      <c r="N74" s="12"/>
      <c r="O74" s="12"/>
      <c r="P74" s="25"/>
      <c r="Q74" s="12"/>
      <c r="R74" s="12"/>
      <c r="S74" s="12"/>
      <c r="T74" s="12"/>
      <c r="U74" s="12"/>
      <c r="V74" s="12"/>
      <c r="W74" s="12"/>
    </row>
    <row r="75" ht="35" customHeight="1" spans="1:23">
      <c r="A75" s="10" t="s">
        <v>587</v>
      </c>
      <c r="B75" s="10" t="s">
        <v>636</v>
      </c>
      <c r="C75" s="11" t="s">
        <v>635</v>
      </c>
      <c r="D75" s="10" t="s">
        <v>60</v>
      </c>
      <c r="E75" s="10" t="s">
        <v>125</v>
      </c>
      <c r="F75" s="10" t="s">
        <v>126</v>
      </c>
      <c r="G75" s="10" t="s">
        <v>623</v>
      </c>
      <c r="H75" s="10" t="s">
        <v>624</v>
      </c>
      <c r="I75" s="12">
        <v>5400</v>
      </c>
      <c r="J75" s="12">
        <v>5400</v>
      </c>
      <c r="K75" s="12">
        <v>5400</v>
      </c>
      <c r="L75" s="12"/>
      <c r="M75" s="12"/>
      <c r="N75" s="12"/>
      <c r="O75" s="12"/>
      <c r="P75" s="25"/>
      <c r="Q75" s="12"/>
      <c r="R75" s="12"/>
      <c r="S75" s="12"/>
      <c r="T75" s="12"/>
      <c r="U75" s="12"/>
      <c r="V75" s="12"/>
      <c r="W75" s="12"/>
    </row>
    <row r="76" ht="35" customHeight="1" spans="1:23">
      <c r="A76" s="10" t="s">
        <v>587</v>
      </c>
      <c r="B76" s="10" t="s">
        <v>636</v>
      </c>
      <c r="C76" s="11" t="s">
        <v>635</v>
      </c>
      <c r="D76" s="10" t="s">
        <v>60</v>
      </c>
      <c r="E76" s="10" t="s">
        <v>125</v>
      </c>
      <c r="F76" s="10" t="s">
        <v>126</v>
      </c>
      <c r="G76" s="10" t="s">
        <v>623</v>
      </c>
      <c r="H76" s="10" t="s">
        <v>624</v>
      </c>
      <c r="I76" s="12">
        <v>33000</v>
      </c>
      <c r="J76" s="12">
        <v>33000</v>
      </c>
      <c r="K76" s="12">
        <v>33000</v>
      </c>
      <c r="L76" s="12"/>
      <c r="M76" s="12"/>
      <c r="N76" s="12"/>
      <c r="O76" s="12"/>
      <c r="P76" s="25"/>
      <c r="Q76" s="12"/>
      <c r="R76" s="12"/>
      <c r="S76" s="12"/>
      <c r="T76" s="12"/>
      <c r="U76" s="12"/>
      <c r="V76" s="12"/>
      <c r="W76" s="12"/>
    </row>
    <row r="77" ht="35" customHeight="1" spans="1:23">
      <c r="A77" s="10" t="s">
        <v>587</v>
      </c>
      <c r="B77" s="10" t="s">
        <v>636</v>
      </c>
      <c r="C77" s="11" t="s">
        <v>635</v>
      </c>
      <c r="D77" s="10" t="s">
        <v>60</v>
      </c>
      <c r="E77" s="10" t="s">
        <v>125</v>
      </c>
      <c r="F77" s="10" t="s">
        <v>126</v>
      </c>
      <c r="G77" s="10" t="s">
        <v>623</v>
      </c>
      <c r="H77" s="10" t="s">
        <v>624</v>
      </c>
      <c r="I77" s="12">
        <v>2010</v>
      </c>
      <c r="J77" s="12">
        <v>2010</v>
      </c>
      <c r="K77" s="12">
        <v>2010</v>
      </c>
      <c r="L77" s="12"/>
      <c r="M77" s="12"/>
      <c r="N77" s="12"/>
      <c r="O77" s="12"/>
      <c r="P77" s="25"/>
      <c r="Q77" s="12"/>
      <c r="R77" s="12"/>
      <c r="S77" s="12"/>
      <c r="T77" s="12"/>
      <c r="U77" s="12"/>
      <c r="V77" s="12"/>
      <c r="W77" s="12"/>
    </row>
    <row r="78" ht="35" customHeight="1" spans="1:23">
      <c r="A78" s="25"/>
      <c r="B78" s="25"/>
      <c r="C78" s="11" t="s">
        <v>637</v>
      </c>
      <c r="D78" s="25"/>
      <c r="E78" s="25"/>
      <c r="F78" s="25"/>
      <c r="G78" s="25"/>
      <c r="H78" s="25"/>
      <c r="I78" s="12">
        <v>33506</v>
      </c>
      <c r="J78" s="12">
        <v>33506</v>
      </c>
      <c r="K78" s="12">
        <v>33506</v>
      </c>
      <c r="L78" s="12"/>
      <c r="M78" s="12"/>
      <c r="N78" s="12"/>
      <c r="O78" s="12"/>
      <c r="P78" s="25"/>
      <c r="Q78" s="12"/>
      <c r="R78" s="12"/>
      <c r="S78" s="12"/>
      <c r="T78" s="12"/>
      <c r="U78" s="12"/>
      <c r="V78" s="12"/>
      <c r="W78" s="12"/>
    </row>
    <row r="79" ht="18.75" customHeight="1" spans="1:23">
      <c r="A79" s="10" t="s">
        <v>595</v>
      </c>
      <c r="B79" s="10" t="s">
        <v>638</v>
      </c>
      <c r="C79" s="11" t="s">
        <v>637</v>
      </c>
      <c r="D79" s="10" t="s">
        <v>66</v>
      </c>
      <c r="E79" s="10" t="s">
        <v>127</v>
      </c>
      <c r="F79" s="10" t="s">
        <v>128</v>
      </c>
      <c r="G79" s="10" t="s">
        <v>240</v>
      </c>
      <c r="H79" s="10" t="s">
        <v>241</v>
      </c>
      <c r="I79" s="12">
        <v>33506</v>
      </c>
      <c r="J79" s="12">
        <v>33506</v>
      </c>
      <c r="K79" s="12">
        <v>33506</v>
      </c>
      <c r="L79" s="12"/>
      <c r="M79" s="12"/>
      <c r="N79" s="12"/>
      <c r="O79" s="12"/>
      <c r="P79" s="25"/>
      <c r="Q79" s="12"/>
      <c r="R79" s="12"/>
      <c r="S79" s="12"/>
      <c r="T79" s="12"/>
      <c r="U79" s="12"/>
      <c r="V79" s="12"/>
      <c r="W79" s="12"/>
    </row>
    <row r="80" ht="40" customHeight="1" spans="1:23">
      <c r="A80" s="25"/>
      <c r="B80" s="25"/>
      <c r="C80" s="11" t="s">
        <v>639</v>
      </c>
      <c r="D80" s="25"/>
      <c r="E80" s="25"/>
      <c r="F80" s="25"/>
      <c r="G80" s="25"/>
      <c r="H80" s="25"/>
      <c r="I80" s="12">
        <v>387910</v>
      </c>
      <c r="J80" s="12">
        <v>387910</v>
      </c>
      <c r="K80" s="12">
        <v>387910</v>
      </c>
      <c r="L80" s="12"/>
      <c r="M80" s="12"/>
      <c r="N80" s="12"/>
      <c r="O80" s="12"/>
      <c r="P80" s="25"/>
      <c r="Q80" s="12"/>
      <c r="R80" s="12"/>
      <c r="S80" s="12"/>
      <c r="T80" s="12"/>
      <c r="U80" s="12"/>
      <c r="V80" s="12"/>
      <c r="W80" s="12"/>
    </row>
    <row r="81" ht="40" customHeight="1" spans="1:23">
      <c r="A81" s="10" t="s">
        <v>595</v>
      </c>
      <c r="B81" s="10" t="s">
        <v>640</v>
      </c>
      <c r="C81" s="11" t="s">
        <v>639</v>
      </c>
      <c r="D81" s="10" t="s">
        <v>66</v>
      </c>
      <c r="E81" s="10" t="s">
        <v>169</v>
      </c>
      <c r="F81" s="10" t="s">
        <v>170</v>
      </c>
      <c r="G81" s="10" t="s">
        <v>603</v>
      </c>
      <c r="H81" s="10" t="s">
        <v>604</v>
      </c>
      <c r="I81" s="12">
        <v>376384</v>
      </c>
      <c r="J81" s="12">
        <v>376384</v>
      </c>
      <c r="K81" s="12">
        <v>376384</v>
      </c>
      <c r="L81" s="12"/>
      <c r="M81" s="12"/>
      <c r="N81" s="12"/>
      <c r="O81" s="12"/>
      <c r="P81" s="25"/>
      <c r="Q81" s="12"/>
      <c r="R81" s="12"/>
      <c r="S81" s="12"/>
      <c r="T81" s="12"/>
      <c r="U81" s="12"/>
      <c r="V81" s="12"/>
      <c r="W81" s="12"/>
    </row>
    <row r="82" ht="40" customHeight="1" spans="1:23">
      <c r="A82" s="10" t="s">
        <v>595</v>
      </c>
      <c r="B82" s="10" t="s">
        <v>640</v>
      </c>
      <c r="C82" s="11" t="s">
        <v>639</v>
      </c>
      <c r="D82" s="10" t="s">
        <v>66</v>
      </c>
      <c r="E82" s="10" t="s">
        <v>169</v>
      </c>
      <c r="F82" s="10" t="s">
        <v>170</v>
      </c>
      <c r="G82" s="10" t="s">
        <v>276</v>
      </c>
      <c r="H82" s="10" t="s">
        <v>277</v>
      </c>
      <c r="I82" s="12">
        <v>11526</v>
      </c>
      <c r="J82" s="12">
        <v>11526</v>
      </c>
      <c r="K82" s="12">
        <v>11526</v>
      </c>
      <c r="L82" s="12"/>
      <c r="M82" s="12"/>
      <c r="N82" s="12"/>
      <c r="O82" s="12"/>
      <c r="P82" s="25"/>
      <c r="Q82" s="12"/>
      <c r="R82" s="12"/>
      <c r="S82" s="12"/>
      <c r="T82" s="12"/>
      <c r="U82" s="12"/>
      <c r="V82" s="12"/>
      <c r="W82" s="12"/>
    </row>
    <row r="83" ht="40" customHeight="1" spans="1:23">
      <c r="A83" s="25"/>
      <c r="B83" s="25"/>
      <c r="C83" s="11" t="s">
        <v>641</v>
      </c>
      <c r="D83" s="25"/>
      <c r="E83" s="25"/>
      <c r="F83" s="25"/>
      <c r="G83" s="25"/>
      <c r="H83" s="25"/>
      <c r="I83" s="12">
        <v>118920</v>
      </c>
      <c r="J83" s="12">
        <v>118920</v>
      </c>
      <c r="K83" s="12">
        <v>118920</v>
      </c>
      <c r="L83" s="12"/>
      <c r="M83" s="12"/>
      <c r="N83" s="12"/>
      <c r="O83" s="12"/>
      <c r="P83" s="25"/>
      <c r="Q83" s="12"/>
      <c r="R83" s="12"/>
      <c r="S83" s="12"/>
      <c r="T83" s="12"/>
      <c r="U83" s="12"/>
      <c r="V83" s="12"/>
      <c r="W83" s="12"/>
    </row>
    <row r="84" ht="18.75" customHeight="1" spans="1:23">
      <c r="A84" s="10" t="s">
        <v>595</v>
      </c>
      <c r="B84" s="10" t="s">
        <v>642</v>
      </c>
      <c r="C84" s="11" t="s">
        <v>641</v>
      </c>
      <c r="D84" s="10" t="s">
        <v>66</v>
      </c>
      <c r="E84" s="10" t="s">
        <v>127</v>
      </c>
      <c r="F84" s="10" t="s">
        <v>128</v>
      </c>
      <c r="G84" s="10" t="s">
        <v>607</v>
      </c>
      <c r="H84" s="10" t="s">
        <v>608</v>
      </c>
      <c r="I84" s="12">
        <v>118920</v>
      </c>
      <c r="J84" s="12">
        <v>118920</v>
      </c>
      <c r="K84" s="12">
        <v>118920</v>
      </c>
      <c r="L84" s="12"/>
      <c r="M84" s="12"/>
      <c r="N84" s="12"/>
      <c r="O84" s="12"/>
      <c r="P84" s="25"/>
      <c r="Q84" s="12"/>
      <c r="R84" s="12"/>
      <c r="S84" s="12"/>
      <c r="T84" s="12"/>
      <c r="U84" s="12"/>
      <c r="V84" s="12"/>
      <c r="W84" s="12"/>
    </row>
    <row r="85" ht="18.75" customHeight="1" spans="1:23">
      <c r="A85" s="25"/>
      <c r="B85" s="25"/>
      <c r="C85" s="11" t="s">
        <v>643</v>
      </c>
      <c r="D85" s="25"/>
      <c r="E85" s="25"/>
      <c r="F85" s="25"/>
      <c r="G85" s="25"/>
      <c r="H85" s="25"/>
      <c r="I85" s="12">
        <v>862.5</v>
      </c>
      <c r="J85" s="12">
        <v>862.5</v>
      </c>
      <c r="K85" s="12">
        <v>862.5</v>
      </c>
      <c r="L85" s="12"/>
      <c r="M85" s="12"/>
      <c r="N85" s="12"/>
      <c r="O85" s="12"/>
      <c r="P85" s="25"/>
      <c r="Q85" s="12"/>
      <c r="R85" s="12"/>
      <c r="S85" s="12"/>
      <c r="T85" s="12"/>
      <c r="U85" s="12"/>
      <c r="V85" s="12"/>
      <c r="W85" s="12"/>
    </row>
    <row r="86" ht="18.75" customHeight="1" spans="1:23">
      <c r="A86" s="10" t="s">
        <v>595</v>
      </c>
      <c r="B86" s="10" t="s">
        <v>644</v>
      </c>
      <c r="C86" s="11" t="s">
        <v>643</v>
      </c>
      <c r="D86" s="10" t="s">
        <v>66</v>
      </c>
      <c r="E86" s="10" t="s">
        <v>127</v>
      </c>
      <c r="F86" s="10" t="s">
        <v>128</v>
      </c>
      <c r="G86" s="10" t="s">
        <v>607</v>
      </c>
      <c r="H86" s="10" t="s">
        <v>608</v>
      </c>
      <c r="I86" s="12">
        <v>862.5</v>
      </c>
      <c r="J86" s="12">
        <v>862.5</v>
      </c>
      <c r="K86" s="12">
        <v>862.5</v>
      </c>
      <c r="L86" s="12"/>
      <c r="M86" s="12"/>
      <c r="N86" s="12"/>
      <c r="O86" s="12"/>
      <c r="P86" s="25"/>
      <c r="Q86" s="12"/>
      <c r="R86" s="12"/>
      <c r="S86" s="12"/>
      <c r="T86" s="12"/>
      <c r="U86" s="12"/>
      <c r="V86" s="12"/>
      <c r="W86" s="12"/>
    </row>
    <row r="87" ht="18.75" customHeight="1" spans="1:23">
      <c r="A87" s="25"/>
      <c r="B87" s="25"/>
      <c r="C87" s="11" t="s">
        <v>637</v>
      </c>
      <c r="D87" s="25"/>
      <c r="E87" s="25"/>
      <c r="F87" s="25"/>
      <c r="G87" s="25"/>
      <c r="H87" s="25"/>
      <c r="I87" s="12">
        <v>36328.32</v>
      </c>
      <c r="J87" s="12">
        <v>36328.32</v>
      </c>
      <c r="K87" s="12">
        <v>36328.32</v>
      </c>
      <c r="L87" s="12"/>
      <c r="M87" s="12"/>
      <c r="N87" s="12"/>
      <c r="O87" s="12"/>
      <c r="P87" s="25"/>
      <c r="Q87" s="12"/>
      <c r="R87" s="12"/>
      <c r="S87" s="12"/>
      <c r="T87" s="12"/>
      <c r="U87" s="12"/>
      <c r="V87" s="12"/>
      <c r="W87" s="12"/>
    </row>
    <row r="88" ht="18.75" customHeight="1" spans="1:23">
      <c r="A88" s="10" t="s">
        <v>595</v>
      </c>
      <c r="B88" s="10" t="s">
        <v>645</v>
      </c>
      <c r="C88" s="11" t="s">
        <v>637</v>
      </c>
      <c r="D88" s="10" t="s">
        <v>68</v>
      </c>
      <c r="E88" s="10" t="s">
        <v>127</v>
      </c>
      <c r="F88" s="10" t="s">
        <v>128</v>
      </c>
      <c r="G88" s="10" t="s">
        <v>240</v>
      </c>
      <c r="H88" s="10" t="s">
        <v>241</v>
      </c>
      <c r="I88" s="12">
        <v>3340.8</v>
      </c>
      <c r="J88" s="12">
        <v>3340.8</v>
      </c>
      <c r="K88" s="12">
        <v>3340.8</v>
      </c>
      <c r="L88" s="12"/>
      <c r="M88" s="12"/>
      <c r="N88" s="12"/>
      <c r="O88" s="12"/>
      <c r="P88" s="25"/>
      <c r="Q88" s="12"/>
      <c r="R88" s="12"/>
      <c r="S88" s="12"/>
      <c r="T88" s="12"/>
      <c r="U88" s="12"/>
      <c r="V88" s="12"/>
      <c r="W88" s="12"/>
    </row>
    <row r="89" ht="18.75" customHeight="1" spans="1:23">
      <c r="A89" s="10" t="s">
        <v>595</v>
      </c>
      <c r="B89" s="10" t="s">
        <v>645</v>
      </c>
      <c r="C89" s="11" t="s">
        <v>637</v>
      </c>
      <c r="D89" s="10" t="s">
        <v>68</v>
      </c>
      <c r="E89" s="10" t="s">
        <v>127</v>
      </c>
      <c r="F89" s="10" t="s">
        <v>128</v>
      </c>
      <c r="G89" s="10" t="s">
        <v>248</v>
      </c>
      <c r="H89" s="10" t="s">
        <v>249</v>
      </c>
      <c r="I89" s="12">
        <v>32123.52</v>
      </c>
      <c r="J89" s="12">
        <v>32123.52</v>
      </c>
      <c r="K89" s="12">
        <v>32123.52</v>
      </c>
      <c r="L89" s="12"/>
      <c r="M89" s="12"/>
      <c r="N89" s="12"/>
      <c r="O89" s="12"/>
      <c r="P89" s="25"/>
      <c r="Q89" s="12"/>
      <c r="R89" s="12"/>
      <c r="S89" s="12"/>
      <c r="T89" s="12"/>
      <c r="U89" s="12"/>
      <c r="V89" s="12"/>
      <c r="W89" s="12"/>
    </row>
    <row r="90" ht="18.75" customHeight="1" spans="1:23">
      <c r="A90" s="10" t="s">
        <v>595</v>
      </c>
      <c r="B90" s="10" t="s">
        <v>645</v>
      </c>
      <c r="C90" s="11" t="s">
        <v>637</v>
      </c>
      <c r="D90" s="10" t="s">
        <v>68</v>
      </c>
      <c r="E90" s="10" t="s">
        <v>143</v>
      </c>
      <c r="F90" s="10" t="s">
        <v>144</v>
      </c>
      <c r="G90" s="10" t="s">
        <v>240</v>
      </c>
      <c r="H90" s="10" t="s">
        <v>241</v>
      </c>
      <c r="I90" s="12">
        <v>864</v>
      </c>
      <c r="J90" s="12">
        <v>864</v>
      </c>
      <c r="K90" s="12">
        <v>864</v>
      </c>
      <c r="L90" s="12"/>
      <c r="M90" s="12"/>
      <c r="N90" s="12"/>
      <c r="O90" s="12"/>
      <c r="P90" s="25"/>
      <c r="Q90" s="12"/>
      <c r="R90" s="12"/>
      <c r="S90" s="12"/>
      <c r="T90" s="12"/>
      <c r="U90" s="12"/>
      <c r="V90" s="12"/>
      <c r="W90" s="12"/>
    </row>
    <row r="91" ht="18.75" customHeight="1" spans="1:23">
      <c r="A91" s="25"/>
      <c r="B91" s="25"/>
      <c r="C91" s="11" t="s">
        <v>646</v>
      </c>
      <c r="D91" s="25"/>
      <c r="E91" s="25"/>
      <c r="F91" s="25"/>
      <c r="G91" s="25"/>
      <c r="H91" s="25"/>
      <c r="I91" s="12">
        <v>49656</v>
      </c>
      <c r="J91" s="12">
        <v>49656</v>
      </c>
      <c r="K91" s="12">
        <v>49656</v>
      </c>
      <c r="L91" s="12"/>
      <c r="M91" s="12"/>
      <c r="N91" s="12"/>
      <c r="O91" s="12"/>
      <c r="P91" s="25"/>
      <c r="Q91" s="12"/>
      <c r="R91" s="12"/>
      <c r="S91" s="12"/>
      <c r="T91" s="12"/>
      <c r="U91" s="12"/>
      <c r="V91" s="12"/>
      <c r="W91" s="12"/>
    </row>
    <row r="92" ht="18.75" customHeight="1" spans="1:23">
      <c r="A92" s="10" t="s">
        <v>595</v>
      </c>
      <c r="B92" s="10" t="s">
        <v>647</v>
      </c>
      <c r="C92" s="11" t="s">
        <v>646</v>
      </c>
      <c r="D92" s="10" t="s">
        <v>68</v>
      </c>
      <c r="E92" s="10" t="s">
        <v>127</v>
      </c>
      <c r="F92" s="10" t="s">
        <v>128</v>
      </c>
      <c r="G92" s="10" t="s">
        <v>276</v>
      </c>
      <c r="H92" s="10" t="s">
        <v>277</v>
      </c>
      <c r="I92" s="12">
        <v>49656</v>
      </c>
      <c r="J92" s="12">
        <v>49656</v>
      </c>
      <c r="K92" s="12">
        <v>49656</v>
      </c>
      <c r="L92" s="12"/>
      <c r="M92" s="12"/>
      <c r="N92" s="12"/>
      <c r="O92" s="12"/>
      <c r="P92" s="25"/>
      <c r="Q92" s="12"/>
      <c r="R92" s="12"/>
      <c r="S92" s="12"/>
      <c r="T92" s="12"/>
      <c r="U92" s="12"/>
      <c r="V92" s="12"/>
      <c r="W92" s="12"/>
    </row>
    <row r="93" ht="18.75" customHeight="1" spans="1:23">
      <c r="A93" s="25"/>
      <c r="B93" s="25"/>
      <c r="C93" s="11" t="s">
        <v>641</v>
      </c>
      <c r="D93" s="25"/>
      <c r="E93" s="25"/>
      <c r="F93" s="25"/>
      <c r="G93" s="25"/>
      <c r="H93" s="25"/>
      <c r="I93" s="12">
        <v>223800</v>
      </c>
      <c r="J93" s="12">
        <v>223800</v>
      </c>
      <c r="K93" s="12">
        <v>223800</v>
      </c>
      <c r="L93" s="12"/>
      <c r="M93" s="12"/>
      <c r="N93" s="12"/>
      <c r="O93" s="12"/>
      <c r="P93" s="25"/>
      <c r="Q93" s="12"/>
      <c r="R93" s="12"/>
      <c r="S93" s="12"/>
      <c r="T93" s="12"/>
      <c r="U93" s="12"/>
      <c r="V93" s="12"/>
      <c r="W93" s="12"/>
    </row>
    <row r="94" ht="18.75" customHeight="1" spans="1:23">
      <c r="A94" s="10" t="s">
        <v>595</v>
      </c>
      <c r="B94" s="10" t="s">
        <v>648</v>
      </c>
      <c r="C94" s="11" t="s">
        <v>641</v>
      </c>
      <c r="D94" s="10" t="s">
        <v>68</v>
      </c>
      <c r="E94" s="10" t="s">
        <v>127</v>
      </c>
      <c r="F94" s="10" t="s">
        <v>128</v>
      </c>
      <c r="G94" s="10" t="s">
        <v>607</v>
      </c>
      <c r="H94" s="10" t="s">
        <v>608</v>
      </c>
      <c r="I94" s="12">
        <v>223800</v>
      </c>
      <c r="J94" s="12">
        <v>223800</v>
      </c>
      <c r="K94" s="12">
        <v>223800</v>
      </c>
      <c r="L94" s="12"/>
      <c r="M94" s="12"/>
      <c r="N94" s="12"/>
      <c r="O94" s="12"/>
      <c r="P94" s="25"/>
      <c r="Q94" s="12"/>
      <c r="R94" s="12"/>
      <c r="S94" s="12"/>
      <c r="T94" s="12"/>
      <c r="U94" s="12"/>
      <c r="V94" s="12"/>
      <c r="W94" s="12"/>
    </row>
    <row r="95" ht="18.75" customHeight="1" spans="1:23">
      <c r="A95" s="25"/>
      <c r="B95" s="25"/>
      <c r="C95" s="11" t="s">
        <v>649</v>
      </c>
      <c r="D95" s="25"/>
      <c r="E95" s="25"/>
      <c r="F95" s="25"/>
      <c r="G95" s="25"/>
      <c r="H95" s="25"/>
      <c r="I95" s="12">
        <v>206494.4</v>
      </c>
      <c r="J95" s="12">
        <v>206494.4</v>
      </c>
      <c r="K95" s="12">
        <v>206494.4</v>
      </c>
      <c r="L95" s="12"/>
      <c r="M95" s="12"/>
      <c r="N95" s="12"/>
      <c r="O95" s="12"/>
      <c r="P95" s="25"/>
      <c r="Q95" s="12"/>
      <c r="R95" s="12"/>
      <c r="S95" s="12"/>
      <c r="T95" s="12"/>
      <c r="U95" s="12"/>
      <c r="V95" s="12"/>
      <c r="W95" s="12"/>
    </row>
    <row r="96" ht="18.75" customHeight="1" spans="1:23">
      <c r="A96" s="10" t="s">
        <v>595</v>
      </c>
      <c r="B96" s="10" t="s">
        <v>650</v>
      </c>
      <c r="C96" s="11" t="s">
        <v>649</v>
      </c>
      <c r="D96" s="10" t="s">
        <v>68</v>
      </c>
      <c r="E96" s="10" t="s">
        <v>169</v>
      </c>
      <c r="F96" s="10" t="s">
        <v>170</v>
      </c>
      <c r="G96" s="10" t="s">
        <v>603</v>
      </c>
      <c r="H96" s="10" t="s">
        <v>604</v>
      </c>
      <c r="I96" s="12">
        <v>140206.4</v>
      </c>
      <c r="J96" s="12">
        <v>140206.4</v>
      </c>
      <c r="K96" s="12">
        <v>140206.4</v>
      </c>
      <c r="L96" s="12"/>
      <c r="M96" s="12"/>
      <c r="N96" s="12"/>
      <c r="O96" s="12"/>
      <c r="P96" s="25"/>
      <c r="Q96" s="12"/>
      <c r="R96" s="12"/>
      <c r="S96" s="12"/>
      <c r="T96" s="12"/>
      <c r="U96" s="12"/>
      <c r="V96" s="12"/>
      <c r="W96" s="12"/>
    </row>
    <row r="97" ht="18.75" customHeight="1" spans="1:23">
      <c r="A97" s="10" t="s">
        <v>595</v>
      </c>
      <c r="B97" s="10" t="s">
        <v>650</v>
      </c>
      <c r="C97" s="11" t="s">
        <v>649</v>
      </c>
      <c r="D97" s="10" t="s">
        <v>68</v>
      </c>
      <c r="E97" s="10" t="s">
        <v>169</v>
      </c>
      <c r="F97" s="10" t="s">
        <v>170</v>
      </c>
      <c r="G97" s="10" t="s">
        <v>276</v>
      </c>
      <c r="H97" s="10" t="s">
        <v>277</v>
      </c>
      <c r="I97" s="12">
        <v>66288</v>
      </c>
      <c r="J97" s="12">
        <v>66288</v>
      </c>
      <c r="K97" s="12">
        <v>66288</v>
      </c>
      <c r="L97" s="12"/>
      <c r="M97" s="12"/>
      <c r="N97" s="12"/>
      <c r="O97" s="12"/>
      <c r="P97" s="25"/>
      <c r="Q97" s="12"/>
      <c r="R97" s="12"/>
      <c r="S97" s="12"/>
      <c r="T97" s="12"/>
      <c r="U97" s="12"/>
      <c r="V97" s="12"/>
      <c r="W97" s="12"/>
    </row>
    <row r="98" ht="18.75" customHeight="1" spans="1:23">
      <c r="A98" s="25"/>
      <c r="B98" s="25"/>
      <c r="C98" s="11" t="s">
        <v>609</v>
      </c>
      <c r="D98" s="25"/>
      <c r="E98" s="25"/>
      <c r="F98" s="25"/>
      <c r="G98" s="25"/>
      <c r="H98" s="25"/>
      <c r="I98" s="12">
        <v>108</v>
      </c>
      <c r="J98" s="12">
        <v>108</v>
      </c>
      <c r="K98" s="12">
        <v>108</v>
      </c>
      <c r="L98" s="12"/>
      <c r="M98" s="12"/>
      <c r="N98" s="12"/>
      <c r="O98" s="12"/>
      <c r="P98" s="25"/>
      <c r="Q98" s="12"/>
      <c r="R98" s="12"/>
      <c r="S98" s="12"/>
      <c r="T98" s="12"/>
      <c r="U98" s="12"/>
      <c r="V98" s="12"/>
      <c r="W98" s="12"/>
    </row>
    <row r="99" ht="18.75" customHeight="1" spans="1:23">
      <c r="A99" s="10" t="s">
        <v>595</v>
      </c>
      <c r="B99" s="10" t="s">
        <v>651</v>
      </c>
      <c r="C99" s="11" t="s">
        <v>609</v>
      </c>
      <c r="D99" s="10" t="s">
        <v>68</v>
      </c>
      <c r="E99" s="10" t="s">
        <v>125</v>
      </c>
      <c r="F99" s="10" t="s">
        <v>126</v>
      </c>
      <c r="G99" s="10" t="s">
        <v>607</v>
      </c>
      <c r="H99" s="10" t="s">
        <v>608</v>
      </c>
      <c r="I99" s="12">
        <v>108</v>
      </c>
      <c r="J99" s="12">
        <v>108</v>
      </c>
      <c r="K99" s="12">
        <v>108</v>
      </c>
      <c r="L99" s="12"/>
      <c r="M99" s="12"/>
      <c r="N99" s="12"/>
      <c r="O99" s="12"/>
      <c r="P99" s="25"/>
      <c r="Q99" s="12"/>
      <c r="R99" s="12"/>
      <c r="S99" s="12"/>
      <c r="T99" s="12"/>
      <c r="U99" s="12"/>
      <c r="V99" s="12"/>
      <c r="W99" s="12"/>
    </row>
    <row r="100" ht="18.75" customHeight="1" spans="1:23">
      <c r="A100" s="25"/>
      <c r="B100" s="25"/>
      <c r="C100" s="11" t="s">
        <v>652</v>
      </c>
      <c r="D100" s="25"/>
      <c r="E100" s="25"/>
      <c r="F100" s="25"/>
      <c r="G100" s="25"/>
      <c r="H100" s="25"/>
      <c r="I100" s="12">
        <v>29475</v>
      </c>
      <c r="J100" s="12">
        <v>29475</v>
      </c>
      <c r="K100" s="12">
        <v>29475</v>
      </c>
      <c r="L100" s="12"/>
      <c r="M100" s="12"/>
      <c r="N100" s="12"/>
      <c r="O100" s="12"/>
      <c r="P100" s="25"/>
      <c r="Q100" s="12"/>
      <c r="R100" s="12"/>
      <c r="S100" s="12"/>
      <c r="T100" s="12"/>
      <c r="U100" s="12"/>
      <c r="V100" s="12"/>
      <c r="W100" s="12"/>
    </row>
    <row r="101" ht="18.75" customHeight="1" spans="1:23">
      <c r="A101" s="10" t="s">
        <v>595</v>
      </c>
      <c r="B101" s="10" t="s">
        <v>653</v>
      </c>
      <c r="C101" s="11" t="s">
        <v>652</v>
      </c>
      <c r="D101" s="10" t="s">
        <v>68</v>
      </c>
      <c r="E101" s="10" t="s">
        <v>127</v>
      </c>
      <c r="F101" s="10" t="s">
        <v>128</v>
      </c>
      <c r="G101" s="10" t="s">
        <v>607</v>
      </c>
      <c r="H101" s="10" t="s">
        <v>608</v>
      </c>
      <c r="I101" s="12">
        <v>2325</v>
      </c>
      <c r="J101" s="12">
        <v>2325</v>
      </c>
      <c r="K101" s="12">
        <v>2325</v>
      </c>
      <c r="L101" s="12"/>
      <c r="M101" s="12"/>
      <c r="N101" s="12"/>
      <c r="O101" s="12"/>
      <c r="P101" s="25"/>
      <c r="Q101" s="12"/>
      <c r="R101" s="12"/>
      <c r="S101" s="12"/>
      <c r="T101" s="12"/>
      <c r="U101" s="12"/>
      <c r="V101" s="12"/>
      <c r="W101" s="12"/>
    </row>
    <row r="102" ht="18.75" customHeight="1" spans="1:23">
      <c r="A102" s="10" t="s">
        <v>595</v>
      </c>
      <c r="B102" s="10" t="s">
        <v>653</v>
      </c>
      <c r="C102" s="11" t="s">
        <v>652</v>
      </c>
      <c r="D102" s="10" t="s">
        <v>68</v>
      </c>
      <c r="E102" s="10" t="s">
        <v>127</v>
      </c>
      <c r="F102" s="10" t="s">
        <v>128</v>
      </c>
      <c r="G102" s="10" t="s">
        <v>607</v>
      </c>
      <c r="H102" s="10" t="s">
        <v>608</v>
      </c>
      <c r="I102" s="12">
        <v>27150</v>
      </c>
      <c r="J102" s="12">
        <v>27150</v>
      </c>
      <c r="K102" s="12">
        <v>27150</v>
      </c>
      <c r="L102" s="12"/>
      <c r="M102" s="12"/>
      <c r="N102" s="12"/>
      <c r="O102" s="12"/>
      <c r="P102" s="25"/>
      <c r="Q102" s="12"/>
      <c r="R102" s="12"/>
      <c r="S102" s="12"/>
      <c r="T102" s="12"/>
      <c r="U102" s="12"/>
      <c r="V102" s="12"/>
      <c r="W102" s="12"/>
    </row>
    <row r="103" ht="18.75" customHeight="1" spans="1:23">
      <c r="A103" s="25"/>
      <c r="B103" s="25"/>
      <c r="C103" s="11" t="s">
        <v>654</v>
      </c>
      <c r="D103" s="25"/>
      <c r="E103" s="25"/>
      <c r="F103" s="25"/>
      <c r="G103" s="25"/>
      <c r="H103" s="25"/>
      <c r="I103" s="12">
        <v>23640</v>
      </c>
      <c r="J103" s="12">
        <v>23640</v>
      </c>
      <c r="K103" s="12">
        <v>23640</v>
      </c>
      <c r="L103" s="12"/>
      <c r="M103" s="12"/>
      <c r="N103" s="12"/>
      <c r="O103" s="12"/>
      <c r="P103" s="25"/>
      <c r="Q103" s="12"/>
      <c r="R103" s="12"/>
      <c r="S103" s="12"/>
      <c r="T103" s="12"/>
      <c r="U103" s="12"/>
      <c r="V103" s="12"/>
      <c r="W103" s="12"/>
    </row>
    <row r="104" ht="18.75" customHeight="1" spans="1:23">
      <c r="A104" s="10" t="s">
        <v>595</v>
      </c>
      <c r="B104" s="10" t="s">
        <v>655</v>
      </c>
      <c r="C104" s="11" t="s">
        <v>654</v>
      </c>
      <c r="D104" s="10" t="s">
        <v>68</v>
      </c>
      <c r="E104" s="10" t="s">
        <v>127</v>
      </c>
      <c r="F104" s="10" t="s">
        <v>128</v>
      </c>
      <c r="G104" s="10" t="s">
        <v>607</v>
      </c>
      <c r="H104" s="10" t="s">
        <v>608</v>
      </c>
      <c r="I104" s="12">
        <v>23640</v>
      </c>
      <c r="J104" s="12">
        <v>23640</v>
      </c>
      <c r="K104" s="12">
        <v>23640</v>
      </c>
      <c r="L104" s="12"/>
      <c r="M104" s="12"/>
      <c r="N104" s="12"/>
      <c r="O104" s="12"/>
      <c r="P104" s="25"/>
      <c r="Q104" s="12"/>
      <c r="R104" s="12"/>
      <c r="S104" s="12"/>
      <c r="T104" s="12"/>
      <c r="U104" s="12"/>
      <c r="V104" s="12"/>
      <c r="W104" s="12"/>
    </row>
    <row r="105" ht="18.75" customHeight="1" spans="1:23">
      <c r="A105" s="25"/>
      <c r="B105" s="25"/>
      <c r="C105" s="11" t="s">
        <v>637</v>
      </c>
      <c r="D105" s="25"/>
      <c r="E105" s="25"/>
      <c r="F105" s="25"/>
      <c r="G105" s="25"/>
      <c r="H105" s="25"/>
      <c r="I105" s="12">
        <v>25771.68</v>
      </c>
      <c r="J105" s="12">
        <v>25771.68</v>
      </c>
      <c r="K105" s="12">
        <v>25771.68</v>
      </c>
      <c r="L105" s="12"/>
      <c r="M105" s="12"/>
      <c r="N105" s="12"/>
      <c r="O105" s="12"/>
      <c r="P105" s="25"/>
      <c r="Q105" s="12"/>
      <c r="R105" s="12"/>
      <c r="S105" s="12"/>
      <c r="T105" s="12"/>
      <c r="U105" s="12"/>
      <c r="V105" s="12"/>
      <c r="W105" s="12"/>
    </row>
    <row r="106" ht="18.75" customHeight="1" spans="1:23">
      <c r="A106" s="10" t="s">
        <v>595</v>
      </c>
      <c r="B106" s="10" t="s">
        <v>656</v>
      </c>
      <c r="C106" s="11" t="s">
        <v>637</v>
      </c>
      <c r="D106" s="10" t="s">
        <v>70</v>
      </c>
      <c r="E106" s="10" t="s">
        <v>127</v>
      </c>
      <c r="F106" s="10" t="s">
        <v>128</v>
      </c>
      <c r="G106" s="10" t="s">
        <v>240</v>
      </c>
      <c r="H106" s="10" t="s">
        <v>241</v>
      </c>
      <c r="I106" s="12">
        <v>224.64</v>
      </c>
      <c r="J106" s="12">
        <v>224.64</v>
      </c>
      <c r="K106" s="12">
        <v>224.64</v>
      </c>
      <c r="L106" s="12"/>
      <c r="M106" s="12"/>
      <c r="N106" s="12"/>
      <c r="O106" s="12"/>
      <c r="P106" s="25"/>
      <c r="Q106" s="12"/>
      <c r="R106" s="12"/>
      <c r="S106" s="12"/>
      <c r="T106" s="12"/>
      <c r="U106" s="12"/>
      <c r="V106" s="12"/>
      <c r="W106" s="12"/>
    </row>
    <row r="107" ht="18.75" customHeight="1" spans="1:23">
      <c r="A107" s="10" t="s">
        <v>595</v>
      </c>
      <c r="B107" s="10" t="s">
        <v>656</v>
      </c>
      <c r="C107" s="11" t="s">
        <v>637</v>
      </c>
      <c r="D107" s="10" t="s">
        <v>70</v>
      </c>
      <c r="E107" s="10" t="s">
        <v>127</v>
      </c>
      <c r="F107" s="10" t="s">
        <v>128</v>
      </c>
      <c r="G107" s="10" t="s">
        <v>240</v>
      </c>
      <c r="H107" s="10" t="s">
        <v>241</v>
      </c>
      <c r="I107" s="12">
        <v>20852.64</v>
      </c>
      <c r="J107" s="12">
        <v>20852.64</v>
      </c>
      <c r="K107" s="12">
        <v>20852.64</v>
      </c>
      <c r="L107" s="12"/>
      <c r="M107" s="12"/>
      <c r="N107" s="12"/>
      <c r="O107" s="12"/>
      <c r="P107" s="25"/>
      <c r="Q107" s="12"/>
      <c r="R107" s="12"/>
      <c r="S107" s="12"/>
      <c r="T107" s="12"/>
      <c r="U107" s="12"/>
      <c r="V107" s="12"/>
      <c r="W107" s="12"/>
    </row>
    <row r="108" ht="18.75" customHeight="1" spans="1:23">
      <c r="A108" s="10" t="s">
        <v>595</v>
      </c>
      <c r="B108" s="10" t="s">
        <v>656</v>
      </c>
      <c r="C108" s="11" t="s">
        <v>637</v>
      </c>
      <c r="D108" s="10" t="s">
        <v>70</v>
      </c>
      <c r="E108" s="10" t="s">
        <v>127</v>
      </c>
      <c r="F108" s="10" t="s">
        <v>128</v>
      </c>
      <c r="G108" s="10" t="s">
        <v>240</v>
      </c>
      <c r="H108" s="10" t="s">
        <v>241</v>
      </c>
      <c r="I108" s="12">
        <v>3974.4</v>
      </c>
      <c r="J108" s="12">
        <v>3974.4</v>
      </c>
      <c r="K108" s="12">
        <v>3974.4</v>
      </c>
      <c r="L108" s="12"/>
      <c r="M108" s="12"/>
      <c r="N108" s="12"/>
      <c r="O108" s="12"/>
      <c r="P108" s="25"/>
      <c r="Q108" s="12"/>
      <c r="R108" s="12"/>
      <c r="S108" s="12"/>
      <c r="T108" s="12"/>
      <c r="U108" s="12"/>
      <c r="V108" s="12"/>
      <c r="W108" s="12"/>
    </row>
    <row r="109" ht="18.75" customHeight="1" spans="1:23">
      <c r="A109" s="10" t="s">
        <v>595</v>
      </c>
      <c r="B109" s="10" t="s">
        <v>656</v>
      </c>
      <c r="C109" s="11" t="s">
        <v>637</v>
      </c>
      <c r="D109" s="10" t="s">
        <v>70</v>
      </c>
      <c r="E109" s="10" t="s">
        <v>143</v>
      </c>
      <c r="F109" s="10" t="s">
        <v>144</v>
      </c>
      <c r="G109" s="10" t="s">
        <v>240</v>
      </c>
      <c r="H109" s="10" t="s">
        <v>241</v>
      </c>
      <c r="I109" s="12">
        <v>720</v>
      </c>
      <c r="J109" s="12">
        <v>720</v>
      </c>
      <c r="K109" s="12">
        <v>720</v>
      </c>
      <c r="L109" s="12"/>
      <c r="M109" s="12"/>
      <c r="N109" s="12"/>
      <c r="O109" s="12"/>
      <c r="P109" s="25"/>
      <c r="Q109" s="12"/>
      <c r="R109" s="12"/>
      <c r="S109" s="12"/>
      <c r="T109" s="12"/>
      <c r="U109" s="12"/>
      <c r="V109" s="12"/>
      <c r="W109" s="12"/>
    </row>
    <row r="110" ht="18.75" customHeight="1" spans="1:23">
      <c r="A110" s="25"/>
      <c r="B110" s="25"/>
      <c r="C110" s="11" t="s">
        <v>657</v>
      </c>
      <c r="D110" s="25"/>
      <c r="E110" s="25"/>
      <c r="F110" s="25"/>
      <c r="G110" s="25"/>
      <c r="H110" s="25"/>
      <c r="I110" s="12">
        <v>333322.4</v>
      </c>
      <c r="J110" s="12">
        <v>333322.4</v>
      </c>
      <c r="K110" s="12">
        <v>333322.4</v>
      </c>
      <c r="L110" s="12"/>
      <c r="M110" s="12"/>
      <c r="N110" s="12"/>
      <c r="O110" s="12"/>
      <c r="P110" s="25"/>
      <c r="Q110" s="12"/>
      <c r="R110" s="12"/>
      <c r="S110" s="12"/>
      <c r="T110" s="12"/>
      <c r="U110" s="12"/>
      <c r="V110" s="12"/>
      <c r="W110" s="12"/>
    </row>
    <row r="111" ht="18.75" customHeight="1" spans="1:23">
      <c r="A111" s="10" t="s">
        <v>595</v>
      </c>
      <c r="B111" s="10" t="s">
        <v>658</v>
      </c>
      <c r="C111" s="11" t="s">
        <v>657</v>
      </c>
      <c r="D111" s="10" t="s">
        <v>70</v>
      </c>
      <c r="E111" s="10" t="s">
        <v>169</v>
      </c>
      <c r="F111" s="10" t="s">
        <v>170</v>
      </c>
      <c r="G111" s="10" t="s">
        <v>603</v>
      </c>
      <c r="H111" s="10" t="s">
        <v>604</v>
      </c>
      <c r="I111" s="12">
        <v>60780.4</v>
      </c>
      <c r="J111" s="12">
        <v>60780.4</v>
      </c>
      <c r="K111" s="12">
        <v>60780.4</v>
      </c>
      <c r="L111" s="12"/>
      <c r="M111" s="12"/>
      <c r="N111" s="12"/>
      <c r="O111" s="12"/>
      <c r="P111" s="25"/>
      <c r="Q111" s="12"/>
      <c r="R111" s="12"/>
      <c r="S111" s="12"/>
      <c r="T111" s="12"/>
      <c r="U111" s="12"/>
      <c r="V111" s="12"/>
      <c r="W111" s="12"/>
    </row>
    <row r="112" ht="18.75" customHeight="1" spans="1:23">
      <c r="A112" s="10" t="s">
        <v>595</v>
      </c>
      <c r="B112" s="10" t="s">
        <v>658</v>
      </c>
      <c r="C112" s="11" t="s">
        <v>657</v>
      </c>
      <c r="D112" s="10" t="s">
        <v>70</v>
      </c>
      <c r="E112" s="10" t="s">
        <v>169</v>
      </c>
      <c r="F112" s="10" t="s">
        <v>170</v>
      </c>
      <c r="G112" s="10" t="s">
        <v>603</v>
      </c>
      <c r="H112" s="10" t="s">
        <v>604</v>
      </c>
      <c r="I112" s="12">
        <v>70000</v>
      </c>
      <c r="J112" s="12">
        <v>70000</v>
      </c>
      <c r="K112" s="12">
        <v>70000</v>
      </c>
      <c r="L112" s="12"/>
      <c r="M112" s="12"/>
      <c r="N112" s="12"/>
      <c r="O112" s="12"/>
      <c r="P112" s="25"/>
      <c r="Q112" s="12"/>
      <c r="R112" s="12"/>
      <c r="S112" s="12"/>
      <c r="T112" s="12"/>
      <c r="U112" s="12"/>
      <c r="V112" s="12"/>
      <c r="W112" s="12"/>
    </row>
    <row r="113" ht="18.75" customHeight="1" spans="1:23">
      <c r="A113" s="10" t="s">
        <v>595</v>
      </c>
      <c r="B113" s="10" t="s">
        <v>658</v>
      </c>
      <c r="C113" s="11" t="s">
        <v>657</v>
      </c>
      <c r="D113" s="10" t="s">
        <v>70</v>
      </c>
      <c r="E113" s="10" t="s">
        <v>169</v>
      </c>
      <c r="F113" s="10" t="s">
        <v>170</v>
      </c>
      <c r="G113" s="10" t="s">
        <v>603</v>
      </c>
      <c r="H113" s="10" t="s">
        <v>604</v>
      </c>
      <c r="I113" s="12">
        <v>62917.6</v>
      </c>
      <c r="J113" s="12">
        <v>62917.6</v>
      </c>
      <c r="K113" s="12">
        <v>62917.6</v>
      </c>
      <c r="L113" s="12"/>
      <c r="M113" s="12"/>
      <c r="N113" s="12"/>
      <c r="O113" s="12"/>
      <c r="P113" s="25"/>
      <c r="Q113" s="12"/>
      <c r="R113" s="12"/>
      <c r="S113" s="12"/>
      <c r="T113" s="12"/>
      <c r="U113" s="12"/>
      <c r="V113" s="12"/>
      <c r="W113" s="12"/>
    </row>
    <row r="114" ht="18.75" customHeight="1" spans="1:23">
      <c r="A114" s="10" t="s">
        <v>595</v>
      </c>
      <c r="B114" s="10" t="s">
        <v>658</v>
      </c>
      <c r="C114" s="11" t="s">
        <v>657</v>
      </c>
      <c r="D114" s="10" t="s">
        <v>70</v>
      </c>
      <c r="E114" s="10" t="s">
        <v>169</v>
      </c>
      <c r="F114" s="10" t="s">
        <v>170</v>
      </c>
      <c r="G114" s="10" t="s">
        <v>603</v>
      </c>
      <c r="H114" s="10" t="s">
        <v>604</v>
      </c>
      <c r="I114" s="12">
        <v>62624.4</v>
      </c>
      <c r="J114" s="12">
        <v>62624.4</v>
      </c>
      <c r="K114" s="12">
        <v>62624.4</v>
      </c>
      <c r="L114" s="12"/>
      <c r="M114" s="12"/>
      <c r="N114" s="12"/>
      <c r="O114" s="12"/>
      <c r="P114" s="25"/>
      <c r="Q114" s="12"/>
      <c r="R114" s="12"/>
      <c r="S114" s="12"/>
      <c r="T114" s="12"/>
      <c r="U114" s="12"/>
      <c r="V114" s="12"/>
      <c r="W114" s="12"/>
    </row>
    <row r="115" ht="18.75" customHeight="1" spans="1:23">
      <c r="A115" s="10" t="s">
        <v>595</v>
      </c>
      <c r="B115" s="10" t="s">
        <v>658</v>
      </c>
      <c r="C115" s="11" t="s">
        <v>657</v>
      </c>
      <c r="D115" s="10" t="s">
        <v>70</v>
      </c>
      <c r="E115" s="10" t="s">
        <v>169</v>
      </c>
      <c r="F115" s="10" t="s">
        <v>170</v>
      </c>
      <c r="G115" s="10" t="s">
        <v>603</v>
      </c>
      <c r="H115" s="10" t="s">
        <v>604</v>
      </c>
      <c r="I115" s="12">
        <v>77000</v>
      </c>
      <c r="J115" s="12">
        <v>77000</v>
      </c>
      <c r="K115" s="12">
        <v>77000</v>
      </c>
      <c r="L115" s="12"/>
      <c r="M115" s="12"/>
      <c r="N115" s="12"/>
      <c r="O115" s="12"/>
      <c r="P115" s="25"/>
      <c r="Q115" s="12"/>
      <c r="R115" s="12"/>
      <c r="S115" s="12"/>
      <c r="T115" s="12"/>
      <c r="U115" s="12"/>
      <c r="V115" s="12"/>
      <c r="W115" s="12"/>
    </row>
    <row r="116" ht="18.75" customHeight="1" spans="1:23">
      <c r="A116" s="25"/>
      <c r="B116" s="25"/>
      <c r="C116" s="11" t="s">
        <v>659</v>
      </c>
      <c r="D116" s="25"/>
      <c r="E116" s="25"/>
      <c r="F116" s="25"/>
      <c r="G116" s="25"/>
      <c r="H116" s="25"/>
      <c r="I116" s="12">
        <v>109534</v>
      </c>
      <c r="J116" s="12">
        <v>109534</v>
      </c>
      <c r="K116" s="12">
        <v>109534</v>
      </c>
      <c r="L116" s="12"/>
      <c r="M116" s="12"/>
      <c r="N116" s="12"/>
      <c r="O116" s="12"/>
      <c r="P116" s="25"/>
      <c r="Q116" s="12"/>
      <c r="R116" s="12"/>
      <c r="S116" s="12"/>
      <c r="T116" s="12"/>
      <c r="U116" s="12"/>
      <c r="V116" s="12"/>
      <c r="W116" s="12"/>
    </row>
    <row r="117" ht="18.75" customHeight="1" spans="1:23">
      <c r="A117" s="10" t="s">
        <v>595</v>
      </c>
      <c r="B117" s="10" t="s">
        <v>660</v>
      </c>
      <c r="C117" s="11" t="s">
        <v>659</v>
      </c>
      <c r="D117" s="10" t="s">
        <v>70</v>
      </c>
      <c r="E117" s="10" t="s">
        <v>169</v>
      </c>
      <c r="F117" s="10" t="s">
        <v>170</v>
      </c>
      <c r="G117" s="10" t="s">
        <v>276</v>
      </c>
      <c r="H117" s="10" t="s">
        <v>277</v>
      </c>
      <c r="I117" s="12">
        <v>34092</v>
      </c>
      <c r="J117" s="12">
        <v>34092</v>
      </c>
      <c r="K117" s="12">
        <v>34092</v>
      </c>
      <c r="L117" s="12"/>
      <c r="M117" s="12"/>
      <c r="N117" s="12"/>
      <c r="O117" s="12"/>
      <c r="P117" s="25"/>
      <c r="Q117" s="12"/>
      <c r="R117" s="12"/>
      <c r="S117" s="12"/>
      <c r="T117" s="12"/>
      <c r="U117" s="12"/>
      <c r="V117" s="12"/>
      <c r="W117" s="12"/>
    </row>
    <row r="118" ht="18.75" customHeight="1" spans="1:23">
      <c r="A118" s="10" t="s">
        <v>595</v>
      </c>
      <c r="B118" s="10" t="s">
        <v>660</v>
      </c>
      <c r="C118" s="11" t="s">
        <v>659</v>
      </c>
      <c r="D118" s="10" t="s">
        <v>70</v>
      </c>
      <c r="E118" s="10" t="s">
        <v>169</v>
      </c>
      <c r="F118" s="10" t="s">
        <v>170</v>
      </c>
      <c r="G118" s="10" t="s">
        <v>276</v>
      </c>
      <c r="H118" s="10" t="s">
        <v>277</v>
      </c>
      <c r="I118" s="12">
        <v>70632</v>
      </c>
      <c r="J118" s="12">
        <v>70632</v>
      </c>
      <c r="K118" s="12">
        <v>70632</v>
      </c>
      <c r="L118" s="12"/>
      <c r="M118" s="12"/>
      <c r="N118" s="12"/>
      <c r="O118" s="12"/>
      <c r="P118" s="25"/>
      <c r="Q118" s="12"/>
      <c r="R118" s="12"/>
      <c r="S118" s="12"/>
      <c r="T118" s="12"/>
      <c r="U118" s="12"/>
      <c r="V118" s="12"/>
      <c r="W118" s="12"/>
    </row>
    <row r="119" ht="18.75" customHeight="1" spans="1:23">
      <c r="A119" s="10" t="s">
        <v>595</v>
      </c>
      <c r="B119" s="10" t="s">
        <v>660</v>
      </c>
      <c r="C119" s="11" t="s">
        <v>659</v>
      </c>
      <c r="D119" s="10" t="s">
        <v>70</v>
      </c>
      <c r="E119" s="10" t="s">
        <v>169</v>
      </c>
      <c r="F119" s="10" t="s">
        <v>170</v>
      </c>
      <c r="G119" s="10" t="s">
        <v>276</v>
      </c>
      <c r="H119" s="10" t="s">
        <v>277</v>
      </c>
      <c r="I119" s="12">
        <v>4810</v>
      </c>
      <c r="J119" s="12">
        <v>4810</v>
      </c>
      <c r="K119" s="12">
        <v>4810</v>
      </c>
      <c r="L119" s="12"/>
      <c r="M119" s="12"/>
      <c r="N119" s="12"/>
      <c r="O119" s="12"/>
      <c r="P119" s="25"/>
      <c r="Q119" s="12"/>
      <c r="R119" s="12"/>
      <c r="S119" s="12"/>
      <c r="T119" s="12"/>
      <c r="U119" s="12"/>
      <c r="V119" s="12"/>
      <c r="W119" s="12"/>
    </row>
    <row r="120" ht="18.75" customHeight="1" spans="1:23">
      <c r="A120" s="25"/>
      <c r="B120" s="25"/>
      <c r="C120" s="11" t="s">
        <v>661</v>
      </c>
      <c r="D120" s="25"/>
      <c r="E120" s="25"/>
      <c r="F120" s="25"/>
      <c r="G120" s="25"/>
      <c r="H120" s="25"/>
      <c r="I120" s="12">
        <v>124140</v>
      </c>
      <c r="J120" s="12">
        <v>124140</v>
      </c>
      <c r="K120" s="12">
        <v>124140</v>
      </c>
      <c r="L120" s="12"/>
      <c r="M120" s="12"/>
      <c r="N120" s="12"/>
      <c r="O120" s="12"/>
      <c r="P120" s="25"/>
      <c r="Q120" s="12"/>
      <c r="R120" s="12"/>
      <c r="S120" s="12"/>
      <c r="T120" s="12"/>
      <c r="U120" s="12"/>
      <c r="V120" s="12"/>
      <c r="W120" s="12"/>
    </row>
    <row r="121" ht="18.75" customHeight="1" spans="1:23">
      <c r="A121" s="10" t="s">
        <v>595</v>
      </c>
      <c r="B121" s="10" t="s">
        <v>662</v>
      </c>
      <c r="C121" s="11" t="s">
        <v>661</v>
      </c>
      <c r="D121" s="10" t="s">
        <v>70</v>
      </c>
      <c r="E121" s="10" t="s">
        <v>127</v>
      </c>
      <c r="F121" s="10" t="s">
        <v>128</v>
      </c>
      <c r="G121" s="10" t="s">
        <v>276</v>
      </c>
      <c r="H121" s="10" t="s">
        <v>277</v>
      </c>
      <c r="I121" s="12">
        <v>124140</v>
      </c>
      <c r="J121" s="12">
        <v>124140</v>
      </c>
      <c r="K121" s="12">
        <v>124140</v>
      </c>
      <c r="L121" s="12"/>
      <c r="M121" s="12"/>
      <c r="N121" s="12"/>
      <c r="O121" s="12"/>
      <c r="P121" s="25"/>
      <c r="Q121" s="12"/>
      <c r="R121" s="12"/>
      <c r="S121" s="12"/>
      <c r="T121" s="12"/>
      <c r="U121" s="12"/>
      <c r="V121" s="12"/>
      <c r="W121" s="12"/>
    </row>
    <row r="122" ht="18.75" customHeight="1" spans="1:23">
      <c r="A122" s="25"/>
      <c r="B122" s="25"/>
      <c r="C122" s="11" t="s">
        <v>641</v>
      </c>
      <c r="D122" s="25"/>
      <c r="E122" s="25"/>
      <c r="F122" s="25"/>
      <c r="G122" s="25"/>
      <c r="H122" s="25"/>
      <c r="I122" s="12">
        <v>149040</v>
      </c>
      <c r="J122" s="12">
        <v>149040</v>
      </c>
      <c r="K122" s="12">
        <v>149040</v>
      </c>
      <c r="L122" s="12"/>
      <c r="M122" s="12"/>
      <c r="N122" s="12"/>
      <c r="O122" s="12"/>
      <c r="P122" s="25"/>
      <c r="Q122" s="12"/>
      <c r="R122" s="12"/>
      <c r="S122" s="12"/>
      <c r="T122" s="12"/>
      <c r="U122" s="12"/>
      <c r="V122" s="12"/>
      <c r="W122" s="12"/>
    </row>
    <row r="123" ht="18.75" customHeight="1" spans="1:23">
      <c r="A123" s="10" t="s">
        <v>595</v>
      </c>
      <c r="B123" s="10" t="s">
        <v>663</v>
      </c>
      <c r="C123" s="11" t="s">
        <v>641</v>
      </c>
      <c r="D123" s="10" t="s">
        <v>70</v>
      </c>
      <c r="E123" s="10" t="s">
        <v>127</v>
      </c>
      <c r="F123" s="10" t="s">
        <v>128</v>
      </c>
      <c r="G123" s="10" t="s">
        <v>607</v>
      </c>
      <c r="H123" s="10" t="s">
        <v>608</v>
      </c>
      <c r="I123" s="12">
        <v>149040</v>
      </c>
      <c r="J123" s="12">
        <v>149040</v>
      </c>
      <c r="K123" s="12">
        <v>149040</v>
      </c>
      <c r="L123" s="12"/>
      <c r="M123" s="12"/>
      <c r="N123" s="12"/>
      <c r="O123" s="12"/>
      <c r="P123" s="25"/>
      <c r="Q123" s="12"/>
      <c r="R123" s="12"/>
      <c r="S123" s="12"/>
      <c r="T123" s="12"/>
      <c r="U123" s="12"/>
      <c r="V123" s="12"/>
      <c r="W123" s="12"/>
    </row>
    <row r="124" ht="18.75" customHeight="1" spans="1:23">
      <c r="A124" s="25"/>
      <c r="B124" s="25"/>
      <c r="C124" s="11" t="s">
        <v>664</v>
      </c>
      <c r="D124" s="25"/>
      <c r="E124" s="25"/>
      <c r="F124" s="25"/>
      <c r="G124" s="25"/>
      <c r="H124" s="25"/>
      <c r="I124" s="12">
        <v>536000</v>
      </c>
      <c r="J124" s="12">
        <v>536000</v>
      </c>
      <c r="K124" s="12">
        <v>536000</v>
      </c>
      <c r="L124" s="12"/>
      <c r="M124" s="12"/>
      <c r="N124" s="12"/>
      <c r="O124" s="12"/>
      <c r="P124" s="25"/>
      <c r="Q124" s="12"/>
      <c r="R124" s="12"/>
      <c r="S124" s="12"/>
      <c r="T124" s="12"/>
      <c r="U124" s="12"/>
      <c r="V124" s="12"/>
      <c r="W124" s="12"/>
    </row>
    <row r="125" ht="18.75" customHeight="1" spans="1:23">
      <c r="A125" s="10" t="s">
        <v>587</v>
      </c>
      <c r="B125" s="10" t="s">
        <v>665</v>
      </c>
      <c r="C125" s="11" t="s">
        <v>664</v>
      </c>
      <c r="D125" s="10" t="s">
        <v>70</v>
      </c>
      <c r="E125" s="10" t="s">
        <v>125</v>
      </c>
      <c r="F125" s="10" t="s">
        <v>126</v>
      </c>
      <c r="G125" s="10" t="s">
        <v>240</v>
      </c>
      <c r="H125" s="10" t="s">
        <v>241</v>
      </c>
      <c r="I125" s="12">
        <v>482400</v>
      </c>
      <c r="J125" s="12">
        <v>482400</v>
      </c>
      <c r="K125" s="12">
        <v>482400</v>
      </c>
      <c r="L125" s="12"/>
      <c r="M125" s="12"/>
      <c r="N125" s="12"/>
      <c r="O125" s="12"/>
      <c r="P125" s="25"/>
      <c r="Q125" s="12"/>
      <c r="R125" s="12"/>
      <c r="S125" s="12"/>
      <c r="T125" s="12"/>
      <c r="U125" s="12"/>
      <c r="V125" s="12"/>
      <c r="W125" s="12"/>
    </row>
    <row r="126" ht="18.75" customHeight="1" spans="1:23">
      <c r="A126" s="10" t="s">
        <v>587</v>
      </c>
      <c r="B126" s="10" t="s">
        <v>665</v>
      </c>
      <c r="C126" s="11" t="s">
        <v>664</v>
      </c>
      <c r="D126" s="10" t="s">
        <v>70</v>
      </c>
      <c r="E126" s="10" t="s">
        <v>125</v>
      </c>
      <c r="F126" s="10" t="s">
        <v>126</v>
      </c>
      <c r="G126" s="10" t="s">
        <v>250</v>
      </c>
      <c r="H126" s="10" t="s">
        <v>251</v>
      </c>
      <c r="I126" s="12">
        <v>53600</v>
      </c>
      <c r="J126" s="12">
        <v>53600</v>
      </c>
      <c r="K126" s="12">
        <v>53600</v>
      </c>
      <c r="L126" s="12"/>
      <c r="M126" s="12"/>
      <c r="N126" s="12"/>
      <c r="O126" s="12"/>
      <c r="P126" s="25"/>
      <c r="Q126" s="12"/>
      <c r="R126" s="12"/>
      <c r="S126" s="12"/>
      <c r="T126" s="12"/>
      <c r="U126" s="12"/>
      <c r="V126" s="12"/>
      <c r="W126" s="12"/>
    </row>
    <row r="127" ht="18.75" customHeight="1" spans="1:23">
      <c r="A127" s="25"/>
      <c r="B127" s="25"/>
      <c r="C127" s="11" t="s">
        <v>609</v>
      </c>
      <c r="D127" s="25"/>
      <c r="E127" s="25"/>
      <c r="F127" s="25"/>
      <c r="G127" s="25"/>
      <c r="H127" s="25"/>
      <c r="I127" s="12">
        <v>1157.1</v>
      </c>
      <c r="J127" s="12">
        <v>1157.1</v>
      </c>
      <c r="K127" s="12">
        <v>1157.1</v>
      </c>
      <c r="L127" s="12"/>
      <c r="M127" s="12"/>
      <c r="N127" s="12"/>
      <c r="O127" s="12"/>
      <c r="P127" s="25"/>
      <c r="Q127" s="12"/>
      <c r="R127" s="12"/>
      <c r="S127" s="12"/>
      <c r="T127" s="12"/>
      <c r="U127" s="12"/>
      <c r="V127" s="12"/>
      <c r="W127" s="12"/>
    </row>
    <row r="128" ht="18.75" customHeight="1" spans="1:23">
      <c r="A128" s="10" t="s">
        <v>595</v>
      </c>
      <c r="B128" s="10" t="s">
        <v>666</v>
      </c>
      <c r="C128" s="11" t="s">
        <v>609</v>
      </c>
      <c r="D128" s="10" t="s">
        <v>70</v>
      </c>
      <c r="E128" s="10" t="s">
        <v>125</v>
      </c>
      <c r="F128" s="10" t="s">
        <v>126</v>
      </c>
      <c r="G128" s="10" t="s">
        <v>607</v>
      </c>
      <c r="H128" s="10" t="s">
        <v>608</v>
      </c>
      <c r="I128" s="12">
        <v>1157.1</v>
      </c>
      <c r="J128" s="12">
        <v>1157.1</v>
      </c>
      <c r="K128" s="12">
        <v>1157.1</v>
      </c>
      <c r="L128" s="12"/>
      <c r="M128" s="12"/>
      <c r="N128" s="12"/>
      <c r="O128" s="12"/>
      <c r="P128" s="25"/>
      <c r="Q128" s="12"/>
      <c r="R128" s="12"/>
      <c r="S128" s="12"/>
      <c r="T128" s="12"/>
      <c r="U128" s="12"/>
      <c r="V128" s="12"/>
      <c r="W128" s="12"/>
    </row>
    <row r="129" ht="18.75" customHeight="1" spans="1:23">
      <c r="A129" s="25"/>
      <c r="B129" s="25"/>
      <c r="C129" s="11" t="s">
        <v>611</v>
      </c>
      <c r="D129" s="25"/>
      <c r="E129" s="25"/>
      <c r="F129" s="25"/>
      <c r="G129" s="25"/>
      <c r="H129" s="25"/>
      <c r="I129" s="12">
        <v>51600</v>
      </c>
      <c r="J129" s="12">
        <v>51600</v>
      </c>
      <c r="K129" s="12">
        <v>51600</v>
      </c>
      <c r="L129" s="12"/>
      <c r="M129" s="12"/>
      <c r="N129" s="12"/>
      <c r="O129" s="12"/>
      <c r="P129" s="25"/>
      <c r="Q129" s="12"/>
      <c r="R129" s="12"/>
      <c r="S129" s="12"/>
      <c r="T129" s="12"/>
      <c r="U129" s="12"/>
      <c r="V129" s="12"/>
      <c r="W129" s="12"/>
    </row>
    <row r="130" ht="18.75" customHeight="1" spans="1:23">
      <c r="A130" s="10" t="s">
        <v>595</v>
      </c>
      <c r="B130" s="10" t="s">
        <v>667</v>
      </c>
      <c r="C130" s="11" t="s">
        <v>611</v>
      </c>
      <c r="D130" s="10" t="s">
        <v>70</v>
      </c>
      <c r="E130" s="10" t="s">
        <v>125</v>
      </c>
      <c r="F130" s="10" t="s">
        <v>126</v>
      </c>
      <c r="G130" s="10" t="s">
        <v>240</v>
      </c>
      <c r="H130" s="10" t="s">
        <v>241</v>
      </c>
      <c r="I130" s="12">
        <v>7980</v>
      </c>
      <c r="J130" s="12">
        <v>7980</v>
      </c>
      <c r="K130" s="12">
        <v>7980</v>
      </c>
      <c r="L130" s="12"/>
      <c r="M130" s="12"/>
      <c r="N130" s="12"/>
      <c r="O130" s="12"/>
      <c r="P130" s="25"/>
      <c r="Q130" s="12"/>
      <c r="R130" s="12"/>
      <c r="S130" s="12"/>
      <c r="T130" s="12"/>
      <c r="U130" s="12"/>
      <c r="V130" s="12"/>
      <c r="W130" s="12"/>
    </row>
    <row r="131" ht="18.75" customHeight="1" spans="1:23">
      <c r="A131" s="10" t="s">
        <v>595</v>
      </c>
      <c r="B131" s="10" t="s">
        <v>667</v>
      </c>
      <c r="C131" s="11" t="s">
        <v>611</v>
      </c>
      <c r="D131" s="10" t="s">
        <v>70</v>
      </c>
      <c r="E131" s="10" t="s">
        <v>125</v>
      </c>
      <c r="F131" s="10" t="s">
        <v>126</v>
      </c>
      <c r="G131" s="10" t="s">
        <v>240</v>
      </c>
      <c r="H131" s="10" t="s">
        <v>241</v>
      </c>
      <c r="I131" s="12">
        <v>1000</v>
      </c>
      <c r="J131" s="12">
        <v>1000</v>
      </c>
      <c r="K131" s="12">
        <v>1000</v>
      </c>
      <c r="L131" s="12"/>
      <c r="M131" s="12"/>
      <c r="N131" s="12"/>
      <c r="O131" s="12"/>
      <c r="P131" s="25"/>
      <c r="Q131" s="12"/>
      <c r="R131" s="12"/>
      <c r="S131" s="12"/>
      <c r="T131" s="12"/>
      <c r="U131" s="12"/>
      <c r="V131" s="12"/>
      <c r="W131" s="12"/>
    </row>
    <row r="132" ht="18.75" customHeight="1" spans="1:23">
      <c r="A132" s="10" t="s">
        <v>595</v>
      </c>
      <c r="B132" s="10" t="s">
        <v>667</v>
      </c>
      <c r="C132" s="11" t="s">
        <v>611</v>
      </c>
      <c r="D132" s="10" t="s">
        <v>70</v>
      </c>
      <c r="E132" s="10" t="s">
        <v>125</v>
      </c>
      <c r="F132" s="10" t="s">
        <v>126</v>
      </c>
      <c r="G132" s="10" t="s">
        <v>240</v>
      </c>
      <c r="H132" s="10" t="s">
        <v>241</v>
      </c>
      <c r="I132" s="12">
        <v>1330</v>
      </c>
      <c r="J132" s="12">
        <v>1330</v>
      </c>
      <c r="K132" s="12">
        <v>1330</v>
      </c>
      <c r="L132" s="12"/>
      <c r="M132" s="12"/>
      <c r="N132" s="12"/>
      <c r="O132" s="12"/>
      <c r="P132" s="25"/>
      <c r="Q132" s="12"/>
      <c r="R132" s="12"/>
      <c r="S132" s="12"/>
      <c r="T132" s="12"/>
      <c r="U132" s="12"/>
      <c r="V132" s="12"/>
      <c r="W132" s="12"/>
    </row>
    <row r="133" ht="18.75" customHeight="1" spans="1:23">
      <c r="A133" s="10" t="s">
        <v>595</v>
      </c>
      <c r="B133" s="10" t="s">
        <v>667</v>
      </c>
      <c r="C133" s="11" t="s">
        <v>611</v>
      </c>
      <c r="D133" s="10" t="s">
        <v>70</v>
      </c>
      <c r="E133" s="10" t="s">
        <v>125</v>
      </c>
      <c r="F133" s="10" t="s">
        <v>126</v>
      </c>
      <c r="G133" s="10" t="s">
        <v>236</v>
      </c>
      <c r="H133" s="10" t="s">
        <v>237</v>
      </c>
      <c r="I133" s="12">
        <v>20290</v>
      </c>
      <c r="J133" s="12">
        <v>20290</v>
      </c>
      <c r="K133" s="12">
        <v>20290</v>
      </c>
      <c r="L133" s="12"/>
      <c r="M133" s="12"/>
      <c r="N133" s="12"/>
      <c r="O133" s="12"/>
      <c r="P133" s="25"/>
      <c r="Q133" s="12"/>
      <c r="R133" s="12"/>
      <c r="S133" s="12"/>
      <c r="T133" s="12"/>
      <c r="U133" s="12"/>
      <c r="V133" s="12"/>
      <c r="W133" s="12"/>
    </row>
    <row r="134" ht="18.75" customHeight="1" spans="1:23">
      <c r="A134" s="10" t="s">
        <v>595</v>
      </c>
      <c r="B134" s="10" t="s">
        <v>667</v>
      </c>
      <c r="C134" s="11" t="s">
        <v>611</v>
      </c>
      <c r="D134" s="10" t="s">
        <v>70</v>
      </c>
      <c r="E134" s="10" t="s">
        <v>125</v>
      </c>
      <c r="F134" s="10" t="s">
        <v>126</v>
      </c>
      <c r="G134" s="10" t="s">
        <v>248</v>
      </c>
      <c r="H134" s="10" t="s">
        <v>249</v>
      </c>
      <c r="I134" s="12">
        <v>20000</v>
      </c>
      <c r="J134" s="12">
        <v>20000</v>
      </c>
      <c r="K134" s="12">
        <v>20000</v>
      </c>
      <c r="L134" s="12"/>
      <c r="M134" s="12"/>
      <c r="N134" s="12"/>
      <c r="O134" s="12"/>
      <c r="P134" s="25"/>
      <c r="Q134" s="12"/>
      <c r="R134" s="12"/>
      <c r="S134" s="12"/>
      <c r="T134" s="12"/>
      <c r="U134" s="12"/>
      <c r="V134" s="12"/>
      <c r="W134" s="12"/>
    </row>
    <row r="135" ht="18.75" customHeight="1" spans="1:23">
      <c r="A135" s="10" t="s">
        <v>595</v>
      </c>
      <c r="B135" s="10" t="s">
        <v>667</v>
      </c>
      <c r="C135" s="11" t="s">
        <v>611</v>
      </c>
      <c r="D135" s="10" t="s">
        <v>70</v>
      </c>
      <c r="E135" s="10" t="s">
        <v>125</v>
      </c>
      <c r="F135" s="10" t="s">
        <v>126</v>
      </c>
      <c r="G135" s="10" t="s">
        <v>621</v>
      </c>
      <c r="H135" s="10" t="s">
        <v>622</v>
      </c>
      <c r="I135" s="12">
        <v>1000</v>
      </c>
      <c r="J135" s="12">
        <v>1000</v>
      </c>
      <c r="K135" s="12">
        <v>1000</v>
      </c>
      <c r="L135" s="12"/>
      <c r="M135" s="12"/>
      <c r="N135" s="12"/>
      <c r="O135" s="12"/>
      <c r="P135" s="25"/>
      <c r="Q135" s="12"/>
      <c r="R135" s="12"/>
      <c r="S135" s="12"/>
      <c r="T135" s="12"/>
      <c r="U135" s="12"/>
      <c r="V135" s="12"/>
      <c r="W135" s="12"/>
    </row>
    <row r="136" ht="18.75" customHeight="1" spans="1:23">
      <c r="A136" s="25"/>
      <c r="B136" s="25"/>
      <c r="C136" s="11" t="s">
        <v>668</v>
      </c>
      <c r="D136" s="25"/>
      <c r="E136" s="25"/>
      <c r="F136" s="25"/>
      <c r="G136" s="25"/>
      <c r="H136" s="25"/>
      <c r="I136" s="12">
        <v>39374.7</v>
      </c>
      <c r="J136" s="12">
        <v>39374.7</v>
      </c>
      <c r="K136" s="12">
        <v>39374.7</v>
      </c>
      <c r="L136" s="12"/>
      <c r="M136" s="12"/>
      <c r="N136" s="12"/>
      <c r="O136" s="12"/>
      <c r="P136" s="25"/>
      <c r="Q136" s="12"/>
      <c r="R136" s="12"/>
      <c r="S136" s="12"/>
      <c r="T136" s="12"/>
      <c r="U136" s="12"/>
      <c r="V136" s="12"/>
      <c r="W136" s="12"/>
    </row>
    <row r="137" ht="18.75" customHeight="1" spans="1:23">
      <c r="A137" s="10" t="s">
        <v>595</v>
      </c>
      <c r="B137" s="10" t="s">
        <v>669</v>
      </c>
      <c r="C137" s="11" t="s">
        <v>668</v>
      </c>
      <c r="D137" s="10" t="s">
        <v>70</v>
      </c>
      <c r="E137" s="10" t="s">
        <v>127</v>
      </c>
      <c r="F137" s="10" t="s">
        <v>128</v>
      </c>
      <c r="G137" s="10" t="s">
        <v>607</v>
      </c>
      <c r="H137" s="10" t="s">
        <v>608</v>
      </c>
      <c r="I137" s="12">
        <v>39374.7</v>
      </c>
      <c r="J137" s="12">
        <v>39374.7</v>
      </c>
      <c r="K137" s="12">
        <v>39374.7</v>
      </c>
      <c r="L137" s="12"/>
      <c r="M137" s="12"/>
      <c r="N137" s="12"/>
      <c r="O137" s="12"/>
      <c r="P137" s="25"/>
      <c r="Q137" s="12"/>
      <c r="R137" s="12"/>
      <c r="S137" s="12"/>
      <c r="T137" s="12"/>
      <c r="U137" s="12"/>
      <c r="V137" s="12"/>
      <c r="W137" s="12"/>
    </row>
    <row r="138" ht="18.75" customHeight="1" spans="1:23">
      <c r="A138" s="25"/>
      <c r="B138" s="25"/>
      <c r="C138" s="11" t="s">
        <v>670</v>
      </c>
      <c r="D138" s="25"/>
      <c r="E138" s="25"/>
      <c r="F138" s="25"/>
      <c r="G138" s="25"/>
      <c r="H138" s="25"/>
      <c r="I138" s="12">
        <v>12360</v>
      </c>
      <c r="J138" s="12">
        <v>12360</v>
      </c>
      <c r="K138" s="12">
        <v>12360</v>
      </c>
      <c r="L138" s="12"/>
      <c r="M138" s="12"/>
      <c r="N138" s="12"/>
      <c r="O138" s="12"/>
      <c r="P138" s="25"/>
      <c r="Q138" s="12"/>
      <c r="R138" s="12"/>
      <c r="S138" s="12"/>
      <c r="T138" s="12"/>
      <c r="U138" s="12"/>
      <c r="V138" s="12"/>
      <c r="W138" s="12"/>
    </row>
    <row r="139" ht="18.75" customHeight="1" spans="1:23">
      <c r="A139" s="10" t="s">
        <v>595</v>
      </c>
      <c r="B139" s="10" t="s">
        <v>671</v>
      </c>
      <c r="C139" s="11" t="s">
        <v>670</v>
      </c>
      <c r="D139" s="10" t="s">
        <v>70</v>
      </c>
      <c r="E139" s="10" t="s">
        <v>127</v>
      </c>
      <c r="F139" s="10" t="s">
        <v>128</v>
      </c>
      <c r="G139" s="10" t="s">
        <v>607</v>
      </c>
      <c r="H139" s="10" t="s">
        <v>608</v>
      </c>
      <c r="I139" s="12">
        <v>12360</v>
      </c>
      <c r="J139" s="12">
        <v>12360</v>
      </c>
      <c r="K139" s="12">
        <v>12360</v>
      </c>
      <c r="L139" s="12"/>
      <c r="M139" s="12"/>
      <c r="N139" s="12"/>
      <c r="O139" s="12"/>
      <c r="P139" s="25"/>
      <c r="Q139" s="12"/>
      <c r="R139" s="12"/>
      <c r="S139" s="12"/>
      <c r="T139" s="12"/>
      <c r="U139" s="12"/>
      <c r="V139" s="12"/>
      <c r="W139" s="12"/>
    </row>
    <row r="140" ht="18.75" customHeight="1" spans="1:23">
      <c r="A140" s="25"/>
      <c r="B140" s="25"/>
      <c r="C140" s="11" t="s">
        <v>672</v>
      </c>
      <c r="D140" s="25"/>
      <c r="E140" s="25"/>
      <c r="F140" s="25"/>
      <c r="G140" s="25"/>
      <c r="H140" s="25"/>
      <c r="I140" s="12">
        <v>64900</v>
      </c>
      <c r="J140" s="12">
        <v>64900</v>
      </c>
      <c r="K140" s="12">
        <v>64900</v>
      </c>
      <c r="L140" s="12"/>
      <c r="M140" s="12"/>
      <c r="N140" s="12"/>
      <c r="O140" s="12"/>
      <c r="P140" s="25"/>
      <c r="Q140" s="12"/>
      <c r="R140" s="12"/>
      <c r="S140" s="12"/>
      <c r="T140" s="12"/>
      <c r="U140" s="12"/>
      <c r="V140" s="12"/>
      <c r="W140" s="12"/>
    </row>
    <row r="141" ht="18.75" customHeight="1" spans="1:23">
      <c r="A141" s="10" t="s">
        <v>587</v>
      </c>
      <c r="B141" s="10" t="s">
        <v>673</v>
      </c>
      <c r="C141" s="11" t="s">
        <v>672</v>
      </c>
      <c r="D141" s="10" t="s">
        <v>72</v>
      </c>
      <c r="E141" s="10" t="s">
        <v>125</v>
      </c>
      <c r="F141" s="10" t="s">
        <v>126</v>
      </c>
      <c r="G141" s="10" t="s">
        <v>240</v>
      </c>
      <c r="H141" s="10" t="s">
        <v>241</v>
      </c>
      <c r="I141" s="12">
        <v>64900</v>
      </c>
      <c r="J141" s="12">
        <v>64900</v>
      </c>
      <c r="K141" s="12">
        <v>64900</v>
      </c>
      <c r="L141" s="12"/>
      <c r="M141" s="12"/>
      <c r="N141" s="12"/>
      <c r="O141" s="12"/>
      <c r="P141" s="25"/>
      <c r="Q141" s="12"/>
      <c r="R141" s="12"/>
      <c r="S141" s="12"/>
      <c r="T141" s="12"/>
      <c r="U141" s="12"/>
      <c r="V141" s="12"/>
      <c r="W141" s="12"/>
    </row>
    <row r="142" ht="18.75" customHeight="1" spans="1:23">
      <c r="A142" s="25"/>
      <c r="B142" s="25"/>
      <c r="C142" s="11" t="s">
        <v>637</v>
      </c>
      <c r="D142" s="25"/>
      <c r="E142" s="25"/>
      <c r="F142" s="25"/>
      <c r="G142" s="25"/>
      <c r="H142" s="25"/>
      <c r="I142" s="12">
        <v>6096.96</v>
      </c>
      <c r="J142" s="12">
        <v>6096.96</v>
      </c>
      <c r="K142" s="12">
        <v>6096.96</v>
      </c>
      <c r="L142" s="12"/>
      <c r="M142" s="12"/>
      <c r="N142" s="12"/>
      <c r="O142" s="12"/>
      <c r="P142" s="25"/>
      <c r="Q142" s="12"/>
      <c r="R142" s="12"/>
      <c r="S142" s="12"/>
      <c r="T142" s="12"/>
      <c r="U142" s="12"/>
      <c r="V142" s="12"/>
      <c r="W142" s="12"/>
    </row>
    <row r="143" ht="18.75" customHeight="1" spans="1:23">
      <c r="A143" s="10" t="s">
        <v>595</v>
      </c>
      <c r="B143" s="10" t="s">
        <v>674</v>
      </c>
      <c r="C143" s="11" t="s">
        <v>637</v>
      </c>
      <c r="D143" s="10" t="s">
        <v>72</v>
      </c>
      <c r="E143" s="10" t="s">
        <v>127</v>
      </c>
      <c r="F143" s="10" t="s">
        <v>128</v>
      </c>
      <c r="G143" s="10" t="s">
        <v>240</v>
      </c>
      <c r="H143" s="10" t="s">
        <v>241</v>
      </c>
      <c r="I143" s="12">
        <v>1684.8</v>
      </c>
      <c r="J143" s="12">
        <v>1684.8</v>
      </c>
      <c r="K143" s="12">
        <v>1684.8</v>
      </c>
      <c r="L143" s="12"/>
      <c r="M143" s="12"/>
      <c r="N143" s="12"/>
      <c r="O143" s="12"/>
      <c r="P143" s="25"/>
      <c r="Q143" s="12"/>
      <c r="R143" s="12"/>
      <c r="S143" s="12"/>
      <c r="T143" s="12"/>
      <c r="U143" s="12"/>
      <c r="V143" s="12"/>
      <c r="W143" s="12"/>
    </row>
    <row r="144" ht="18.75" customHeight="1" spans="1:23">
      <c r="A144" s="10" t="s">
        <v>595</v>
      </c>
      <c r="B144" s="10" t="s">
        <v>674</v>
      </c>
      <c r="C144" s="11" t="s">
        <v>637</v>
      </c>
      <c r="D144" s="10" t="s">
        <v>72</v>
      </c>
      <c r="E144" s="10" t="s">
        <v>127</v>
      </c>
      <c r="F144" s="10" t="s">
        <v>128</v>
      </c>
      <c r="G144" s="10" t="s">
        <v>236</v>
      </c>
      <c r="H144" s="10" t="s">
        <v>237</v>
      </c>
      <c r="I144" s="12">
        <v>2000</v>
      </c>
      <c r="J144" s="12">
        <v>2000</v>
      </c>
      <c r="K144" s="12">
        <v>2000</v>
      </c>
      <c r="L144" s="12"/>
      <c r="M144" s="12"/>
      <c r="N144" s="12"/>
      <c r="O144" s="12"/>
      <c r="P144" s="25"/>
      <c r="Q144" s="12"/>
      <c r="R144" s="12"/>
      <c r="S144" s="12"/>
      <c r="T144" s="12"/>
      <c r="U144" s="12"/>
      <c r="V144" s="12"/>
      <c r="W144" s="12"/>
    </row>
    <row r="145" ht="18.75" customHeight="1" spans="1:23">
      <c r="A145" s="10" t="s">
        <v>595</v>
      </c>
      <c r="B145" s="10" t="s">
        <v>674</v>
      </c>
      <c r="C145" s="11" t="s">
        <v>637</v>
      </c>
      <c r="D145" s="10" t="s">
        <v>72</v>
      </c>
      <c r="E145" s="10" t="s">
        <v>127</v>
      </c>
      <c r="F145" s="10" t="s">
        <v>128</v>
      </c>
      <c r="G145" s="10" t="s">
        <v>248</v>
      </c>
      <c r="H145" s="10" t="s">
        <v>249</v>
      </c>
      <c r="I145" s="12">
        <v>2268.16</v>
      </c>
      <c r="J145" s="12">
        <v>2268.16</v>
      </c>
      <c r="K145" s="12">
        <v>2268.16</v>
      </c>
      <c r="L145" s="12"/>
      <c r="M145" s="12"/>
      <c r="N145" s="12"/>
      <c r="O145" s="12"/>
      <c r="P145" s="25"/>
      <c r="Q145" s="12"/>
      <c r="R145" s="12"/>
      <c r="S145" s="12"/>
      <c r="T145" s="12"/>
      <c r="U145" s="12"/>
      <c r="V145" s="12"/>
      <c r="W145" s="12"/>
    </row>
    <row r="146" ht="18.75" customHeight="1" spans="1:23">
      <c r="A146" s="10" t="s">
        <v>595</v>
      </c>
      <c r="B146" s="10" t="s">
        <v>674</v>
      </c>
      <c r="C146" s="11" t="s">
        <v>637</v>
      </c>
      <c r="D146" s="10" t="s">
        <v>72</v>
      </c>
      <c r="E146" s="10" t="s">
        <v>143</v>
      </c>
      <c r="F146" s="10" t="s">
        <v>144</v>
      </c>
      <c r="G146" s="10" t="s">
        <v>240</v>
      </c>
      <c r="H146" s="10" t="s">
        <v>241</v>
      </c>
      <c r="I146" s="12">
        <v>144</v>
      </c>
      <c r="J146" s="12">
        <v>144</v>
      </c>
      <c r="K146" s="12">
        <v>144</v>
      </c>
      <c r="L146" s="12"/>
      <c r="M146" s="12"/>
      <c r="N146" s="12"/>
      <c r="O146" s="12"/>
      <c r="P146" s="25"/>
      <c r="Q146" s="12"/>
      <c r="R146" s="12"/>
      <c r="S146" s="12"/>
      <c r="T146" s="12"/>
      <c r="U146" s="12"/>
      <c r="V146" s="12"/>
      <c r="W146" s="12"/>
    </row>
    <row r="147" ht="18.75" customHeight="1" spans="1:23">
      <c r="A147" s="25"/>
      <c r="B147" s="25"/>
      <c r="C147" s="11" t="s">
        <v>675</v>
      </c>
      <c r="D147" s="25"/>
      <c r="E147" s="25"/>
      <c r="F147" s="25"/>
      <c r="G147" s="25"/>
      <c r="H147" s="25"/>
      <c r="I147" s="12">
        <v>301038.8</v>
      </c>
      <c r="J147" s="12">
        <v>301038.8</v>
      </c>
      <c r="K147" s="12">
        <v>301038.8</v>
      </c>
      <c r="L147" s="12"/>
      <c r="M147" s="12"/>
      <c r="N147" s="12"/>
      <c r="O147" s="12"/>
      <c r="P147" s="25"/>
      <c r="Q147" s="12"/>
      <c r="R147" s="12"/>
      <c r="S147" s="12"/>
      <c r="T147" s="12"/>
      <c r="U147" s="12"/>
      <c r="V147" s="12"/>
      <c r="W147" s="12"/>
    </row>
    <row r="148" ht="18.75" customHeight="1" spans="1:23">
      <c r="A148" s="10" t="s">
        <v>595</v>
      </c>
      <c r="B148" s="10" t="s">
        <v>676</v>
      </c>
      <c r="C148" s="11" t="s">
        <v>675</v>
      </c>
      <c r="D148" s="10" t="s">
        <v>72</v>
      </c>
      <c r="E148" s="10" t="s">
        <v>169</v>
      </c>
      <c r="F148" s="10" t="s">
        <v>170</v>
      </c>
      <c r="G148" s="10" t="s">
        <v>603</v>
      </c>
      <c r="H148" s="10" t="s">
        <v>604</v>
      </c>
      <c r="I148" s="12">
        <v>207438.8</v>
      </c>
      <c r="J148" s="12">
        <v>207438.8</v>
      </c>
      <c r="K148" s="12">
        <v>207438.8</v>
      </c>
      <c r="L148" s="12"/>
      <c r="M148" s="12"/>
      <c r="N148" s="12"/>
      <c r="O148" s="12"/>
      <c r="P148" s="25"/>
      <c r="Q148" s="12"/>
      <c r="R148" s="12"/>
      <c r="S148" s="12"/>
      <c r="T148" s="12"/>
      <c r="U148" s="12"/>
      <c r="V148" s="12"/>
      <c r="W148" s="12"/>
    </row>
    <row r="149" ht="18.75" customHeight="1" spans="1:23">
      <c r="A149" s="10" t="s">
        <v>595</v>
      </c>
      <c r="B149" s="10" t="s">
        <v>676</v>
      </c>
      <c r="C149" s="11" t="s">
        <v>675</v>
      </c>
      <c r="D149" s="10" t="s">
        <v>72</v>
      </c>
      <c r="E149" s="10" t="s">
        <v>169</v>
      </c>
      <c r="F149" s="10" t="s">
        <v>170</v>
      </c>
      <c r="G149" s="10" t="s">
        <v>276</v>
      </c>
      <c r="H149" s="10" t="s">
        <v>277</v>
      </c>
      <c r="I149" s="12">
        <v>93600</v>
      </c>
      <c r="J149" s="12">
        <v>93600</v>
      </c>
      <c r="K149" s="12">
        <v>93600</v>
      </c>
      <c r="L149" s="12"/>
      <c r="M149" s="12"/>
      <c r="N149" s="12"/>
      <c r="O149" s="12"/>
      <c r="P149" s="25"/>
      <c r="Q149" s="12"/>
      <c r="R149" s="12"/>
      <c r="S149" s="12"/>
      <c r="T149" s="12"/>
      <c r="U149" s="12"/>
      <c r="V149" s="12"/>
      <c r="W149" s="12"/>
    </row>
    <row r="150" ht="18.75" customHeight="1" spans="1:23">
      <c r="A150" s="25"/>
      <c r="B150" s="25"/>
      <c r="C150" s="11" t="s">
        <v>641</v>
      </c>
      <c r="D150" s="25"/>
      <c r="E150" s="25"/>
      <c r="F150" s="25"/>
      <c r="G150" s="25"/>
      <c r="H150" s="25"/>
      <c r="I150" s="12">
        <v>29640</v>
      </c>
      <c r="J150" s="12">
        <v>29640</v>
      </c>
      <c r="K150" s="12">
        <v>29640</v>
      </c>
      <c r="L150" s="12"/>
      <c r="M150" s="12"/>
      <c r="N150" s="12"/>
      <c r="O150" s="12"/>
      <c r="P150" s="25"/>
      <c r="Q150" s="12"/>
      <c r="R150" s="12"/>
      <c r="S150" s="12"/>
      <c r="T150" s="12"/>
      <c r="U150" s="12"/>
      <c r="V150" s="12"/>
      <c r="W150" s="12"/>
    </row>
    <row r="151" ht="18.75" customHeight="1" spans="1:23">
      <c r="A151" s="10" t="s">
        <v>595</v>
      </c>
      <c r="B151" s="10" t="s">
        <v>677</v>
      </c>
      <c r="C151" s="11" t="s">
        <v>641</v>
      </c>
      <c r="D151" s="10" t="s">
        <v>72</v>
      </c>
      <c r="E151" s="10" t="s">
        <v>127</v>
      </c>
      <c r="F151" s="10" t="s">
        <v>128</v>
      </c>
      <c r="G151" s="10" t="s">
        <v>607</v>
      </c>
      <c r="H151" s="10" t="s">
        <v>608</v>
      </c>
      <c r="I151" s="12">
        <v>29640</v>
      </c>
      <c r="J151" s="12">
        <v>29640</v>
      </c>
      <c r="K151" s="12">
        <v>29640</v>
      </c>
      <c r="L151" s="12"/>
      <c r="M151" s="12"/>
      <c r="N151" s="12"/>
      <c r="O151" s="12"/>
      <c r="P151" s="25"/>
      <c r="Q151" s="12"/>
      <c r="R151" s="12"/>
      <c r="S151" s="12"/>
      <c r="T151" s="12"/>
      <c r="U151" s="12"/>
      <c r="V151" s="12"/>
      <c r="W151" s="12"/>
    </row>
    <row r="152" ht="18.75" customHeight="1" spans="1:23">
      <c r="A152" s="25"/>
      <c r="B152" s="25"/>
      <c r="C152" s="11" t="s">
        <v>678</v>
      </c>
      <c r="D152" s="25"/>
      <c r="E152" s="25"/>
      <c r="F152" s="25"/>
      <c r="G152" s="25"/>
      <c r="H152" s="25"/>
      <c r="I152" s="12">
        <v>273.6</v>
      </c>
      <c r="J152" s="12">
        <v>273.6</v>
      </c>
      <c r="K152" s="12">
        <v>273.6</v>
      </c>
      <c r="L152" s="12"/>
      <c r="M152" s="12"/>
      <c r="N152" s="12"/>
      <c r="O152" s="12"/>
      <c r="P152" s="25"/>
      <c r="Q152" s="12"/>
      <c r="R152" s="12"/>
      <c r="S152" s="12"/>
      <c r="T152" s="12"/>
      <c r="U152" s="12"/>
      <c r="V152" s="12"/>
      <c r="W152" s="12"/>
    </row>
    <row r="153" ht="18.75" customHeight="1" spans="1:23">
      <c r="A153" s="10" t="s">
        <v>595</v>
      </c>
      <c r="B153" s="10" t="s">
        <v>679</v>
      </c>
      <c r="C153" s="11" t="s">
        <v>678</v>
      </c>
      <c r="D153" s="10" t="s">
        <v>72</v>
      </c>
      <c r="E153" s="10" t="s">
        <v>125</v>
      </c>
      <c r="F153" s="10" t="s">
        <v>126</v>
      </c>
      <c r="G153" s="10" t="s">
        <v>607</v>
      </c>
      <c r="H153" s="10" t="s">
        <v>608</v>
      </c>
      <c r="I153" s="12">
        <v>273.6</v>
      </c>
      <c r="J153" s="12">
        <v>273.6</v>
      </c>
      <c r="K153" s="12">
        <v>273.6</v>
      </c>
      <c r="L153" s="12"/>
      <c r="M153" s="12"/>
      <c r="N153" s="12"/>
      <c r="O153" s="12"/>
      <c r="P153" s="25"/>
      <c r="Q153" s="12"/>
      <c r="R153" s="12"/>
      <c r="S153" s="12"/>
      <c r="T153" s="12"/>
      <c r="U153" s="12"/>
      <c r="V153" s="12"/>
      <c r="W153" s="12"/>
    </row>
    <row r="154" ht="18.75" customHeight="1" spans="1:23">
      <c r="A154" s="25"/>
      <c r="B154" s="25"/>
      <c r="C154" s="11" t="s">
        <v>611</v>
      </c>
      <c r="D154" s="25"/>
      <c r="E154" s="25"/>
      <c r="F154" s="25"/>
      <c r="G154" s="25"/>
      <c r="H154" s="25"/>
      <c r="I154" s="12">
        <v>14160</v>
      </c>
      <c r="J154" s="12">
        <v>14160</v>
      </c>
      <c r="K154" s="12">
        <v>14160</v>
      </c>
      <c r="L154" s="12"/>
      <c r="M154" s="12"/>
      <c r="N154" s="12"/>
      <c r="O154" s="12"/>
      <c r="P154" s="25"/>
      <c r="Q154" s="12"/>
      <c r="R154" s="12"/>
      <c r="S154" s="12"/>
      <c r="T154" s="12"/>
      <c r="U154" s="12"/>
      <c r="V154" s="12"/>
      <c r="W154" s="12"/>
    </row>
    <row r="155" ht="18.75" customHeight="1" spans="1:23">
      <c r="A155" s="10" t="s">
        <v>595</v>
      </c>
      <c r="B155" s="10" t="s">
        <v>680</v>
      </c>
      <c r="C155" s="11" t="s">
        <v>611</v>
      </c>
      <c r="D155" s="10" t="s">
        <v>72</v>
      </c>
      <c r="E155" s="10" t="s">
        <v>125</v>
      </c>
      <c r="F155" s="10" t="s">
        <v>126</v>
      </c>
      <c r="G155" s="10" t="s">
        <v>240</v>
      </c>
      <c r="H155" s="10" t="s">
        <v>241</v>
      </c>
      <c r="I155" s="12">
        <v>9160</v>
      </c>
      <c r="J155" s="12">
        <v>9160</v>
      </c>
      <c r="K155" s="12">
        <v>9160</v>
      </c>
      <c r="L155" s="12"/>
      <c r="M155" s="12"/>
      <c r="N155" s="12"/>
      <c r="O155" s="12"/>
      <c r="P155" s="25"/>
      <c r="Q155" s="12"/>
      <c r="R155" s="12"/>
      <c r="S155" s="12"/>
      <c r="T155" s="12"/>
      <c r="U155" s="12"/>
      <c r="V155" s="12"/>
      <c r="W155" s="12"/>
    </row>
    <row r="156" ht="18.75" customHeight="1" spans="1:23">
      <c r="A156" s="10" t="s">
        <v>595</v>
      </c>
      <c r="B156" s="10" t="s">
        <v>680</v>
      </c>
      <c r="C156" s="11" t="s">
        <v>611</v>
      </c>
      <c r="D156" s="10" t="s">
        <v>72</v>
      </c>
      <c r="E156" s="10" t="s">
        <v>125</v>
      </c>
      <c r="F156" s="10" t="s">
        <v>126</v>
      </c>
      <c r="G156" s="10" t="s">
        <v>236</v>
      </c>
      <c r="H156" s="10" t="s">
        <v>237</v>
      </c>
      <c r="I156" s="12">
        <v>3000</v>
      </c>
      <c r="J156" s="12">
        <v>3000</v>
      </c>
      <c r="K156" s="12">
        <v>3000</v>
      </c>
      <c r="L156" s="12"/>
      <c r="M156" s="12"/>
      <c r="N156" s="12"/>
      <c r="O156" s="12"/>
      <c r="P156" s="25"/>
      <c r="Q156" s="12"/>
      <c r="R156" s="12"/>
      <c r="S156" s="12"/>
      <c r="T156" s="12"/>
      <c r="U156" s="12"/>
      <c r="V156" s="12"/>
      <c r="W156" s="12"/>
    </row>
    <row r="157" ht="18.75" customHeight="1" spans="1:23">
      <c r="A157" s="10" t="s">
        <v>595</v>
      </c>
      <c r="B157" s="10" t="s">
        <v>680</v>
      </c>
      <c r="C157" s="11" t="s">
        <v>611</v>
      </c>
      <c r="D157" s="10" t="s">
        <v>72</v>
      </c>
      <c r="E157" s="10" t="s">
        <v>125</v>
      </c>
      <c r="F157" s="10" t="s">
        <v>126</v>
      </c>
      <c r="G157" s="10" t="s">
        <v>248</v>
      </c>
      <c r="H157" s="10" t="s">
        <v>249</v>
      </c>
      <c r="I157" s="12">
        <v>2000</v>
      </c>
      <c r="J157" s="12">
        <v>2000</v>
      </c>
      <c r="K157" s="12">
        <v>2000</v>
      </c>
      <c r="L157" s="12"/>
      <c r="M157" s="12"/>
      <c r="N157" s="12"/>
      <c r="O157" s="12"/>
      <c r="P157" s="25"/>
      <c r="Q157" s="12"/>
      <c r="R157" s="12"/>
      <c r="S157" s="12"/>
      <c r="T157" s="12"/>
      <c r="U157" s="12"/>
      <c r="V157" s="12"/>
      <c r="W157" s="12"/>
    </row>
    <row r="158" ht="18.75" customHeight="1" spans="1:23">
      <c r="A158" s="25"/>
      <c r="B158" s="25"/>
      <c r="C158" s="11" t="s">
        <v>643</v>
      </c>
      <c r="D158" s="25"/>
      <c r="E158" s="25"/>
      <c r="F158" s="25"/>
      <c r="G158" s="25"/>
      <c r="H158" s="25"/>
      <c r="I158" s="12">
        <v>16050</v>
      </c>
      <c r="J158" s="12">
        <v>16050</v>
      </c>
      <c r="K158" s="12">
        <v>16050</v>
      </c>
      <c r="L158" s="12"/>
      <c r="M158" s="12"/>
      <c r="N158" s="12"/>
      <c r="O158" s="12"/>
      <c r="P158" s="25"/>
      <c r="Q158" s="12"/>
      <c r="R158" s="12"/>
      <c r="S158" s="12"/>
      <c r="T158" s="12"/>
      <c r="U158" s="12"/>
      <c r="V158" s="12"/>
      <c r="W158" s="12"/>
    </row>
    <row r="159" ht="18.75" customHeight="1" spans="1:23">
      <c r="A159" s="10" t="s">
        <v>595</v>
      </c>
      <c r="B159" s="10" t="s">
        <v>681</v>
      </c>
      <c r="C159" s="11" t="s">
        <v>643</v>
      </c>
      <c r="D159" s="10" t="s">
        <v>72</v>
      </c>
      <c r="E159" s="10" t="s">
        <v>127</v>
      </c>
      <c r="F159" s="10" t="s">
        <v>128</v>
      </c>
      <c r="G159" s="10" t="s">
        <v>607</v>
      </c>
      <c r="H159" s="10" t="s">
        <v>608</v>
      </c>
      <c r="I159" s="12">
        <v>15975</v>
      </c>
      <c r="J159" s="12">
        <v>15975</v>
      </c>
      <c r="K159" s="12">
        <v>15975</v>
      </c>
      <c r="L159" s="12"/>
      <c r="M159" s="12"/>
      <c r="N159" s="12"/>
      <c r="O159" s="12"/>
      <c r="P159" s="25"/>
      <c r="Q159" s="12"/>
      <c r="R159" s="12"/>
      <c r="S159" s="12"/>
      <c r="T159" s="12"/>
      <c r="U159" s="12"/>
      <c r="V159" s="12"/>
      <c r="W159" s="12"/>
    </row>
    <row r="160" ht="18.75" customHeight="1" spans="1:23">
      <c r="A160" s="10" t="s">
        <v>595</v>
      </c>
      <c r="B160" s="10" t="s">
        <v>681</v>
      </c>
      <c r="C160" s="11" t="s">
        <v>643</v>
      </c>
      <c r="D160" s="10" t="s">
        <v>72</v>
      </c>
      <c r="E160" s="10" t="s">
        <v>127</v>
      </c>
      <c r="F160" s="10" t="s">
        <v>128</v>
      </c>
      <c r="G160" s="10" t="s">
        <v>607</v>
      </c>
      <c r="H160" s="10" t="s">
        <v>608</v>
      </c>
      <c r="I160" s="12">
        <v>75</v>
      </c>
      <c r="J160" s="12">
        <v>75</v>
      </c>
      <c r="K160" s="12">
        <v>75</v>
      </c>
      <c r="L160" s="12"/>
      <c r="M160" s="12"/>
      <c r="N160" s="12"/>
      <c r="O160" s="12"/>
      <c r="P160" s="25"/>
      <c r="Q160" s="12"/>
      <c r="R160" s="12"/>
      <c r="S160" s="12"/>
      <c r="T160" s="12"/>
      <c r="U160" s="12"/>
      <c r="V160" s="12"/>
      <c r="W160" s="12"/>
    </row>
    <row r="161" ht="18.75" customHeight="1" spans="1:23">
      <c r="A161" s="25"/>
      <c r="B161" s="25"/>
      <c r="C161" s="11" t="s">
        <v>682</v>
      </c>
      <c r="D161" s="25"/>
      <c r="E161" s="25"/>
      <c r="F161" s="25"/>
      <c r="G161" s="25"/>
      <c r="H161" s="25"/>
      <c r="I161" s="12">
        <v>5400</v>
      </c>
      <c r="J161" s="12">
        <v>5400</v>
      </c>
      <c r="K161" s="12">
        <v>5400</v>
      </c>
      <c r="L161" s="12"/>
      <c r="M161" s="12"/>
      <c r="N161" s="12"/>
      <c r="O161" s="12"/>
      <c r="P161" s="25"/>
      <c r="Q161" s="12"/>
      <c r="R161" s="12"/>
      <c r="S161" s="12"/>
      <c r="T161" s="12"/>
      <c r="U161" s="12"/>
      <c r="V161" s="12"/>
      <c r="W161" s="12"/>
    </row>
    <row r="162" ht="18.75" customHeight="1" spans="1:23">
      <c r="A162" s="10" t="s">
        <v>595</v>
      </c>
      <c r="B162" s="10" t="s">
        <v>683</v>
      </c>
      <c r="C162" s="11" t="s">
        <v>682</v>
      </c>
      <c r="D162" s="10" t="s">
        <v>72</v>
      </c>
      <c r="E162" s="10" t="s">
        <v>127</v>
      </c>
      <c r="F162" s="10" t="s">
        <v>128</v>
      </c>
      <c r="G162" s="10" t="s">
        <v>607</v>
      </c>
      <c r="H162" s="10" t="s">
        <v>608</v>
      </c>
      <c r="I162" s="12">
        <v>5400</v>
      </c>
      <c r="J162" s="12">
        <v>5400</v>
      </c>
      <c r="K162" s="12">
        <v>5400</v>
      </c>
      <c r="L162" s="12"/>
      <c r="M162" s="12"/>
      <c r="N162" s="12"/>
      <c r="O162" s="12"/>
      <c r="P162" s="25"/>
      <c r="Q162" s="12"/>
      <c r="R162" s="12"/>
      <c r="S162" s="12"/>
      <c r="T162" s="12"/>
      <c r="U162" s="12"/>
      <c r="V162" s="12"/>
      <c r="W162" s="12"/>
    </row>
    <row r="163" ht="18.75" customHeight="1" spans="1:23">
      <c r="A163" s="25"/>
      <c r="B163" s="25"/>
      <c r="C163" s="11" t="s">
        <v>684</v>
      </c>
      <c r="D163" s="25"/>
      <c r="E163" s="25"/>
      <c r="F163" s="25"/>
      <c r="G163" s="25"/>
      <c r="H163" s="25"/>
      <c r="I163" s="12">
        <v>369600</v>
      </c>
      <c r="J163" s="12">
        <v>369600</v>
      </c>
      <c r="K163" s="12">
        <v>369600</v>
      </c>
      <c r="L163" s="12"/>
      <c r="M163" s="12"/>
      <c r="N163" s="12"/>
      <c r="O163" s="12"/>
      <c r="P163" s="25"/>
      <c r="Q163" s="12"/>
      <c r="R163" s="12"/>
      <c r="S163" s="12"/>
      <c r="T163" s="12"/>
      <c r="U163" s="12"/>
      <c r="V163" s="12"/>
      <c r="W163" s="12"/>
    </row>
    <row r="164" ht="18.75" customHeight="1" spans="1:23">
      <c r="A164" s="10" t="s">
        <v>587</v>
      </c>
      <c r="B164" s="10" t="s">
        <v>685</v>
      </c>
      <c r="C164" s="11" t="s">
        <v>684</v>
      </c>
      <c r="D164" s="10" t="s">
        <v>74</v>
      </c>
      <c r="E164" s="10" t="s">
        <v>125</v>
      </c>
      <c r="F164" s="10" t="s">
        <v>126</v>
      </c>
      <c r="G164" s="10" t="s">
        <v>240</v>
      </c>
      <c r="H164" s="10" t="s">
        <v>241</v>
      </c>
      <c r="I164" s="12">
        <v>31644</v>
      </c>
      <c r="J164" s="12">
        <v>31644</v>
      </c>
      <c r="K164" s="12">
        <v>31644</v>
      </c>
      <c r="L164" s="12"/>
      <c r="M164" s="12"/>
      <c r="N164" s="12"/>
      <c r="O164" s="12"/>
      <c r="P164" s="25"/>
      <c r="Q164" s="12"/>
      <c r="R164" s="12"/>
      <c r="S164" s="12"/>
      <c r="T164" s="12"/>
      <c r="U164" s="12"/>
      <c r="V164" s="12"/>
      <c r="W164" s="12"/>
    </row>
    <row r="165" ht="18.75" customHeight="1" spans="1:23">
      <c r="A165" s="10" t="s">
        <v>587</v>
      </c>
      <c r="B165" s="10" t="s">
        <v>685</v>
      </c>
      <c r="C165" s="11" t="s">
        <v>684</v>
      </c>
      <c r="D165" s="10" t="s">
        <v>74</v>
      </c>
      <c r="E165" s="10" t="s">
        <v>125</v>
      </c>
      <c r="F165" s="10" t="s">
        <v>126</v>
      </c>
      <c r="G165" s="10" t="s">
        <v>240</v>
      </c>
      <c r="H165" s="10" t="s">
        <v>241</v>
      </c>
      <c r="I165" s="12">
        <v>39600</v>
      </c>
      <c r="J165" s="12">
        <v>39600</v>
      </c>
      <c r="K165" s="12">
        <v>39600</v>
      </c>
      <c r="L165" s="12"/>
      <c r="M165" s="12"/>
      <c r="N165" s="12"/>
      <c r="O165" s="12"/>
      <c r="P165" s="25"/>
      <c r="Q165" s="12"/>
      <c r="R165" s="12"/>
      <c r="S165" s="12"/>
      <c r="T165" s="12"/>
      <c r="U165" s="12"/>
      <c r="V165" s="12"/>
      <c r="W165" s="12"/>
    </row>
    <row r="166" ht="18.75" customHeight="1" spans="1:23">
      <c r="A166" s="10" t="s">
        <v>587</v>
      </c>
      <c r="B166" s="10" t="s">
        <v>685</v>
      </c>
      <c r="C166" s="11" t="s">
        <v>684</v>
      </c>
      <c r="D166" s="10" t="s">
        <v>74</v>
      </c>
      <c r="E166" s="10" t="s">
        <v>125</v>
      </c>
      <c r="F166" s="10" t="s">
        <v>126</v>
      </c>
      <c r="G166" s="10" t="s">
        <v>236</v>
      </c>
      <c r="H166" s="10" t="s">
        <v>237</v>
      </c>
      <c r="I166" s="12">
        <v>18000</v>
      </c>
      <c r="J166" s="12">
        <v>18000</v>
      </c>
      <c r="K166" s="12">
        <v>18000</v>
      </c>
      <c r="L166" s="12"/>
      <c r="M166" s="12"/>
      <c r="N166" s="12"/>
      <c r="O166" s="12"/>
      <c r="P166" s="25"/>
      <c r="Q166" s="12"/>
      <c r="R166" s="12"/>
      <c r="S166" s="12"/>
      <c r="T166" s="12"/>
      <c r="U166" s="12"/>
      <c r="V166" s="12"/>
      <c r="W166" s="12"/>
    </row>
    <row r="167" ht="18.75" customHeight="1" spans="1:23">
      <c r="A167" s="10" t="s">
        <v>587</v>
      </c>
      <c r="B167" s="10" t="s">
        <v>685</v>
      </c>
      <c r="C167" s="11" t="s">
        <v>684</v>
      </c>
      <c r="D167" s="10" t="s">
        <v>74</v>
      </c>
      <c r="E167" s="10" t="s">
        <v>125</v>
      </c>
      <c r="F167" s="10" t="s">
        <v>126</v>
      </c>
      <c r="G167" s="10" t="s">
        <v>248</v>
      </c>
      <c r="H167" s="10" t="s">
        <v>249</v>
      </c>
      <c r="I167" s="12">
        <v>14400</v>
      </c>
      <c r="J167" s="12">
        <v>14400</v>
      </c>
      <c r="K167" s="12">
        <v>14400</v>
      </c>
      <c r="L167" s="12"/>
      <c r="M167" s="12"/>
      <c r="N167" s="12"/>
      <c r="O167" s="12"/>
      <c r="P167" s="25"/>
      <c r="Q167" s="12"/>
      <c r="R167" s="12"/>
      <c r="S167" s="12"/>
      <c r="T167" s="12"/>
      <c r="U167" s="12"/>
      <c r="V167" s="12"/>
      <c r="W167" s="12"/>
    </row>
    <row r="168" ht="18.75" customHeight="1" spans="1:23">
      <c r="A168" s="10" t="s">
        <v>587</v>
      </c>
      <c r="B168" s="10" t="s">
        <v>685</v>
      </c>
      <c r="C168" s="11" t="s">
        <v>684</v>
      </c>
      <c r="D168" s="10" t="s">
        <v>74</v>
      </c>
      <c r="E168" s="10" t="s">
        <v>125</v>
      </c>
      <c r="F168" s="10" t="s">
        <v>126</v>
      </c>
      <c r="G168" s="10" t="s">
        <v>619</v>
      </c>
      <c r="H168" s="10" t="s">
        <v>620</v>
      </c>
      <c r="I168" s="12">
        <v>145956</v>
      </c>
      <c r="J168" s="12">
        <v>145956</v>
      </c>
      <c r="K168" s="12">
        <v>145956</v>
      </c>
      <c r="L168" s="12"/>
      <c r="M168" s="12"/>
      <c r="N168" s="12"/>
      <c r="O168" s="12"/>
      <c r="P168" s="25"/>
      <c r="Q168" s="12"/>
      <c r="R168" s="12"/>
      <c r="S168" s="12"/>
      <c r="T168" s="12"/>
      <c r="U168" s="12"/>
      <c r="V168" s="12"/>
      <c r="W168" s="12"/>
    </row>
    <row r="169" ht="18.75" customHeight="1" spans="1:23">
      <c r="A169" s="10" t="s">
        <v>587</v>
      </c>
      <c r="B169" s="10" t="s">
        <v>685</v>
      </c>
      <c r="C169" s="11" t="s">
        <v>684</v>
      </c>
      <c r="D169" s="10" t="s">
        <v>74</v>
      </c>
      <c r="E169" s="10" t="s">
        <v>125</v>
      </c>
      <c r="F169" s="10" t="s">
        <v>126</v>
      </c>
      <c r="G169" s="10" t="s">
        <v>246</v>
      </c>
      <c r="H169" s="10" t="s">
        <v>247</v>
      </c>
      <c r="I169" s="12">
        <v>120000</v>
      </c>
      <c r="J169" s="12">
        <v>120000</v>
      </c>
      <c r="K169" s="12">
        <v>120000</v>
      </c>
      <c r="L169" s="12"/>
      <c r="M169" s="12"/>
      <c r="N169" s="12"/>
      <c r="O169" s="12"/>
      <c r="P169" s="25"/>
      <c r="Q169" s="12"/>
      <c r="R169" s="12"/>
      <c r="S169" s="12"/>
      <c r="T169" s="12"/>
      <c r="U169" s="12"/>
      <c r="V169" s="12"/>
      <c r="W169" s="12"/>
    </row>
    <row r="170" ht="18.75" customHeight="1" spans="1:23">
      <c r="A170" s="25"/>
      <c r="B170" s="25"/>
      <c r="C170" s="11" t="s">
        <v>686</v>
      </c>
      <c r="D170" s="25"/>
      <c r="E170" s="25"/>
      <c r="F170" s="25"/>
      <c r="G170" s="25"/>
      <c r="H170" s="25"/>
      <c r="I170" s="12">
        <v>21487.5</v>
      </c>
      <c r="J170" s="12">
        <v>21487.5</v>
      </c>
      <c r="K170" s="12">
        <v>21487.5</v>
      </c>
      <c r="L170" s="12"/>
      <c r="M170" s="12"/>
      <c r="N170" s="12"/>
      <c r="O170" s="12"/>
      <c r="P170" s="25"/>
      <c r="Q170" s="12"/>
      <c r="R170" s="12"/>
      <c r="S170" s="12"/>
      <c r="T170" s="12"/>
      <c r="U170" s="12"/>
      <c r="V170" s="12"/>
      <c r="W170" s="12"/>
    </row>
    <row r="171" ht="18.75" customHeight="1" spans="1:23">
      <c r="A171" s="10" t="s">
        <v>595</v>
      </c>
      <c r="B171" s="10" t="s">
        <v>687</v>
      </c>
      <c r="C171" s="11" t="s">
        <v>686</v>
      </c>
      <c r="D171" s="10" t="s">
        <v>74</v>
      </c>
      <c r="E171" s="10" t="s">
        <v>127</v>
      </c>
      <c r="F171" s="10" t="s">
        <v>128</v>
      </c>
      <c r="G171" s="10" t="s">
        <v>607</v>
      </c>
      <c r="H171" s="10" t="s">
        <v>608</v>
      </c>
      <c r="I171" s="12">
        <v>337.5</v>
      </c>
      <c r="J171" s="12">
        <v>337.5</v>
      </c>
      <c r="K171" s="12">
        <v>337.5</v>
      </c>
      <c r="L171" s="12"/>
      <c r="M171" s="12"/>
      <c r="N171" s="12"/>
      <c r="O171" s="12"/>
      <c r="P171" s="25"/>
      <c r="Q171" s="12"/>
      <c r="R171" s="12"/>
      <c r="S171" s="12"/>
      <c r="T171" s="12"/>
      <c r="U171" s="12"/>
      <c r="V171" s="12"/>
      <c r="W171" s="12"/>
    </row>
    <row r="172" ht="18.75" customHeight="1" spans="1:23">
      <c r="A172" s="10" t="s">
        <v>595</v>
      </c>
      <c r="B172" s="10" t="s">
        <v>687</v>
      </c>
      <c r="C172" s="11" t="s">
        <v>686</v>
      </c>
      <c r="D172" s="10" t="s">
        <v>74</v>
      </c>
      <c r="E172" s="10" t="s">
        <v>127</v>
      </c>
      <c r="F172" s="10" t="s">
        <v>128</v>
      </c>
      <c r="G172" s="10" t="s">
        <v>607</v>
      </c>
      <c r="H172" s="10" t="s">
        <v>608</v>
      </c>
      <c r="I172" s="12">
        <v>21150</v>
      </c>
      <c r="J172" s="12">
        <v>21150</v>
      </c>
      <c r="K172" s="12">
        <v>21150</v>
      </c>
      <c r="L172" s="12"/>
      <c r="M172" s="12"/>
      <c r="N172" s="12"/>
      <c r="O172" s="12"/>
      <c r="P172" s="25"/>
      <c r="Q172" s="12"/>
      <c r="R172" s="12"/>
      <c r="S172" s="12"/>
      <c r="T172" s="12"/>
      <c r="U172" s="12"/>
      <c r="V172" s="12"/>
      <c r="W172" s="12"/>
    </row>
    <row r="173" ht="18.75" customHeight="1" spans="1:23">
      <c r="A173" s="25"/>
      <c r="B173" s="25"/>
      <c r="C173" s="11" t="s">
        <v>688</v>
      </c>
      <c r="D173" s="25"/>
      <c r="E173" s="25"/>
      <c r="F173" s="25"/>
      <c r="G173" s="25"/>
      <c r="H173" s="25"/>
      <c r="I173" s="12">
        <v>13202</v>
      </c>
      <c r="J173" s="12">
        <v>13202</v>
      </c>
      <c r="K173" s="12">
        <v>13202</v>
      </c>
      <c r="L173" s="12"/>
      <c r="M173" s="12"/>
      <c r="N173" s="12"/>
      <c r="O173" s="12"/>
      <c r="P173" s="25"/>
      <c r="Q173" s="12"/>
      <c r="R173" s="12"/>
      <c r="S173" s="12"/>
      <c r="T173" s="12"/>
      <c r="U173" s="12"/>
      <c r="V173" s="12"/>
      <c r="W173" s="12"/>
    </row>
    <row r="174" ht="18.75" customHeight="1" spans="1:23">
      <c r="A174" s="10" t="s">
        <v>595</v>
      </c>
      <c r="B174" s="10" t="s">
        <v>689</v>
      </c>
      <c r="C174" s="11" t="s">
        <v>688</v>
      </c>
      <c r="D174" s="10" t="s">
        <v>74</v>
      </c>
      <c r="E174" s="10" t="s">
        <v>127</v>
      </c>
      <c r="F174" s="10" t="s">
        <v>128</v>
      </c>
      <c r="G174" s="10" t="s">
        <v>240</v>
      </c>
      <c r="H174" s="10" t="s">
        <v>241</v>
      </c>
      <c r="I174" s="12">
        <v>2000</v>
      </c>
      <c r="J174" s="12">
        <v>2000</v>
      </c>
      <c r="K174" s="12">
        <v>2000</v>
      </c>
      <c r="L174" s="12"/>
      <c r="M174" s="12"/>
      <c r="N174" s="12"/>
      <c r="O174" s="12"/>
      <c r="P174" s="25"/>
      <c r="Q174" s="12"/>
      <c r="R174" s="12"/>
      <c r="S174" s="12"/>
      <c r="T174" s="12"/>
      <c r="U174" s="12"/>
      <c r="V174" s="12"/>
      <c r="W174" s="12"/>
    </row>
    <row r="175" ht="18.75" customHeight="1" spans="1:23">
      <c r="A175" s="10" t="s">
        <v>595</v>
      </c>
      <c r="B175" s="10" t="s">
        <v>689</v>
      </c>
      <c r="C175" s="11" t="s">
        <v>688</v>
      </c>
      <c r="D175" s="10" t="s">
        <v>74</v>
      </c>
      <c r="E175" s="10" t="s">
        <v>127</v>
      </c>
      <c r="F175" s="10" t="s">
        <v>128</v>
      </c>
      <c r="G175" s="10" t="s">
        <v>240</v>
      </c>
      <c r="H175" s="10" t="s">
        <v>241</v>
      </c>
      <c r="I175" s="12">
        <v>1000</v>
      </c>
      <c r="J175" s="12">
        <v>1000</v>
      </c>
      <c r="K175" s="12">
        <v>1000</v>
      </c>
      <c r="L175" s="12"/>
      <c r="M175" s="12"/>
      <c r="N175" s="12"/>
      <c r="O175" s="12"/>
      <c r="P175" s="25"/>
      <c r="Q175" s="12"/>
      <c r="R175" s="12"/>
      <c r="S175" s="12"/>
      <c r="T175" s="12"/>
      <c r="U175" s="12"/>
      <c r="V175" s="12"/>
      <c r="W175" s="12"/>
    </row>
    <row r="176" ht="18.75" customHeight="1" spans="1:23">
      <c r="A176" s="10" t="s">
        <v>595</v>
      </c>
      <c r="B176" s="10" t="s">
        <v>689</v>
      </c>
      <c r="C176" s="11" t="s">
        <v>688</v>
      </c>
      <c r="D176" s="10" t="s">
        <v>74</v>
      </c>
      <c r="E176" s="10" t="s">
        <v>127</v>
      </c>
      <c r="F176" s="10" t="s">
        <v>128</v>
      </c>
      <c r="G176" s="10" t="s">
        <v>240</v>
      </c>
      <c r="H176" s="10" t="s">
        <v>241</v>
      </c>
      <c r="I176" s="12">
        <v>2000</v>
      </c>
      <c r="J176" s="12">
        <v>2000</v>
      </c>
      <c r="K176" s="12">
        <v>2000</v>
      </c>
      <c r="L176" s="12"/>
      <c r="M176" s="12"/>
      <c r="N176" s="12"/>
      <c r="O176" s="12"/>
      <c r="P176" s="25"/>
      <c r="Q176" s="12"/>
      <c r="R176" s="12"/>
      <c r="S176" s="12"/>
      <c r="T176" s="12"/>
      <c r="U176" s="12"/>
      <c r="V176" s="12"/>
      <c r="W176" s="12"/>
    </row>
    <row r="177" ht="18.75" customHeight="1" spans="1:23">
      <c r="A177" s="10" t="s">
        <v>595</v>
      </c>
      <c r="B177" s="10" t="s">
        <v>689</v>
      </c>
      <c r="C177" s="11" t="s">
        <v>688</v>
      </c>
      <c r="D177" s="10" t="s">
        <v>74</v>
      </c>
      <c r="E177" s="10" t="s">
        <v>127</v>
      </c>
      <c r="F177" s="10" t="s">
        <v>128</v>
      </c>
      <c r="G177" s="10" t="s">
        <v>236</v>
      </c>
      <c r="H177" s="10" t="s">
        <v>237</v>
      </c>
      <c r="I177" s="12">
        <v>5000</v>
      </c>
      <c r="J177" s="12">
        <v>5000</v>
      </c>
      <c r="K177" s="12">
        <v>5000</v>
      </c>
      <c r="L177" s="12"/>
      <c r="M177" s="12"/>
      <c r="N177" s="12"/>
      <c r="O177" s="12"/>
      <c r="P177" s="25"/>
      <c r="Q177" s="12"/>
      <c r="R177" s="12"/>
      <c r="S177" s="12"/>
      <c r="T177" s="12"/>
      <c r="U177" s="12"/>
      <c r="V177" s="12"/>
      <c r="W177" s="12"/>
    </row>
    <row r="178" ht="18.75" customHeight="1" spans="1:23">
      <c r="A178" s="10" t="s">
        <v>595</v>
      </c>
      <c r="B178" s="10" t="s">
        <v>689</v>
      </c>
      <c r="C178" s="11" t="s">
        <v>688</v>
      </c>
      <c r="D178" s="10" t="s">
        <v>74</v>
      </c>
      <c r="E178" s="10" t="s">
        <v>127</v>
      </c>
      <c r="F178" s="10" t="s">
        <v>128</v>
      </c>
      <c r="G178" s="10" t="s">
        <v>248</v>
      </c>
      <c r="H178" s="10" t="s">
        <v>249</v>
      </c>
      <c r="I178" s="12">
        <v>3202</v>
      </c>
      <c r="J178" s="12">
        <v>3202</v>
      </c>
      <c r="K178" s="12">
        <v>3202</v>
      </c>
      <c r="L178" s="12"/>
      <c r="M178" s="12"/>
      <c r="N178" s="12"/>
      <c r="O178" s="12"/>
      <c r="P178" s="25"/>
      <c r="Q178" s="12"/>
      <c r="R178" s="12"/>
      <c r="S178" s="12"/>
      <c r="T178" s="12"/>
      <c r="U178" s="12"/>
      <c r="V178" s="12"/>
      <c r="W178" s="12"/>
    </row>
    <row r="179" ht="18.75" customHeight="1" spans="1:23">
      <c r="A179" s="25"/>
      <c r="B179" s="25"/>
      <c r="C179" s="11" t="s">
        <v>690</v>
      </c>
      <c r="D179" s="25"/>
      <c r="E179" s="25"/>
      <c r="F179" s="25"/>
      <c r="G179" s="25"/>
      <c r="H179" s="25"/>
      <c r="I179" s="12">
        <v>559044.8</v>
      </c>
      <c r="J179" s="12">
        <v>559044.8</v>
      </c>
      <c r="K179" s="12">
        <v>559044.8</v>
      </c>
      <c r="L179" s="12"/>
      <c r="M179" s="12"/>
      <c r="N179" s="12"/>
      <c r="O179" s="12"/>
      <c r="P179" s="25"/>
      <c r="Q179" s="12"/>
      <c r="R179" s="12"/>
      <c r="S179" s="12"/>
      <c r="T179" s="12"/>
      <c r="U179" s="12"/>
      <c r="V179" s="12"/>
      <c r="W179" s="12"/>
    </row>
    <row r="180" ht="18.75" customHeight="1" spans="1:23">
      <c r="A180" s="10" t="s">
        <v>595</v>
      </c>
      <c r="B180" s="10" t="s">
        <v>691</v>
      </c>
      <c r="C180" s="11" t="s">
        <v>690</v>
      </c>
      <c r="D180" s="10" t="s">
        <v>74</v>
      </c>
      <c r="E180" s="10" t="s">
        <v>169</v>
      </c>
      <c r="F180" s="10" t="s">
        <v>170</v>
      </c>
      <c r="G180" s="10" t="s">
        <v>603</v>
      </c>
      <c r="H180" s="10" t="s">
        <v>604</v>
      </c>
      <c r="I180" s="12">
        <v>559044.8</v>
      </c>
      <c r="J180" s="12">
        <v>559044.8</v>
      </c>
      <c r="K180" s="12">
        <v>559044.8</v>
      </c>
      <c r="L180" s="12"/>
      <c r="M180" s="12"/>
      <c r="N180" s="12"/>
      <c r="O180" s="12"/>
      <c r="P180" s="25"/>
      <c r="Q180" s="12"/>
      <c r="R180" s="12"/>
      <c r="S180" s="12"/>
      <c r="T180" s="12"/>
      <c r="U180" s="12"/>
      <c r="V180" s="12"/>
      <c r="W180" s="12"/>
    </row>
    <row r="181" ht="18.75" customHeight="1" spans="1:23">
      <c r="A181" s="25"/>
      <c r="B181" s="25"/>
      <c r="C181" s="11" t="s">
        <v>609</v>
      </c>
      <c r="D181" s="25"/>
      <c r="E181" s="25"/>
      <c r="F181" s="25"/>
      <c r="G181" s="25"/>
      <c r="H181" s="25"/>
      <c r="I181" s="12">
        <v>36000</v>
      </c>
      <c r="J181" s="12">
        <v>36000</v>
      </c>
      <c r="K181" s="12">
        <v>36000</v>
      </c>
      <c r="L181" s="12"/>
      <c r="M181" s="12"/>
      <c r="N181" s="12"/>
      <c r="O181" s="12"/>
      <c r="P181" s="25"/>
      <c r="Q181" s="12"/>
      <c r="R181" s="12"/>
      <c r="S181" s="12"/>
      <c r="T181" s="12"/>
      <c r="U181" s="12"/>
      <c r="V181" s="12"/>
      <c r="W181" s="12"/>
    </row>
    <row r="182" ht="18.75" customHeight="1" spans="1:23">
      <c r="A182" s="10" t="s">
        <v>595</v>
      </c>
      <c r="B182" s="10" t="s">
        <v>692</v>
      </c>
      <c r="C182" s="11" t="s">
        <v>609</v>
      </c>
      <c r="D182" s="10" t="s">
        <v>74</v>
      </c>
      <c r="E182" s="10" t="s">
        <v>125</v>
      </c>
      <c r="F182" s="10" t="s">
        <v>126</v>
      </c>
      <c r="G182" s="10" t="s">
        <v>607</v>
      </c>
      <c r="H182" s="10" t="s">
        <v>608</v>
      </c>
      <c r="I182" s="12">
        <v>36000</v>
      </c>
      <c r="J182" s="12">
        <v>36000</v>
      </c>
      <c r="K182" s="12">
        <v>36000</v>
      </c>
      <c r="L182" s="12"/>
      <c r="M182" s="12"/>
      <c r="N182" s="12"/>
      <c r="O182" s="12"/>
      <c r="P182" s="25"/>
      <c r="Q182" s="12"/>
      <c r="R182" s="12"/>
      <c r="S182" s="12"/>
      <c r="T182" s="12"/>
      <c r="U182" s="12"/>
      <c r="V182" s="12"/>
      <c r="W182" s="12"/>
    </row>
    <row r="183" ht="18.75" customHeight="1" spans="1:23">
      <c r="A183" s="25"/>
      <c r="B183" s="25"/>
      <c r="C183" s="11" t="s">
        <v>611</v>
      </c>
      <c r="D183" s="25"/>
      <c r="E183" s="25"/>
      <c r="F183" s="25"/>
      <c r="G183" s="25"/>
      <c r="H183" s="25"/>
      <c r="I183" s="12">
        <v>124500</v>
      </c>
      <c r="J183" s="12">
        <v>124500</v>
      </c>
      <c r="K183" s="12">
        <v>124500</v>
      </c>
      <c r="L183" s="12"/>
      <c r="M183" s="12"/>
      <c r="N183" s="12"/>
      <c r="O183" s="12"/>
      <c r="P183" s="25"/>
      <c r="Q183" s="12"/>
      <c r="R183" s="12"/>
      <c r="S183" s="12"/>
      <c r="T183" s="12"/>
      <c r="U183" s="12"/>
      <c r="V183" s="12"/>
      <c r="W183" s="12"/>
    </row>
    <row r="184" ht="18.75" customHeight="1" spans="1:23">
      <c r="A184" s="10" t="s">
        <v>595</v>
      </c>
      <c r="B184" s="10" t="s">
        <v>693</v>
      </c>
      <c r="C184" s="11" t="s">
        <v>611</v>
      </c>
      <c r="D184" s="10" t="s">
        <v>74</v>
      </c>
      <c r="E184" s="10" t="s">
        <v>125</v>
      </c>
      <c r="F184" s="10" t="s">
        <v>126</v>
      </c>
      <c r="G184" s="10" t="s">
        <v>240</v>
      </c>
      <c r="H184" s="10" t="s">
        <v>241</v>
      </c>
      <c r="I184" s="12">
        <v>4500</v>
      </c>
      <c r="J184" s="12">
        <v>4500</v>
      </c>
      <c r="K184" s="12">
        <v>4500</v>
      </c>
      <c r="L184" s="12"/>
      <c r="M184" s="12"/>
      <c r="N184" s="12"/>
      <c r="O184" s="12"/>
      <c r="P184" s="25"/>
      <c r="Q184" s="12"/>
      <c r="R184" s="12"/>
      <c r="S184" s="12"/>
      <c r="T184" s="12"/>
      <c r="U184" s="12"/>
      <c r="V184" s="12"/>
      <c r="W184" s="12"/>
    </row>
    <row r="185" ht="18.75" customHeight="1" spans="1:23">
      <c r="A185" s="10" t="s">
        <v>595</v>
      </c>
      <c r="B185" s="10" t="s">
        <v>693</v>
      </c>
      <c r="C185" s="11" t="s">
        <v>611</v>
      </c>
      <c r="D185" s="10" t="s">
        <v>74</v>
      </c>
      <c r="E185" s="10" t="s">
        <v>125</v>
      </c>
      <c r="F185" s="10" t="s">
        <v>126</v>
      </c>
      <c r="G185" s="10" t="s">
        <v>240</v>
      </c>
      <c r="H185" s="10" t="s">
        <v>241</v>
      </c>
      <c r="I185" s="12">
        <v>60000</v>
      </c>
      <c r="J185" s="12">
        <v>60000</v>
      </c>
      <c r="K185" s="12">
        <v>60000</v>
      </c>
      <c r="L185" s="12"/>
      <c r="M185" s="12"/>
      <c r="N185" s="12"/>
      <c r="O185" s="12"/>
      <c r="P185" s="25"/>
      <c r="Q185" s="12"/>
      <c r="R185" s="12"/>
      <c r="S185" s="12"/>
      <c r="T185" s="12"/>
      <c r="U185" s="12"/>
      <c r="V185" s="12"/>
      <c r="W185" s="12"/>
    </row>
    <row r="186" ht="18.75" customHeight="1" spans="1:23">
      <c r="A186" s="10" t="s">
        <v>595</v>
      </c>
      <c r="B186" s="10" t="s">
        <v>693</v>
      </c>
      <c r="C186" s="11" t="s">
        <v>611</v>
      </c>
      <c r="D186" s="10" t="s">
        <v>74</v>
      </c>
      <c r="E186" s="10" t="s">
        <v>125</v>
      </c>
      <c r="F186" s="10" t="s">
        <v>126</v>
      </c>
      <c r="G186" s="10" t="s">
        <v>236</v>
      </c>
      <c r="H186" s="10" t="s">
        <v>237</v>
      </c>
      <c r="I186" s="12">
        <v>24000</v>
      </c>
      <c r="J186" s="12">
        <v>24000</v>
      </c>
      <c r="K186" s="12">
        <v>24000</v>
      </c>
      <c r="L186" s="12"/>
      <c r="M186" s="12"/>
      <c r="N186" s="12"/>
      <c r="O186" s="12"/>
      <c r="P186" s="25"/>
      <c r="Q186" s="12"/>
      <c r="R186" s="12"/>
      <c r="S186" s="12"/>
      <c r="T186" s="12"/>
      <c r="U186" s="12"/>
      <c r="V186" s="12"/>
      <c r="W186" s="12"/>
    </row>
    <row r="187" ht="18.75" customHeight="1" spans="1:23">
      <c r="A187" s="10" t="s">
        <v>595</v>
      </c>
      <c r="B187" s="10" t="s">
        <v>693</v>
      </c>
      <c r="C187" s="11" t="s">
        <v>611</v>
      </c>
      <c r="D187" s="10" t="s">
        <v>74</v>
      </c>
      <c r="E187" s="10" t="s">
        <v>125</v>
      </c>
      <c r="F187" s="10" t="s">
        <v>126</v>
      </c>
      <c r="G187" s="10" t="s">
        <v>248</v>
      </c>
      <c r="H187" s="10" t="s">
        <v>249</v>
      </c>
      <c r="I187" s="12">
        <v>12000</v>
      </c>
      <c r="J187" s="12">
        <v>12000</v>
      </c>
      <c r="K187" s="12">
        <v>12000</v>
      </c>
      <c r="L187" s="12"/>
      <c r="M187" s="12"/>
      <c r="N187" s="12"/>
      <c r="O187" s="12"/>
      <c r="P187" s="25"/>
      <c r="Q187" s="12"/>
      <c r="R187" s="12"/>
      <c r="S187" s="12"/>
      <c r="T187" s="12"/>
      <c r="U187" s="12"/>
      <c r="V187" s="12"/>
      <c r="W187" s="12"/>
    </row>
    <row r="188" ht="18.75" customHeight="1" spans="1:23">
      <c r="A188" s="10" t="s">
        <v>595</v>
      </c>
      <c r="B188" s="10" t="s">
        <v>693</v>
      </c>
      <c r="C188" s="11" t="s">
        <v>611</v>
      </c>
      <c r="D188" s="10" t="s">
        <v>74</v>
      </c>
      <c r="E188" s="10" t="s">
        <v>125</v>
      </c>
      <c r="F188" s="10" t="s">
        <v>126</v>
      </c>
      <c r="G188" s="10" t="s">
        <v>242</v>
      </c>
      <c r="H188" s="10" t="s">
        <v>243</v>
      </c>
      <c r="I188" s="12">
        <v>9600</v>
      </c>
      <c r="J188" s="12">
        <v>9600</v>
      </c>
      <c r="K188" s="12">
        <v>9600</v>
      </c>
      <c r="L188" s="12"/>
      <c r="M188" s="12"/>
      <c r="N188" s="12"/>
      <c r="O188" s="12"/>
      <c r="P188" s="25"/>
      <c r="Q188" s="12"/>
      <c r="R188" s="12"/>
      <c r="S188" s="12"/>
      <c r="T188" s="12"/>
      <c r="U188" s="12"/>
      <c r="V188" s="12"/>
      <c r="W188" s="12"/>
    </row>
    <row r="189" ht="18.75" customHeight="1" spans="1:23">
      <c r="A189" s="10" t="s">
        <v>595</v>
      </c>
      <c r="B189" s="10" t="s">
        <v>693</v>
      </c>
      <c r="C189" s="11" t="s">
        <v>611</v>
      </c>
      <c r="D189" s="10" t="s">
        <v>74</v>
      </c>
      <c r="E189" s="10" t="s">
        <v>125</v>
      </c>
      <c r="F189" s="10" t="s">
        <v>126</v>
      </c>
      <c r="G189" s="10" t="s">
        <v>619</v>
      </c>
      <c r="H189" s="10" t="s">
        <v>620</v>
      </c>
      <c r="I189" s="12">
        <v>14400</v>
      </c>
      <c r="J189" s="12">
        <v>14400</v>
      </c>
      <c r="K189" s="12">
        <v>14400</v>
      </c>
      <c r="L189" s="12"/>
      <c r="M189" s="12"/>
      <c r="N189" s="12"/>
      <c r="O189" s="12"/>
      <c r="P189" s="25"/>
      <c r="Q189" s="12"/>
      <c r="R189" s="12"/>
      <c r="S189" s="12"/>
      <c r="T189" s="12"/>
      <c r="U189" s="12"/>
      <c r="V189" s="12"/>
      <c r="W189" s="12"/>
    </row>
    <row r="190" ht="18.75" customHeight="1" spans="1:23">
      <c r="A190" s="25"/>
      <c r="B190" s="25"/>
      <c r="C190" s="11" t="s">
        <v>694</v>
      </c>
      <c r="D190" s="25"/>
      <c r="E190" s="25"/>
      <c r="F190" s="25"/>
      <c r="G190" s="25"/>
      <c r="H190" s="25"/>
      <c r="I190" s="12">
        <v>123888</v>
      </c>
      <c r="J190" s="12">
        <v>123888</v>
      </c>
      <c r="K190" s="12">
        <v>123888</v>
      </c>
      <c r="L190" s="12"/>
      <c r="M190" s="12"/>
      <c r="N190" s="12"/>
      <c r="O190" s="12"/>
      <c r="P190" s="25"/>
      <c r="Q190" s="12"/>
      <c r="R190" s="12"/>
      <c r="S190" s="12"/>
      <c r="T190" s="12"/>
      <c r="U190" s="12"/>
      <c r="V190" s="12"/>
      <c r="W190" s="12"/>
    </row>
    <row r="191" ht="18.75" customHeight="1" spans="1:23">
      <c r="A191" s="10" t="s">
        <v>595</v>
      </c>
      <c r="B191" s="10" t="s">
        <v>695</v>
      </c>
      <c r="C191" s="11" t="s">
        <v>694</v>
      </c>
      <c r="D191" s="10" t="s">
        <v>74</v>
      </c>
      <c r="E191" s="10" t="s">
        <v>169</v>
      </c>
      <c r="F191" s="10" t="s">
        <v>170</v>
      </c>
      <c r="G191" s="10" t="s">
        <v>276</v>
      </c>
      <c r="H191" s="10" t="s">
        <v>277</v>
      </c>
      <c r="I191" s="12">
        <v>57360</v>
      </c>
      <c r="J191" s="12">
        <v>57360</v>
      </c>
      <c r="K191" s="12">
        <v>57360</v>
      </c>
      <c r="L191" s="12"/>
      <c r="M191" s="12"/>
      <c r="N191" s="12"/>
      <c r="O191" s="12"/>
      <c r="P191" s="25"/>
      <c r="Q191" s="12"/>
      <c r="R191" s="12"/>
      <c r="S191" s="12"/>
      <c r="T191" s="12"/>
      <c r="U191" s="12"/>
      <c r="V191" s="12"/>
      <c r="W191" s="12"/>
    </row>
    <row r="192" ht="18.75" customHeight="1" spans="1:23">
      <c r="A192" s="10" t="s">
        <v>595</v>
      </c>
      <c r="B192" s="10" t="s">
        <v>695</v>
      </c>
      <c r="C192" s="11" t="s">
        <v>694</v>
      </c>
      <c r="D192" s="10" t="s">
        <v>74</v>
      </c>
      <c r="E192" s="10" t="s">
        <v>169</v>
      </c>
      <c r="F192" s="10" t="s">
        <v>170</v>
      </c>
      <c r="G192" s="10" t="s">
        <v>276</v>
      </c>
      <c r="H192" s="10" t="s">
        <v>277</v>
      </c>
      <c r="I192" s="12">
        <v>66528</v>
      </c>
      <c r="J192" s="12">
        <v>66528</v>
      </c>
      <c r="K192" s="12">
        <v>66528</v>
      </c>
      <c r="L192" s="12"/>
      <c r="M192" s="12"/>
      <c r="N192" s="12"/>
      <c r="O192" s="12"/>
      <c r="P192" s="25"/>
      <c r="Q192" s="12"/>
      <c r="R192" s="12"/>
      <c r="S192" s="12"/>
      <c r="T192" s="12"/>
      <c r="U192" s="12"/>
      <c r="V192" s="12"/>
      <c r="W192" s="12"/>
    </row>
    <row r="193" ht="18.75" customHeight="1" spans="1:23">
      <c r="A193" s="25"/>
      <c r="B193" s="25"/>
      <c r="C193" s="11" t="s">
        <v>682</v>
      </c>
      <c r="D193" s="25"/>
      <c r="E193" s="25"/>
      <c r="F193" s="25"/>
      <c r="G193" s="25"/>
      <c r="H193" s="25"/>
      <c r="I193" s="12">
        <v>4620</v>
      </c>
      <c r="J193" s="12">
        <v>4620</v>
      </c>
      <c r="K193" s="12">
        <v>4620</v>
      </c>
      <c r="L193" s="12"/>
      <c r="M193" s="12"/>
      <c r="N193" s="12"/>
      <c r="O193" s="12"/>
      <c r="P193" s="25"/>
      <c r="Q193" s="12"/>
      <c r="R193" s="12"/>
      <c r="S193" s="12"/>
      <c r="T193" s="12"/>
      <c r="U193" s="12"/>
      <c r="V193" s="12"/>
      <c r="W193" s="12"/>
    </row>
    <row r="194" ht="18.75" customHeight="1" spans="1:23">
      <c r="A194" s="10" t="s">
        <v>595</v>
      </c>
      <c r="B194" s="10" t="s">
        <v>696</v>
      </c>
      <c r="C194" s="11" t="s">
        <v>682</v>
      </c>
      <c r="D194" s="10" t="s">
        <v>74</v>
      </c>
      <c r="E194" s="10" t="s">
        <v>127</v>
      </c>
      <c r="F194" s="10" t="s">
        <v>128</v>
      </c>
      <c r="G194" s="10" t="s">
        <v>607</v>
      </c>
      <c r="H194" s="10" t="s">
        <v>608</v>
      </c>
      <c r="I194" s="12">
        <v>4620</v>
      </c>
      <c r="J194" s="12">
        <v>4620</v>
      </c>
      <c r="K194" s="12">
        <v>4620</v>
      </c>
      <c r="L194" s="12"/>
      <c r="M194" s="12"/>
      <c r="N194" s="12"/>
      <c r="O194" s="12"/>
      <c r="P194" s="25"/>
      <c r="Q194" s="12"/>
      <c r="R194" s="12"/>
      <c r="S194" s="12"/>
      <c r="T194" s="12"/>
      <c r="U194" s="12"/>
      <c r="V194" s="12"/>
      <c r="W194" s="12"/>
    </row>
    <row r="195" ht="18.75" customHeight="1" spans="1:23">
      <c r="A195" s="25"/>
      <c r="B195" s="25"/>
      <c r="C195" s="11" t="s">
        <v>697</v>
      </c>
      <c r="D195" s="25"/>
      <c r="E195" s="25"/>
      <c r="F195" s="25"/>
      <c r="G195" s="25"/>
      <c r="H195" s="25"/>
      <c r="I195" s="12">
        <v>584000</v>
      </c>
      <c r="J195" s="12">
        <v>584000</v>
      </c>
      <c r="K195" s="12">
        <v>584000</v>
      </c>
      <c r="L195" s="12"/>
      <c r="M195" s="12"/>
      <c r="N195" s="12"/>
      <c r="O195" s="12"/>
      <c r="P195" s="25"/>
      <c r="Q195" s="12"/>
      <c r="R195" s="12"/>
      <c r="S195" s="12"/>
      <c r="T195" s="12"/>
      <c r="U195" s="12"/>
      <c r="V195" s="12"/>
      <c r="W195" s="12"/>
    </row>
    <row r="196" ht="18.75" customHeight="1" spans="1:23">
      <c r="A196" s="10" t="s">
        <v>595</v>
      </c>
      <c r="B196" s="10" t="s">
        <v>698</v>
      </c>
      <c r="C196" s="11" t="s">
        <v>697</v>
      </c>
      <c r="D196" s="10" t="s">
        <v>74</v>
      </c>
      <c r="E196" s="10" t="s">
        <v>127</v>
      </c>
      <c r="F196" s="10" t="s">
        <v>128</v>
      </c>
      <c r="G196" s="10" t="s">
        <v>607</v>
      </c>
      <c r="H196" s="10" t="s">
        <v>608</v>
      </c>
      <c r="I196" s="12">
        <v>584000</v>
      </c>
      <c r="J196" s="12">
        <v>584000</v>
      </c>
      <c r="K196" s="12">
        <v>584000</v>
      </c>
      <c r="L196" s="12"/>
      <c r="M196" s="12"/>
      <c r="N196" s="12"/>
      <c r="O196" s="12"/>
      <c r="P196" s="25"/>
      <c r="Q196" s="12"/>
      <c r="R196" s="12"/>
      <c r="S196" s="12"/>
      <c r="T196" s="12"/>
      <c r="U196" s="12"/>
      <c r="V196" s="12"/>
      <c r="W196" s="12"/>
    </row>
    <row r="197" ht="18.75" customHeight="1" spans="1:23">
      <c r="A197" s="25"/>
      <c r="B197" s="25"/>
      <c r="C197" s="11" t="s">
        <v>637</v>
      </c>
      <c r="D197" s="25"/>
      <c r="E197" s="25"/>
      <c r="F197" s="25"/>
      <c r="G197" s="25"/>
      <c r="H197" s="25"/>
      <c r="I197" s="12">
        <v>6949.44</v>
      </c>
      <c r="J197" s="12">
        <v>6949.44</v>
      </c>
      <c r="K197" s="12">
        <v>6949.44</v>
      </c>
      <c r="L197" s="12"/>
      <c r="M197" s="12"/>
      <c r="N197" s="12"/>
      <c r="O197" s="12"/>
      <c r="P197" s="25"/>
      <c r="Q197" s="12"/>
      <c r="R197" s="12"/>
      <c r="S197" s="12"/>
      <c r="T197" s="12"/>
      <c r="U197" s="12"/>
      <c r="V197" s="12"/>
      <c r="W197" s="12"/>
    </row>
    <row r="198" ht="18.75" customHeight="1" spans="1:23">
      <c r="A198" s="10" t="s">
        <v>595</v>
      </c>
      <c r="B198" s="10" t="s">
        <v>699</v>
      </c>
      <c r="C198" s="11" t="s">
        <v>637</v>
      </c>
      <c r="D198" s="10" t="s">
        <v>76</v>
      </c>
      <c r="E198" s="10" t="s">
        <v>127</v>
      </c>
      <c r="F198" s="10" t="s">
        <v>128</v>
      </c>
      <c r="G198" s="10" t="s">
        <v>240</v>
      </c>
      <c r="H198" s="10" t="s">
        <v>241</v>
      </c>
      <c r="I198" s="12">
        <v>1800</v>
      </c>
      <c r="J198" s="12">
        <v>1800</v>
      </c>
      <c r="K198" s="12">
        <v>1800</v>
      </c>
      <c r="L198" s="12"/>
      <c r="M198" s="12"/>
      <c r="N198" s="12"/>
      <c r="O198" s="12"/>
      <c r="P198" s="25"/>
      <c r="Q198" s="12"/>
      <c r="R198" s="12"/>
      <c r="S198" s="12"/>
      <c r="T198" s="12"/>
      <c r="U198" s="12"/>
      <c r="V198" s="12"/>
      <c r="W198" s="12"/>
    </row>
    <row r="199" ht="18.75" customHeight="1" spans="1:23">
      <c r="A199" s="10" t="s">
        <v>595</v>
      </c>
      <c r="B199" s="10" t="s">
        <v>699</v>
      </c>
      <c r="C199" s="11" t="s">
        <v>637</v>
      </c>
      <c r="D199" s="10" t="s">
        <v>76</v>
      </c>
      <c r="E199" s="10" t="s">
        <v>127</v>
      </c>
      <c r="F199" s="10" t="s">
        <v>128</v>
      </c>
      <c r="G199" s="10" t="s">
        <v>240</v>
      </c>
      <c r="H199" s="10" t="s">
        <v>241</v>
      </c>
      <c r="I199" s="12">
        <v>5149.44</v>
      </c>
      <c r="J199" s="12">
        <v>5149.44</v>
      </c>
      <c r="K199" s="12">
        <v>5149.44</v>
      </c>
      <c r="L199" s="12"/>
      <c r="M199" s="12"/>
      <c r="N199" s="12"/>
      <c r="O199" s="12"/>
      <c r="P199" s="25"/>
      <c r="Q199" s="12"/>
      <c r="R199" s="12"/>
      <c r="S199" s="12"/>
      <c r="T199" s="12"/>
      <c r="U199" s="12"/>
      <c r="V199" s="12"/>
      <c r="W199" s="12"/>
    </row>
    <row r="200" ht="40" customHeight="1" spans="1:23">
      <c r="A200" s="25"/>
      <c r="B200" s="25"/>
      <c r="C200" s="11" t="s">
        <v>700</v>
      </c>
      <c r="D200" s="25"/>
      <c r="E200" s="25"/>
      <c r="F200" s="25"/>
      <c r="G200" s="25"/>
      <c r="H200" s="25"/>
      <c r="I200" s="12">
        <v>119323</v>
      </c>
      <c r="J200" s="12">
        <v>119323</v>
      </c>
      <c r="K200" s="12">
        <v>119323</v>
      </c>
      <c r="L200" s="12"/>
      <c r="M200" s="12"/>
      <c r="N200" s="12"/>
      <c r="O200" s="12"/>
      <c r="P200" s="25"/>
      <c r="Q200" s="12"/>
      <c r="R200" s="12"/>
      <c r="S200" s="12"/>
      <c r="T200" s="12"/>
      <c r="U200" s="12"/>
      <c r="V200" s="12"/>
      <c r="W200" s="12"/>
    </row>
    <row r="201" ht="40" customHeight="1" spans="1:23">
      <c r="A201" s="10" t="s">
        <v>595</v>
      </c>
      <c r="B201" s="10" t="s">
        <v>701</v>
      </c>
      <c r="C201" s="11" t="s">
        <v>700</v>
      </c>
      <c r="D201" s="10" t="s">
        <v>76</v>
      </c>
      <c r="E201" s="10" t="s">
        <v>169</v>
      </c>
      <c r="F201" s="10" t="s">
        <v>170</v>
      </c>
      <c r="G201" s="10" t="s">
        <v>276</v>
      </c>
      <c r="H201" s="10" t="s">
        <v>277</v>
      </c>
      <c r="I201" s="12">
        <v>119323</v>
      </c>
      <c r="J201" s="12">
        <v>119323</v>
      </c>
      <c r="K201" s="12">
        <v>119323</v>
      </c>
      <c r="L201" s="12"/>
      <c r="M201" s="12"/>
      <c r="N201" s="12"/>
      <c r="O201" s="12"/>
      <c r="P201" s="25"/>
      <c r="Q201" s="12"/>
      <c r="R201" s="12"/>
      <c r="S201" s="12"/>
      <c r="T201" s="12"/>
      <c r="U201" s="12"/>
      <c r="V201" s="12"/>
      <c r="W201" s="12"/>
    </row>
    <row r="202" ht="40" customHeight="1" spans="1:23">
      <c r="A202" s="25"/>
      <c r="B202" s="25"/>
      <c r="C202" s="11" t="s">
        <v>702</v>
      </c>
      <c r="D202" s="25"/>
      <c r="E202" s="25"/>
      <c r="F202" s="25"/>
      <c r="G202" s="25"/>
      <c r="H202" s="25"/>
      <c r="I202" s="12">
        <v>195821.4</v>
      </c>
      <c r="J202" s="12">
        <v>195821.4</v>
      </c>
      <c r="K202" s="12">
        <v>195821.4</v>
      </c>
      <c r="L202" s="12"/>
      <c r="M202" s="12"/>
      <c r="N202" s="12"/>
      <c r="O202" s="12"/>
      <c r="P202" s="25"/>
      <c r="Q202" s="12"/>
      <c r="R202" s="12"/>
      <c r="S202" s="12"/>
      <c r="T202" s="12"/>
      <c r="U202" s="12"/>
      <c r="V202" s="12"/>
      <c r="W202" s="12"/>
    </row>
    <row r="203" ht="40" customHeight="1" spans="1:23">
      <c r="A203" s="10" t="s">
        <v>595</v>
      </c>
      <c r="B203" s="10" t="s">
        <v>703</v>
      </c>
      <c r="C203" s="11" t="s">
        <v>702</v>
      </c>
      <c r="D203" s="10" t="s">
        <v>76</v>
      </c>
      <c r="E203" s="10" t="s">
        <v>169</v>
      </c>
      <c r="F203" s="10" t="s">
        <v>170</v>
      </c>
      <c r="G203" s="10" t="s">
        <v>603</v>
      </c>
      <c r="H203" s="10" t="s">
        <v>604</v>
      </c>
      <c r="I203" s="12">
        <v>192221.4</v>
      </c>
      <c r="J203" s="12">
        <v>192221.4</v>
      </c>
      <c r="K203" s="12">
        <v>192221.4</v>
      </c>
      <c r="L203" s="12"/>
      <c r="M203" s="12"/>
      <c r="N203" s="12"/>
      <c r="O203" s="12"/>
      <c r="P203" s="25"/>
      <c r="Q203" s="12"/>
      <c r="R203" s="12"/>
      <c r="S203" s="12"/>
      <c r="T203" s="12"/>
      <c r="U203" s="12"/>
      <c r="V203" s="12"/>
      <c r="W203" s="12"/>
    </row>
    <row r="204" ht="40" customHeight="1" spans="1:23">
      <c r="A204" s="10" t="s">
        <v>595</v>
      </c>
      <c r="B204" s="10" t="s">
        <v>703</v>
      </c>
      <c r="C204" s="11" t="s">
        <v>702</v>
      </c>
      <c r="D204" s="10" t="s">
        <v>76</v>
      </c>
      <c r="E204" s="10" t="s">
        <v>169</v>
      </c>
      <c r="F204" s="10" t="s">
        <v>170</v>
      </c>
      <c r="G204" s="10" t="s">
        <v>603</v>
      </c>
      <c r="H204" s="10" t="s">
        <v>604</v>
      </c>
      <c r="I204" s="12">
        <v>3600</v>
      </c>
      <c r="J204" s="12">
        <v>3600</v>
      </c>
      <c r="K204" s="12">
        <v>3600</v>
      </c>
      <c r="L204" s="12"/>
      <c r="M204" s="12"/>
      <c r="N204" s="12"/>
      <c r="O204" s="12"/>
      <c r="P204" s="25"/>
      <c r="Q204" s="12"/>
      <c r="R204" s="12"/>
      <c r="S204" s="12"/>
      <c r="T204" s="12"/>
      <c r="U204" s="12"/>
      <c r="V204" s="12"/>
      <c r="W204" s="12"/>
    </row>
    <row r="205" ht="18.75" customHeight="1" spans="1:23">
      <c r="A205" s="25"/>
      <c r="B205" s="25"/>
      <c r="C205" s="11" t="s">
        <v>704</v>
      </c>
      <c r="D205" s="25"/>
      <c r="E205" s="25"/>
      <c r="F205" s="25"/>
      <c r="G205" s="25"/>
      <c r="H205" s="25"/>
      <c r="I205" s="12">
        <v>24828</v>
      </c>
      <c r="J205" s="12">
        <v>24828</v>
      </c>
      <c r="K205" s="12">
        <v>24828</v>
      </c>
      <c r="L205" s="12"/>
      <c r="M205" s="12"/>
      <c r="N205" s="12"/>
      <c r="O205" s="12"/>
      <c r="P205" s="25"/>
      <c r="Q205" s="12"/>
      <c r="R205" s="12"/>
      <c r="S205" s="12"/>
      <c r="T205" s="12"/>
      <c r="U205" s="12"/>
      <c r="V205" s="12"/>
      <c r="W205" s="12"/>
    </row>
    <row r="206" ht="18.75" customHeight="1" spans="1:23">
      <c r="A206" s="10" t="s">
        <v>595</v>
      </c>
      <c r="B206" s="10" t="s">
        <v>705</v>
      </c>
      <c r="C206" s="11" t="s">
        <v>704</v>
      </c>
      <c r="D206" s="10" t="s">
        <v>76</v>
      </c>
      <c r="E206" s="10" t="s">
        <v>127</v>
      </c>
      <c r="F206" s="10" t="s">
        <v>128</v>
      </c>
      <c r="G206" s="10" t="s">
        <v>276</v>
      </c>
      <c r="H206" s="10" t="s">
        <v>277</v>
      </c>
      <c r="I206" s="12">
        <v>24828</v>
      </c>
      <c r="J206" s="12">
        <v>24828</v>
      </c>
      <c r="K206" s="12">
        <v>24828</v>
      </c>
      <c r="L206" s="12"/>
      <c r="M206" s="12"/>
      <c r="N206" s="12"/>
      <c r="O206" s="12"/>
      <c r="P206" s="25"/>
      <c r="Q206" s="12"/>
      <c r="R206" s="12"/>
      <c r="S206" s="12"/>
      <c r="T206" s="12"/>
      <c r="U206" s="12"/>
      <c r="V206" s="12"/>
      <c r="W206" s="12"/>
    </row>
    <row r="207" ht="18.75" customHeight="1" spans="1:23">
      <c r="A207" s="25"/>
      <c r="B207" s="25"/>
      <c r="C207" s="11" t="s">
        <v>706</v>
      </c>
      <c r="D207" s="25"/>
      <c r="E207" s="25"/>
      <c r="F207" s="25"/>
      <c r="G207" s="25"/>
      <c r="H207" s="25"/>
      <c r="I207" s="12">
        <v>134200</v>
      </c>
      <c r="J207" s="12">
        <v>134200</v>
      </c>
      <c r="K207" s="12">
        <v>134200</v>
      </c>
      <c r="L207" s="12"/>
      <c r="M207" s="12"/>
      <c r="N207" s="12"/>
      <c r="O207" s="12"/>
      <c r="P207" s="25"/>
      <c r="Q207" s="12"/>
      <c r="R207" s="12"/>
      <c r="S207" s="12"/>
      <c r="T207" s="12"/>
      <c r="U207" s="12"/>
      <c r="V207" s="12"/>
      <c r="W207" s="12"/>
    </row>
    <row r="208" ht="18.75" customHeight="1" spans="1:23">
      <c r="A208" s="10" t="s">
        <v>587</v>
      </c>
      <c r="B208" s="10" t="s">
        <v>707</v>
      </c>
      <c r="C208" s="11" t="s">
        <v>706</v>
      </c>
      <c r="D208" s="10" t="s">
        <v>76</v>
      </c>
      <c r="E208" s="10" t="s">
        <v>125</v>
      </c>
      <c r="F208" s="10" t="s">
        <v>126</v>
      </c>
      <c r="G208" s="10" t="s">
        <v>240</v>
      </c>
      <c r="H208" s="10" t="s">
        <v>241</v>
      </c>
      <c r="I208" s="12">
        <v>75000</v>
      </c>
      <c r="J208" s="12">
        <v>75000</v>
      </c>
      <c r="K208" s="12">
        <v>75000</v>
      </c>
      <c r="L208" s="12"/>
      <c r="M208" s="12"/>
      <c r="N208" s="12"/>
      <c r="O208" s="12"/>
      <c r="P208" s="25"/>
      <c r="Q208" s="12"/>
      <c r="R208" s="12"/>
      <c r="S208" s="12"/>
      <c r="T208" s="12"/>
      <c r="U208" s="12"/>
      <c r="V208" s="12"/>
      <c r="W208" s="12"/>
    </row>
    <row r="209" ht="18.75" customHeight="1" spans="1:23">
      <c r="A209" s="10" t="s">
        <v>587</v>
      </c>
      <c r="B209" s="10" t="s">
        <v>707</v>
      </c>
      <c r="C209" s="11" t="s">
        <v>706</v>
      </c>
      <c r="D209" s="10" t="s">
        <v>76</v>
      </c>
      <c r="E209" s="10" t="s">
        <v>125</v>
      </c>
      <c r="F209" s="10" t="s">
        <v>126</v>
      </c>
      <c r="G209" s="10" t="s">
        <v>240</v>
      </c>
      <c r="H209" s="10" t="s">
        <v>241</v>
      </c>
      <c r="I209" s="12">
        <v>1830</v>
      </c>
      <c r="J209" s="12">
        <v>1830</v>
      </c>
      <c r="K209" s="12">
        <v>1830</v>
      </c>
      <c r="L209" s="12"/>
      <c r="M209" s="12"/>
      <c r="N209" s="12"/>
      <c r="O209" s="12"/>
      <c r="P209" s="25"/>
      <c r="Q209" s="12"/>
      <c r="R209" s="12"/>
      <c r="S209" s="12"/>
      <c r="T209" s="12"/>
      <c r="U209" s="12"/>
      <c r="V209" s="12"/>
      <c r="W209" s="12"/>
    </row>
    <row r="210" ht="18.75" customHeight="1" spans="1:23">
      <c r="A210" s="10" t="s">
        <v>587</v>
      </c>
      <c r="B210" s="10" t="s">
        <v>707</v>
      </c>
      <c r="C210" s="11" t="s">
        <v>706</v>
      </c>
      <c r="D210" s="10" t="s">
        <v>76</v>
      </c>
      <c r="E210" s="10" t="s">
        <v>125</v>
      </c>
      <c r="F210" s="10" t="s">
        <v>126</v>
      </c>
      <c r="G210" s="10" t="s">
        <v>619</v>
      </c>
      <c r="H210" s="10" t="s">
        <v>620</v>
      </c>
      <c r="I210" s="12">
        <v>3370</v>
      </c>
      <c r="J210" s="12">
        <v>3370</v>
      </c>
      <c r="K210" s="12">
        <v>3370</v>
      </c>
      <c r="L210" s="12"/>
      <c r="M210" s="12"/>
      <c r="N210" s="12"/>
      <c r="O210" s="12"/>
      <c r="P210" s="25"/>
      <c r="Q210" s="12"/>
      <c r="R210" s="12"/>
      <c r="S210" s="12"/>
      <c r="T210" s="12"/>
      <c r="U210" s="12"/>
      <c r="V210" s="12"/>
      <c r="W210" s="12"/>
    </row>
    <row r="211" ht="18.75" customHeight="1" spans="1:23">
      <c r="A211" s="10" t="s">
        <v>587</v>
      </c>
      <c r="B211" s="10" t="s">
        <v>707</v>
      </c>
      <c r="C211" s="11" t="s">
        <v>706</v>
      </c>
      <c r="D211" s="10" t="s">
        <v>76</v>
      </c>
      <c r="E211" s="10" t="s">
        <v>125</v>
      </c>
      <c r="F211" s="10" t="s">
        <v>126</v>
      </c>
      <c r="G211" s="10" t="s">
        <v>246</v>
      </c>
      <c r="H211" s="10" t="s">
        <v>247</v>
      </c>
      <c r="I211" s="12">
        <v>54000</v>
      </c>
      <c r="J211" s="12">
        <v>54000</v>
      </c>
      <c r="K211" s="12">
        <v>54000</v>
      </c>
      <c r="L211" s="12"/>
      <c r="M211" s="12"/>
      <c r="N211" s="12"/>
      <c r="O211" s="12"/>
      <c r="P211" s="25"/>
      <c r="Q211" s="12"/>
      <c r="R211" s="12"/>
      <c r="S211" s="12"/>
      <c r="T211" s="12"/>
      <c r="U211" s="12"/>
      <c r="V211" s="12"/>
      <c r="W211" s="12"/>
    </row>
    <row r="212" ht="18.75" customHeight="1" spans="1:23">
      <c r="A212" s="25"/>
      <c r="B212" s="25"/>
      <c r="C212" s="11" t="s">
        <v>641</v>
      </c>
      <c r="D212" s="25"/>
      <c r="E212" s="25"/>
      <c r="F212" s="25"/>
      <c r="G212" s="25"/>
      <c r="H212" s="25"/>
      <c r="I212" s="12">
        <v>36000</v>
      </c>
      <c r="J212" s="12">
        <v>36000</v>
      </c>
      <c r="K212" s="12">
        <v>36000</v>
      </c>
      <c r="L212" s="12"/>
      <c r="M212" s="12"/>
      <c r="N212" s="12"/>
      <c r="O212" s="12"/>
      <c r="P212" s="25"/>
      <c r="Q212" s="12"/>
      <c r="R212" s="12"/>
      <c r="S212" s="12"/>
      <c r="T212" s="12"/>
      <c r="U212" s="12"/>
      <c r="V212" s="12"/>
      <c r="W212" s="12"/>
    </row>
    <row r="213" ht="18.75" customHeight="1" spans="1:23">
      <c r="A213" s="10" t="s">
        <v>595</v>
      </c>
      <c r="B213" s="10" t="s">
        <v>708</v>
      </c>
      <c r="C213" s="11" t="s">
        <v>641</v>
      </c>
      <c r="D213" s="10" t="s">
        <v>76</v>
      </c>
      <c r="E213" s="10" t="s">
        <v>127</v>
      </c>
      <c r="F213" s="10" t="s">
        <v>128</v>
      </c>
      <c r="G213" s="10" t="s">
        <v>607</v>
      </c>
      <c r="H213" s="10" t="s">
        <v>608</v>
      </c>
      <c r="I213" s="12">
        <v>36000</v>
      </c>
      <c r="J213" s="12">
        <v>36000</v>
      </c>
      <c r="K213" s="12">
        <v>36000</v>
      </c>
      <c r="L213" s="12"/>
      <c r="M213" s="12"/>
      <c r="N213" s="12"/>
      <c r="O213" s="12"/>
      <c r="P213" s="25"/>
      <c r="Q213" s="12"/>
      <c r="R213" s="12"/>
      <c r="S213" s="12"/>
      <c r="T213" s="12"/>
      <c r="U213" s="12"/>
      <c r="V213" s="12"/>
      <c r="W213" s="12"/>
    </row>
    <row r="214" ht="18.75" customHeight="1" spans="1:23">
      <c r="A214" s="25"/>
      <c r="B214" s="25"/>
      <c r="C214" s="11" t="s">
        <v>609</v>
      </c>
      <c r="D214" s="25"/>
      <c r="E214" s="25"/>
      <c r="F214" s="25"/>
      <c r="G214" s="25"/>
      <c r="H214" s="25"/>
      <c r="I214" s="12">
        <v>309.6</v>
      </c>
      <c r="J214" s="12">
        <v>309.6</v>
      </c>
      <c r="K214" s="12">
        <v>309.6</v>
      </c>
      <c r="L214" s="12"/>
      <c r="M214" s="12"/>
      <c r="N214" s="12"/>
      <c r="O214" s="12"/>
      <c r="P214" s="25"/>
      <c r="Q214" s="12"/>
      <c r="R214" s="12"/>
      <c r="S214" s="12"/>
      <c r="T214" s="12"/>
      <c r="U214" s="12"/>
      <c r="V214" s="12"/>
      <c r="W214" s="12"/>
    </row>
    <row r="215" ht="18.75" customHeight="1" spans="1:23">
      <c r="A215" s="10" t="s">
        <v>595</v>
      </c>
      <c r="B215" s="10" t="s">
        <v>709</v>
      </c>
      <c r="C215" s="11" t="s">
        <v>609</v>
      </c>
      <c r="D215" s="10" t="s">
        <v>76</v>
      </c>
      <c r="E215" s="10" t="s">
        <v>125</v>
      </c>
      <c r="F215" s="10" t="s">
        <v>126</v>
      </c>
      <c r="G215" s="10" t="s">
        <v>607</v>
      </c>
      <c r="H215" s="10" t="s">
        <v>608</v>
      </c>
      <c r="I215" s="12">
        <v>309.6</v>
      </c>
      <c r="J215" s="12">
        <v>309.6</v>
      </c>
      <c r="K215" s="12">
        <v>309.6</v>
      </c>
      <c r="L215" s="12"/>
      <c r="M215" s="12"/>
      <c r="N215" s="12"/>
      <c r="O215" s="12"/>
      <c r="P215" s="25"/>
      <c r="Q215" s="12"/>
      <c r="R215" s="12"/>
      <c r="S215" s="12"/>
      <c r="T215" s="12"/>
      <c r="U215" s="12"/>
      <c r="V215" s="12"/>
      <c r="W215" s="12"/>
    </row>
    <row r="216" ht="18.75" customHeight="1" spans="1:23">
      <c r="A216" s="25"/>
      <c r="B216" s="25"/>
      <c r="C216" s="11" t="s">
        <v>710</v>
      </c>
      <c r="D216" s="25"/>
      <c r="E216" s="25"/>
      <c r="F216" s="25"/>
      <c r="G216" s="25"/>
      <c r="H216" s="25"/>
      <c r="I216" s="12">
        <v>32940</v>
      </c>
      <c r="J216" s="12">
        <v>32940</v>
      </c>
      <c r="K216" s="12">
        <v>32940</v>
      </c>
      <c r="L216" s="12"/>
      <c r="M216" s="12"/>
      <c r="N216" s="12"/>
      <c r="O216" s="12"/>
      <c r="P216" s="25"/>
      <c r="Q216" s="12"/>
      <c r="R216" s="12"/>
      <c r="S216" s="12"/>
      <c r="T216" s="12"/>
      <c r="U216" s="12"/>
      <c r="V216" s="12"/>
      <c r="W216" s="12"/>
    </row>
    <row r="217" ht="18.75" customHeight="1" spans="1:23">
      <c r="A217" s="10" t="s">
        <v>595</v>
      </c>
      <c r="B217" s="10" t="s">
        <v>711</v>
      </c>
      <c r="C217" s="11" t="s">
        <v>710</v>
      </c>
      <c r="D217" s="10" t="s">
        <v>76</v>
      </c>
      <c r="E217" s="10" t="s">
        <v>125</v>
      </c>
      <c r="F217" s="10" t="s">
        <v>126</v>
      </c>
      <c r="G217" s="10" t="s">
        <v>240</v>
      </c>
      <c r="H217" s="10" t="s">
        <v>241</v>
      </c>
      <c r="I217" s="12">
        <v>20000</v>
      </c>
      <c r="J217" s="12">
        <v>20000</v>
      </c>
      <c r="K217" s="12">
        <v>20000</v>
      </c>
      <c r="L217" s="12"/>
      <c r="M217" s="12"/>
      <c r="N217" s="12"/>
      <c r="O217" s="12"/>
      <c r="P217" s="25"/>
      <c r="Q217" s="12"/>
      <c r="R217" s="12"/>
      <c r="S217" s="12"/>
      <c r="T217" s="12"/>
      <c r="U217" s="12"/>
      <c r="V217" s="12"/>
      <c r="W217" s="12"/>
    </row>
    <row r="218" ht="18.75" customHeight="1" spans="1:23">
      <c r="A218" s="10" t="s">
        <v>595</v>
      </c>
      <c r="B218" s="10" t="s">
        <v>711</v>
      </c>
      <c r="C218" s="11" t="s">
        <v>710</v>
      </c>
      <c r="D218" s="10" t="s">
        <v>76</v>
      </c>
      <c r="E218" s="10" t="s">
        <v>125</v>
      </c>
      <c r="F218" s="10" t="s">
        <v>126</v>
      </c>
      <c r="G218" s="10" t="s">
        <v>244</v>
      </c>
      <c r="H218" s="10" t="s">
        <v>245</v>
      </c>
      <c r="I218" s="12">
        <v>4000</v>
      </c>
      <c r="J218" s="12">
        <v>4000</v>
      </c>
      <c r="K218" s="12">
        <v>4000</v>
      </c>
      <c r="L218" s="12"/>
      <c r="M218" s="12"/>
      <c r="N218" s="12"/>
      <c r="O218" s="12"/>
      <c r="P218" s="25"/>
      <c r="Q218" s="12"/>
      <c r="R218" s="12"/>
      <c r="S218" s="12"/>
      <c r="T218" s="12"/>
      <c r="U218" s="12"/>
      <c r="V218" s="12"/>
      <c r="W218" s="12"/>
    </row>
    <row r="219" ht="18.75" customHeight="1" spans="1:23">
      <c r="A219" s="10" t="s">
        <v>595</v>
      </c>
      <c r="B219" s="10" t="s">
        <v>711</v>
      </c>
      <c r="C219" s="11" t="s">
        <v>710</v>
      </c>
      <c r="D219" s="10" t="s">
        <v>76</v>
      </c>
      <c r="E219" s="10" t="s">
        <v>125</v>
      </c>
      <c r="F219" s="10" t="s">
        <v>126</v>
      </c>
      <c r="G219" s="10" t="s">
        <v>619</v>
      </c>
      <c r="H219" s="10" t="s">
        <v>620</v>
      </c>
      <c r="I219" s="12">
        <v>6940</v>
      </c>
      <c r="J219" s="12">
        <v>6940</v>
      </c>
      <c r="K219" s="12">
        <v>6940</v>
      </c>
      <c r="L219" s="12"/>
      <c r="M219" s="12"/>
      <c r="N219" s="12"/>
      <c r="O219" s="12"/>
      <c r="P219" s="25"/>
      <c r="Q219" s="12"/>
      <c r="R219" s="12"/>
      <c r="S219" s="12"/>
      <c r="T219" s="12"/>
      <c r="U219" s="12"/>
      <c r="V219" s="12"/>
      <c r="W219" s="12"/>
    </row>
    <row r="220" ht="18.75" customHeight="1" spans="1:23">
      <c r="A220" s="10" t="s">
        <v>595</v>
      </c>
      <c r="B220" s="10" t="s">
        <v>711</v>
      </c>
      <c r="C220" s="11" t="s">
        <v>710</v>
      </c>
      <c r="D220" s="10" t="s">
        <v>76</v>
      </c>
      <c r="E220" s="10" t="s">
        <v>125</v>
      </c>
      <c r="F220" s="10" t="s">
        <v>126</v>
      </c>
      <c r="G220" s="10" t="s">
        <v>629</v>
      </c>
      <c r="H220" s="10" t="s">
        <v>630</v>
      </c>
      <c r="I220" s="12">
        <v>2000</v>
      </c>
      <c r="J220" s="12">
        <v>2000</v>
      </c>
      <c r="K220" s="12">
        <v>2000</v>
      </c>
      <c r="L220" s="12"/>
      <c r="M220" s="12"/>
      <c r="N220" s="12"/>
      <c r="O220" s="12"/>
      <c r="P220" s="25"/>
      <c r="Q220" s="12"/>
      <c r="R220" s="12"/>
      <c r="S220" s="12"/>
      <c r="T220" s="12"/>
      <c r="U220" s="12"/>
      <c r="V220" s="12"/>
      <c r="W220" s="12"/>
    </row>
    <row r="221" ht="18.75" customHeight="1" spans="1:23">
      <c r="A221" s="25"/>
      <c r="B221" s="25"/>
      <c r="C221" s="11" t="s">
        <v>712</v>
      </c>
      <c r="D221" s="25"/>
      <c r="E221" s="25"/>
      <c r="F221" s="25"/>
      <c r="G221" s="25"/>
      <c r="H221" s="25"/>
      <c r="I221" s="12">
        <v>18675</v>
      </c>
      <c r="J221" s="12">
        <v>18675</v>
      </c>
      <c r="K221" s="12">
        <v>18675</v>
      </c>
      <c r="L221" s="12"/>
      <c r="M221" s="12"/>
      <c r="N221" s="12"/>
      <c r="O221" s="12"/>
      <c r="P221" s="25"/>
      <c r="Q221" s="12"/>
      <c r="R221" s="12"/>
      <c r="S221" s="12"/>
      <c r="T221" s="12"/>
      <c r="U221" s="12"/>
      <c r="V221" s="12"/>
      <c r="W221" s="12"/>
    </row>
    <row r="222" ht="18.75" customHeight="1" spans="1:23">
      <c r="A222" s="10" t="s">
        <v>595</v>
      </c>
      <c r="B222" s="10" t="s">
        <v>713</v>
      </c>
      <c r="C222" s="11" t="s">
        <v>712</v>
      </c>
      <c r="D222" s="10" t="s">
        <v>76</v>
      </c>
      <c r="E222" s="10" t="s">
        <v>127</v>
      </c>
      <c r="F222" s="10" t="s">
        <v>128</v>
      </c>
      <c r="G222" s="10" t="s">
        <v>607</v>
      </c>
      <c r="H222" s="10" t="s">
        <v>608</v>
      </c>
      <c r="I222" s="12">
        <v>75</v>
      </c>
      <c r="J222" s="12">
        <v>75</v>
      </c>
      <c r="K222" s="12">
        <v>75</v>
      </c>
      <c r="L222" s="12"/>
      <c r="M222" s="12"/>
      <c r="N222" s="12"/>
      <c r="O222" s="12"/>
      <c r="P222" s="25"/>
      <c r="Q222" s="12"/>
      <c r="R222" s="12"/>
      <c r="S222" s="12"/>
      <c r="T222" s="12"/>
      <c r="U222" s="12"/>
      <c r="V222" s="12"/>
      <c r="W222" s="12"/>
    </row>
    <row r="223" ht="18.75" customHeight="1" spans="1:23">
      <c r="A223" s="10" t="s">
        <v>595</v>
      </c>
      <c r="B223" s="10" t="s">
        <v>713</v>
      </c>
      <c r="C223" s="11" t="s">
        <v>712</v>
      </c>
      <c r="D223" s="10" t="s">
        <v>76</v>
      </c>
      <c r="E223" s="10" t="s">
        <v>127</v>
      </c>
      <c r="F223" s="10" t="s">
        <v>128</v>
      </c>
      <c r="G223" s="10" t="s">
        <v>607</v>
      </c>
      <c r="H223" s="10" t="s">
        <v>608</v>
      </c>
      <c r="I223" s="12">
        <v>18600</v>
      </c>
      <c r="J223" s="12">
        <v>18600</v>
      </c>
      <c r="K223" s="12">
        <v>18600</v>
      </c>
      <c r="L223" s="12"/>
      <c r="M223" s="12"/>
      <c r="N223" s="12"/>
      <c r="O223" s="12"/>
      <c r="P223" s="25"/>
      <c r="Q223" s="12"/>
      <c r="R223" s="12"/>
      <c r="S223" s="12"/>
      <c r="T223" s="12"/>
      <c r="U223" s="12"/>
      <c r="V223" s="12"/>
      <c r="W223" s="12"/>
    </row>
    <row r="224" ht="18.75" customHeight="1" spans="1:23">
      <c r="A224" s="25"/>
      <c r="B224" s="25"/>
      <c r="C224" s="11" t="s">
        <v>714</v>
      </c>
      <c r="D224" s="25"/>
      <c r="E224" s="25"/>
      <c r="F224" s="25"/>
      <c r="G224" s="25"/>
      <c r="H224" s="25"/>
      <c r="I224" s="12">
        <v>49620</v>
      </c>
      <c r="J224" s="12">
        <v>49620</v>
      </c>
      <c r="K224" s="12">
        <v>49620</v>
      </c>
      <c r="L224" s="12"/>
      <c r="M224" s="12"/>
      <c r="N224" s="12"/>
      <c r="O224" s="12"/>
      <c r="P224" s="25"/>
      <c r="Q224" s="12"/>
      <c r="R224" s="12"/>
      <c r="S224" s="12"/>
      <c r="T224" s="12"/>
      <c r="U224" s="12"/>
      <c r="V224" s="12"/>
      <c r="W224" s="12"/>
    </row>
    <row r="225" ht="18.75" customHeight="1" spans="1:23">
      <c r="A225" s="10" t="s">
        <v>595</v>
      </c>
      <c r="B225" s="10" t="s">
        <v>715</v>
      </c>
      <c r="C225" s="11" t="s">
        <v>714</v>
      </c>
      <c r="D225" s="10" t="s">
        <v>76</v>
      </c>
      <c r="E225" s="10" t="s">
        <v>127</v>
      </c>
      <c r="F225" s="10" t="s">
        <v>128</v>
      </c>
      <c r="G225" s="10" t="s">
        <v>607</v>
      </c>
      <c r="H225" s="10" t="s">
        <v>608</v>
      </c>
      <c r="I225" s="12">
        <v>49620</v>
      </c>
      <c r="J225" s="12">
        <v>49620</v>
      </c>
      <c r="K225" s="12">
        <v>49620</v>
      </c>
      <c r="L225" s="12"/>
      <c r="M225" s="12"/>
      <c r="N225" s="12"/>
      <c r="O225" s="12"/>
      <c r="P225" s="25"/>
      <c r="Q225" s="12"/>
      <c r="R225" s="12"/>
      <c r="S225" s="12"/>
      <c r="T225" s="12"/>
      <c r="U225" s="12"/>
      <c r="V225" s="12"/>
      <c r="W225" s="12"/>
    </row>
    <row r="226" ht="18.75" customHeight="1" spans="1:23">
      <c r="A226" s="25"/>
      <c r="B226" s="25"/>
      <c r="C226" s="11" t="s">
        <v>637</v>
      </c>
      <c r="D226" s="25"/>
      <c r="E226" s="25"/>
      <c r="F226" s="25"/>
      <c r="G226" s="25"/>
      <c r="H226" s="25"/>
      <c r="I226" s="12">
        <v>11419.2</v>
      </c>
      <c r="J226" s="12">
        <v>11419.2</v>
      </c>
      <c r="K226" s="12">
        <v>11419.2</v>
      </c>
      <c r="L226" s="12"/>
      <c r="M226" s="12"/>
      <c r="N226" s="12"/>
      <c r="O226" s="12"/>
      <c r="P226" s="25"/>
      <c r="Q226" s="12"/>
      <c r="R226" s="12"/>
      <c r="S226" s="12"/>
      <c r="T226" s="12"/>
      <c r="U226" s="12"/>
      <c r="V226" s="12"/>
      <c r="W226" s="12"/>
    </row>
    <row r="227" ht="18.75" customHeight="1" spans="1:23">
      <c r="A227" s="10" t="s">
        <v>595</v>
      </c>
      <c r="B227" s="10" t="s">
        <v>716</v>
      </c>
      <c r="C227" s="11" t="s">
        <v>637</v>
      </c>
      <c r="D227" s="10" t="s">
        <v>78</v>
      </c>
      <c r="E227" s="10" t="s">
        <v>127</v>
      </c>
      <c r="F227" s="10" t="s">
        <v>128</v>
      </c>
      <c r="G227" s="10" t="s">
        <v>240</v>
      </c>
      <c r="H227" s="10" t="s">
        <v>241</v>
      </c>
      <c r="I227" s="12">
        <v>8467.2</v>
      </c>
      <c r="J227" s="12">
        <v>8467.2</v>
      </c>
      <c r="K227" s="12">
        <v>8467.2</v>
      </c>
      <c r="L227" s="12"/>
      <c r="M227" s="12"/>
      <c r="N227" s="12"/>
      <c r="O227" s="12"/>
      <c r="P227" s="25"/>
      <c r="Q227" s="12"/>
      <c r="R227" s="12"/>
      <c r="S227" s="12"/>
      <c r="T227" s="12"/>
      <c r="U227" s="12"/>
      <c r="V227" s="12"/>
      <c r="W227" s="12"/>
    </row>
    <row r="228" ht="18.75" customHeight="1" spans="1:23">
      <c r="A228" s="10" t="s">
        <v>595</v>
      </c>
      <c r="B228" s="10" t="s">
        <v>716</v>
      </c>
      <c r="C228" s="11" t="s">
        <v>637</v>
      </c>
      <c r="D228" s="10" t="s">
        <v>78</v>
      </c>
      <c r="E228" s="10" t="s">
        <v>127</v>
      </c>
      <c r="F228" s="10" t="s">
        <v>128</v>
      </c>
      <c r="G228" s="10" t="s">
        <v>240</v>
      </c>
      <c r="H228" s="10" t="s">
        <v>241</v>
      </c>
      <c r="I228" s="12">
        <v>2808</v>
      </c>
      <c r="J228" s="12">
        <v>2808</v>
      </c>
      <c r="K228" s="12">
        <v>2808</v>
      </c>
      <c r="L228" s="12"/>
      <c r="M228" s="12"/>
      <c r="N228" s="12"/>
      <c r="O228" s="12"/>
      <c r="P228" s="25"/>
      <c r="Q228" s="12"/>
      <c r="R228" s="12"/>
      <c r="S228" s="12"/>
      <c r="T228" s="12"/>
      <c r="U228" s="12"/>
      <c r="V228" s="12"/>
      <c r="W228" s="12"/>
    </row>
    <row r="229" ht="18.75" customHeight="1" spans="1:23">
      <c r="A229" s="10" t="s">
        <v>595</v>
      </c>
      <c r="B229" s="10" t="s">
        <v>716</v>
      </c>
      <c r="C229" s="11" t="s">
        <v>637</v>
      </c>
      <c r="D229" s="10" t="s">
        <v>78</v>
      </c>
      <c r="E229" s="10" t="s">
        <v>143</v>
      </c>
      <c r="F229" s="10" t="s">
        <v>144</v>
      </c>
      <c r="G229" s="10" t="s">
        <v>240</v>
      </c>
      <c r="H229" s="10" t="s">
        <v>241</v>
      </c>
      <c r="I229" s="12">
        <v>144</v>
      </c>
      <c r="J229" s="12">
        <v>144</v>
      </c>
      <c r="K229" s="12">
        <v>144</v>
      </c>
      <c r="L229" s="12"/>
      <c r="M229" s="12"/>
      <c r="N229" s="12"/>
      <c r="O229" s="12"/>
      <c r="P229" s="25"/>
      <c r="Q229" s="12"/>
      <c r="R229" s="12"/>
      <c r="S229" s="12"/>
      <c r="T229" s="12"/>
      <c r="U229" s="12"/>
      <c r="V229" s="12"/>
      <c r="W229" s="12"/>
    </row>
    <row r="230" ht="18.75" customHeight="1" spans="1:23">
      <c r="A230" s="25"/>
      <c r="B230" s="25"/>
      <c r="C230" s="11" t="s">
        <v>717</v>
      </c>
      <c r="D230" s="25"/>
      <c r="E230" s="25"/>
      <c r="F230" s="25"/>
      <c r="G230" s="25"/>
      <c r="H230" s="25"/>
      <c r="I230" s="12">
        <v>110000</v>
      </c>
      <c r="J230" s="12">
        <v>110000</v>
      </c>
      <c r="K230" s="12">
        <v>110000</v>
      </c>
      <c r="L230" s="12"/>
      <c r="M230" s="12"/>
      <c r="N230" s="12"/>
      <c r="O230" s="12"/>
      <c r="P230" s="25"/>
      <c r="Q230" s="12"/>
      <c r="R230" s="12"/>
      <c r="S230" s="12"/>
      <c r="T230" s="12"/>
      <c r="U230" s="12"/>
      <c r="V230" s="12"/>
      <c r="W230" s="12"/>
    </row>
    <row r="231" ht="18.75" customHeight="1" spans="1:23">
      <c r="A231" s="10" t="s">
        <v>587</v>
      </c>
      <c r="B231" s="10" t="s">
        <v>718</v>
      </c>
      <c r="C231" s="11" t="s">
        <v>717</v>
      </c>
      <c r="D231" s="10" t="s">
        <v>78</v>
      </c>
      <c r="E231" s="10" t="s">
        <v>125</v>
      </c>
      <c r="F231" s="10" t="s">
        <v>126</v>
      </c>
      <c r="G231" s="10" t="s">
        <v>240</v>
      </c>
      <c r="H231" s="10" t="s">
        <v>241</v>
      </c>
      <c r="I231" s="12">
        <v>68000</v>
      </c>
      <c r="J231" s="12">
        <v>68000</v>
      </c>
      <c r="K231" s="12">
        <v>68000</v>
      </c>
      <c r="L231" s="12"/>
      <c r="M231" s="12"/>
      <c r="N231" s="12"/>
      <c r="O231" s="12"/>
      <c r="P231" s="25"/>
      <c r="Q231" s="12"/>
      <c r="R231" s="12"/>
      <c r="S231" s="12"/>
      <c r="T231" s="12"/>
      <c r="U231" s="12"/>
      <c r="V231" s="12"/>
      <c r="W231" s="12"/>
    </row>
    <row r="232" ht="18.75" customHeight="1" spans="1:23">
      <c r="A232" s="10" t="s">
        <v>587</v>
      </c>
      <c r="B232" s="10" t="s">
        <v>718</v>
      </c>
      <c r="C232" s="11" t="s">
        <v>717</v>
      </c>
      <c r="D232" s="10" t="s">
        <v>78</v>
      </c>
      <c r="E232" s="10" t="s">
        <v>125</v>
      </c>
      <c r="F232" s="10" t="s">
        <v>126</v>
      </c>
      <c r="G232" s="10" t="s">
        <v>246</v>
      </c>
      <c r="H232" s="10" t="s">
        <v>247</v>
      </c>
      <c r="I232" s="12">
        <v>42000</v>
      </c>
      <c r="J232" s="12">
        <v>42000</v>
      </c>
      <c r="K232" s="12">
        <v>42000</v>
      </c>
      <c r="L232" s="12"/>
      <c r="M232" s="12"/>
      <c r="N232" s="12"/>
      <c r="O232" s="12"/>
      <c r="P232" s="25"/>
      <c r="Q232" s="12"/>
      <c r="R232" s="12"/>
      <c r="S232" s="12"/>
      <c r="T232" s="12"/>
      <c r="U232" s="12"/>
      <c r="V232" s="12"/>
      <c r="W232" s="12"/>
    </row>
    <row r="233" ht="18.75" customHeight="1" spans="1:23">
      <c r="A233" s="25"/>
      <c r="B233" s="25"/>
      <c r="C233" s="11" t="s">
        <v>719</v>
      </c>
      <c r="D233" s="25"/>
      <c r="E233" s="25"/>
      <c r="F233" s="25"/>
      <c r="G233" s="25"/>
      <c r="H233" s="25"/>
      <c r="I233" s="12">
        <v>129085.2</v>
      </c>
      <c r="J233" s="12">
        <v>129085.2</v>
      </c>
      <c r="K233" s="12">
        <v>129085.2</v>
      </c>
      <c r="L233" s="12"/>
      <c r="M233" s="12"/>
      <c r="N233" s="12"/>
      <c r="O233" s="12"/>
      <c r="P233" s="25"/>
      <c r="Q233" s="12"/>
      <c r="R233" s="12"/>
      <c r="S233" s="12"/>
      <c r="T233" s="12"/>
      <c r="U233" s="12"/>
      <c r="V233" s="12"/>
      <c r="W233" s="12"/>
    </row>
    <row r="234" ht="18.75" customHeight="1" spans="1:23">
      <c r="A234" s="10" t="s">
        <v>595</v>
      </c>
      <c r="B234" s="10" t="s">
        <v>720</v>
      </c>
      <c r="C234" s="11" t="s">
        <v>719</v>
      </c>
      <c r="D234" s="10" t="s">
        <v>78</v>
      </c>
      <c r="E234" s="10" t="s">
        <v>169</v>
      </c>
      <c r="F234" s="10" t="s">
        <v>170</v>
      </c>
      <c r="G234" s="10" t="s">
        <v>276</v>
      </c>
      <c r="H234" s="10" t="s">
        <v>277</v>
      </c>
      <c r="I234" s="12">
        <v>129085.2</v>
      </c>
      <c r="J234" s="12">
        <v>129085.2</v>
      </c>
      <c r="K234" s="12">
        <v>129085.2</v>
      </c>
      <c r="L234" s="12"/>
      <c r="M234" s="12"/>
      <c r="N234" s="12"/>
      <c r="O234" s="12"/>
      <c r="P234" s="25"/>
      <c r="Q234" s="12"/>
      <c r="R234" s="12"/>
      <c r="S234" s="12"/>
      <c r="T234" s="12"/>
      <c r="U234" s="12"/>
      <c r="V234" s="12"/>
      <c r="W234" s="12"/>
    </row>
    <row r="235" ht="39" customHeight="1" spans="1:23">
      <c r="A235" s="25"/>
      <c r="B235" s="25"/>
      <c r="C235" s="11" t="s">
        <v>721</v>
      </c>
      <c r="D235" s="25"/>
      <c r="E235" s="25"/>
      <c r="F235" s="25"/>
      <c r="G235" s="25"/>
      <c r="H235" s="25"/>
      <c r="I235" s="12">
        <v>150000</v>
      </c>
      <c r="J235" s="12">
        <v>150000</v>
      </c>
      <c r="K235" s="12">
        <v>150000</v>
      </c>
      <c r="L235" s="12"/>
      <c r="M235" s="12"/>
      <c r="N235" s="12"/>
      <c r="O235" s="12"/>
      <c r="P235" s="25"/>
      <c r="Q235" s="12"/>
      <c r="R235" s="12"/>
      <c r="S235" s="12"/>
      <c r="T235" s="12"/>
      <c r="U235" s="12"/>
      <c r="V235" s="12"/>
      <c r="W235" s="12"/>
    </row>
    <row r="236" ht="39" customHeight="1" spans="1:23">
      <c r="A236" s="10" t="s">
        <v>590</v>
      </c>
      <c r="B236" s="10" t="s">
        <v>722</v>
      </c>
      <c r="C236" s="11" t="s">
        <v>721</v>
      </c>
      <c r="D236" s="10" t="s">
        <v>78</v>
      </c>
      <c r="E236" s="10" t="s">
        <v>127</v>
      </c>
      <c r="F236" s="10" t="s">
        <v>128</v>
      </c>
      <c r="G236" s="10" t="s">
        <v>240</v>
      </c>
      <c r="H236" s="10" t="s">
        <v>241</v>
      </c>
      <c r="I236" s="12">
        <v>144500</v>
      </c>
      <c r="J236" s="12">
        <v>144500</v>
      </c>
      <c r="K236" s="12">
        <v>144500</v>
      </c>
      <c r="L236" s="12"/>
      <c r="M236" s="12"/>
      <c r="N236" s="12"/>
      <c r="O236" s="12"/>
      <c r="P236" s="25"/>
      <c r="Q236" s="12"/>
      <c r="R236" s="12"/>
      <c r="S236" s="12"/>
      <c r="T236" s="12"/>
      <c r="U236" s="12"/>
      <c r="V236" s="12"/>
      <c r="W236" s="12"/>
    </row>
    <row r="237" ht="39" customHeight="1" spans="1:23">
      <c r="A237" s="10" t="s">
        <v>590</v>
      </c>
      <c r="B237" s="10" t="s">
        <v>722</v>
      </c>
      <c r="C237" s="11" t="s">
        <v>721</v>
      </c>
      <c r="D237" s="10" t="s">
        <v>78</v>
      </c>
      <c r="E237" s="10" t="s">
        <v>127</v>
      </c>
      <c r="F237" s="10" t="s">
        <v>128</v>
      </c>
      <c r="G237" s="10" t="s">
        <v>240</v>
      </c>
      <c r="H237" s="10" t="s">
        <v>241</v>
      </c>
      <c r="I237" s="12">
        <v>5500</v>
      </c>
      <c r="J237" s="12">
        <v>5500</v>
      </c>
      <c r="K237" s="12">
        <v>5500</v>
      </c>
      <c r="L237" s="12"/>
      <c r="M237" s="12"/>
      <c r="N237" s="12"/>
      <c r="O237" s="12"/>
      <c r="P237" s="25"/>
      <c r="Q237" s="12"/>
      <c r="R237" s="12"/>
      <c r="S237" s="12"/>
      <c r="T237" s="12"/>
      <c r="U237" s="12"/>
      <c r="V237" s="12"/>
      <c r="W237" s="12"/>
    </row>
    <row r="238" ht="18.75" customHeight="1" spans="1:23">
      <c r="A238" s="25"/>
      <c r="B238" s="25"/>
      <c r="C238" s="11" t="s">
        <v>641</v>
      </c>
      <c r="D238" s="25"/>
      <c r="E238" s="25"/>
      <c r="F238" s="25"/>
      <c r="G238" s="25"/>
      <c r="H238" s="25"/>
      <c r="I238" s="12">
        <v>58800</v>
      </c>
      <c r="J238" s="12">
        <v>58800</v>
      </c>
      <c r="K238" s="12">
        <v>58800</v>
      </c>
      <c r="L238" s="12"/>
      <c r="M238" s="12"/>
      <c r="N238" s="12"/>
      <c r="O238" s="12"/>
      <c r="P238" s="25"/>
      <c r="Q238" s="12"/>
      <c r="R238" s="12"/>
      <c r="S238" s="12"/>
      <c r="T238" s="12"/>
      <c r="U238" s="12"/>
      <c r="V238" s="12"/>
      <c r="W238" s="12"/>
    </row>
    <row r="239" ht="18.75" customHeight="1" spans="1:23">
      <c r="A239" s="10" t="s">
        <v>595</v>
      </c>
      <c r="B239" s="10" t="s">
        <v>723</v>
      </c>
      <c r="C239" s="11" t="s">
        <v>641</v>
      </c>
      <c r="D239" s="10" t="s">
        <v>78</v>
      </c>
      <c r="E239" s="10" t="s">
        <v>127</v>
      </c>
      <c r="F239" s="10" t="s">
        <v>128</v>
      </c>
      <c r="G239" s="10" t="s">
        <v>607</v>
      </c>
      <c r="H239" s="10" t="s">
        <v>608</v>
      </c>
      <c r="I239" s="12">
        <v>58800</v>
      </c>
      <c r="J239" s="12">
        <v>58800</v>
      </c>
      <c r="K239" s="12">
        <v>58800</v>
      </c>
      <c r="L239" s="12"/>
      <c r="M239" s="12"/>
      <c r="N239" s="12"/>
      <c r="O239" s="12"/>
      <c r="P239" s="25"/>
      <c r="Q239" s="12"/>
      <c r="R239" s="12"/>
      <c r="S239" s="12"/>
      <c r="T239" s="12"/>
      <c r="U239" s="12"/>
      <c r="V239" s="12"/>
      <c r="W239" s="12"/>
    </row>
    <row r="240" ht="18.75" customHeight="1" spans="1:23">
      <c r="A240" s="25"/>
      <c r="B240" s="25"/>
      <c r="C240" s="11" t="s">
        <v>724</v>
      </c>
      <c r="D240" s="25"/>
      <c r="E240" s="25"/>
      <c r="F240" s="25"/>
      <c r="G240" s="25"/>
      <c r="H240" s="25"/>
      <c r="I240" s="12">
        <v>504</v>
      </c>
      <c r="J240" s="12">
        <v>504</v>
      </c>
      <c r="K240" s="12">
        <v>504</v>
      </c>
      <c r="L240" s="12"/>
      <c r="M240" s="12"/>
      <c r="N240" s="12"/>
      <c r="O240" s="12"/>
      <c r="P240" s="25"/>
      <c r="Q240" s="12"/>
      <c r="R240" s="12"/>
      <c r="S240" s="12"/>
      <c r="T240" s="12"/>
      <c r="U240" s="12"/>
      <c r="V240" s="12"/>
      <c r="W240" s="12"/>
    </row>
    <row r="241" ht="18.75" customHeight="1" spans="1:23">
      <c r="A241" s="10" t="s">
        <v>595</v>
      </c>
      <c r="B241" s="10" t="s">
        <v>725</v>
      </c>
      <c r="C241" s="11" t="s">
        <v>724</v>
      </c>
      <c r="D241" s="10" t="s">
        <v>78</v>
      </c>
      <c r="E241" s="10" t="s">
        <v>125</v>
      </c>
      <c r="F241" s="10" t="s">
        <v>126</v>
      </c>
      <c r="G241" s="10" t="s">
        <v>607</v>
      </c>
      <c r="H241" s="10" t="s">
        <v>608</v>
      </c>
      <c r="I241" s="12">
        <v>504</v>
      </c>
      <c r="J241" s="12">
        <v>504</v>
      </c>
      <c r="K241" s="12">
        <v>504</v>
      </c>
      <c r="L241" s="12"/>
      <c r="M241" s="12"/>
      <c r="N241" s="12"/>
      <c r="O241" s="12"/>
      <c r="P241" s="25"/>
      <c r="Q241" s="12"/>
      <c r="R241" s="12"/>
      <c r="S241" s="12"/>
      <c r="T241" s="12"/>
      <c r="U241" s="12"/>
      <c r="V241" s="12"/>
      <c r="W241" s="12"/>
    </row>
    <row r="242" ht="18.75" customHeight="1" spans="1:23">
      <c r="A242" s="25"/>
      <c r="B242" s="25"/>
      <c r="C242" s="11" t="s">
        <v>710</v>
      </c>
      <c r="D242" s="25"/>
      <c r="E242" s="25"/>
      <c r="F242" s="25"/>
      <c r="G242" s="25"/>
      <c r="H242" s="25"/>
      <c r="I242" s="12">
        <v>57000</v>
      </c>
      <c r="J242" s="12">
        <v>57000</v>
      </c>
      <c r="K242" s="12">
        <v>57000</v>
      </c>
      <c r="L242" s="12"/>
      <c r="M242" s="12"/>
      <c r="N242" s="12"/>
      <c r="O242" s="12"/>
      <c r="P242" s="25"/>
      <c r="Q242" s="12"/>
      <c r="R242" s="12"/>
      <c r="S242" s="12"/>
      <c r="T242" s="12"/>
      <c r="U242" s="12"/>
      <c r="V242" s="12"/>
      <c r="W242" s="12"/>
    </row>
    <row r="243" ht="18.75" customHeight="1" spans="1:23">
      <c r="A243" s="10" t="s">
        <v>595</v>
      </c>
      <c r="B243" s="10" t="s">
        <v>726</v>
      </c>
      <c r="C243" s="11" t="s">
        <v>710</v>
      </c>
      <c r="D243" s="10" t="s">
        <v>78</v>
      </c>
      <c r="E243" s="10" t="s">
        <v>125</v>
      </c>
      <c r="F243" s="10" t="s">
        <v>126</v>
      </c>
      <c r="G243" s="10" t="s">
        <v>240</v>
      </c>
      <c r="H243" s="10" t="s">
        <v>241</v>
      </c>
      <c r="I243" s="12">
        <v>19500</v>
      </c>
      <c r="J243" s="12">
        <v>19500</v>
      </c>
      <c r="K243" s="12">
        <v>19500</v>
      </c>
      <c r="L243" s="12"/>
      <c r="M243" s="12"/>
      <c r="N243" s="12"/>
      <c r="O243" s="12"/>
      <c r="P243" s="25"/>
      <c r="Q243" s="12"/>
      <c r="R243" s="12"/>
      <c r="S243" s="12"/>
      <c r="T243" s="12"/>
      <c r="U243" s="12"/>
      <c r="V243" s="12"/>
      <c r="W243" s="12"/>
    </row>
    <row r="244" ht="18.75" customHeight="1" spans="1:23">
      <c r="A244" s="10" t="s">
        <v>595</v>
      </c>
      <c r="B244" s="10" t="s">
        <v>726</v>
      </c>
      <c r="C244" s="11" t="s">
        <v>710</v>
      </c>
      <c r="D244" s="10" t="s">
        <v>78</v>
      </c>
      <c r="E244" s="10" t="s">
        <v>125</v>
      </c>
      <c r="F244" s="10" t="s">
        <v>126</v>
      </c>
      <c r="G244" s="10" t="s">
        <v>240</v>
      </c>
      <c r="H244" s="10" t="s">
        <v>241</v>
      </c>
      <c r="I244" s="12">
        <v>20000</v>
      </c>
      <c r="J244" s="12">
        <v>20000</v>
      </c>
      <c r="K244" s="12">
        <v>20000</v>
      </c>
      <c r="L244" s="12"/>
      <c r="M244" s="12"/>
      <c r="N244" s="12"/>
      <c r="O244" s="12"/>
      <c r="P244" s="25"/>
      <c r="Q244" s="12"/>
      <c r="R244" s="12"/>
      <c r="S244" s="12"/>
      <c r="T244" s="12"/>
      <c r="U244" s="12"/>
      <c r="V244" s="12"/>
      <c r="W244" s="12"/>
    </row>
    <row r="245" ht="18.75" customHeight="1" spans="1:23">
      <c r="A245" s="10" t="s">
        <v>595</v>
      </c>
      <c r="B245" s="10" t="s">
        <v>726</v>
      </c>
      <c r="C245" s="11" t="s">
        <v>710</v>
      </c>
      <c r="D245" s="10" t="s">
        <v>78</v>
      </c>
      <c r="E245" s="10" t="s">
        <v>125</v>
      </c>
      <c r="F245" s="10" t="s">
        <v>126</v>
      </c>
      <c r="G245" s="10" t="s">
        <v>240</v>
      </c>
      <c r="H245" s="10" t="s">
        <v>241</v>
      </c>
      <c r="I245" s="12">
        <v>5000</v>
      </c>
      <c r="J245" s="12">
        <v>5000</v>
      </c>
      <c r="K245" s="12">
        <v>5000</v>
      </c>
      <c r="L245" s="12"/>
      <c r="M245" s="12"/>
      <c r="N245" s="12"/>
      <c r="O245" s="12"/>
      <c r="P245" s="25"/>
      <c r="Q245" s="12"/>
      <c r="R245" s="12"/>
      <c r="S245" s="12"/>
      <c r="T245" s="12"/>
      <c r="U245" s="12"/>
      <c r="V245" s="12"/>
      <c r="W245" s="12"/>
    </row>
    <row r="246" ht="18.75" customHeight="1" spans="1:23">
      <c r="A246" s="10" t="s">
        <v>595</v>
      </c>
      <c r="B246" s="10" t="s">
        <v>726</v>
      </c>
      <c r="C246" s="11" t="s">
        <v>710</v>
      </c>
      <c r="D246" s="10" t="s">
        <v>78</v>
      </c>
      <c r="E246" s="10" t="s">
        <v>125</v>
      </c>
      <c r="F246" s="10" t="s">
        <v>126</v>
      </c>
      <c r="G246" s="10" t="s">
        <v>621</v>
      </c>
      <c r="H246" s="10" t="s">
        <v>622</v>
      </c>
      <c r="I246" s="12">
        <v>5000</v>
      </c>
      <c r="J246" s="12">
        <v>5000</v>
      </c>
      <c r="K246" s="12">
        <v>5000</v>
      </c>
      <c r="L246" s="12"/>
      <c r="M246" s="12"/>
      <c r="N246" s="12"/>
      <c r="O246" s="12"/>
      <c r="P246" s="25"/>
      <c r="Q246" s="12"/>
      <c r="R246" s="12"/>
      <c r="S246" s="12"/>
      <c r="T246" s="12"/>
      <c r="U246" s="12"/>
      <c r="V246" s="12"/>
      <c r="W246" s="12"/>
    </row>
    <row r="247" ht="18.75" customHeight="1" spans="1:23">
      <c r="A247" s="10" t="s">
        <v>595</v>
      </c>
      <c r="B247" s="10" t="s">
        <v>726</v>
      </c>
      <c r="C247" s="11" t="s">
        <v>710</v>
      </c>
      <c r="D247" s="10" t="s">
        <v>78</v>
      </c>
      <c r="E247" s="10" t="s">
        <v>125</v>
      </c>
      <c r="F247" s="10" t="s">
        <v>126</v>
      </c>
      <c r="G247" s="10" t="s">
        <v>629</v>
      </c>
      <c r="H247" s="10" t="s">
        <v>630</v>
      </c>
      <c r="I247" s="12">
        <v>7500</v>
      </c>
      <c r="J247" s="12">
        <v>7500</v>
      </c>
      <c r="K247" s="12">
        <v>7500</v>
      </c>
      <c r="L247" s="12"/>
      <c r="M247" s="12"/>
      <c r="N247" s="12"/>
      <c r="O247" s="12"/>
      <c r="P247" s="25"/>
      <c r="Q247" s="12"/>
      <c r="R247" s="12"/>
      <c r="S247" s="12"/>
      <c r="T247" s="12"/>
      <c r="U247" s="12"/>
      <c r="V247" s="12"/>
      <c r="W247" s="12"/>
    </row>
    <row r="248" ht="18.75" customHeight="1" spans="1:23">
      <c r="A248" s="25"/>
      <c r="B248" s="25"/>
      <c r="C248" s="11" t="s">
        <v>727</v>
      </c>
      <c r="D248" s="25"/>
      <c r="E248" s="25"/>
      <c r="F248" s="25"/>
      <c r="G248" s="25"/>
      <c r="H248" s="25"/>
      <c r="I248" s="12">
        <v>59364</v>
      </c>
      <c r="J248" s="12">
        <v>59364</v>
      </c>
      <c r="K248" s="12">
        <v>59364</v>
      </c>
      <c r="L248" s="12"/>
      <c r="M248" s="12"/>
      <c r="N248" s="12"/>
      <c r="O248" s="12"/>
      <c r="P248" s="25"/>
      <c r="Q248" s="12"/>
      <c r="R248" s="12"/>
      <c r="S248" s="12"/>
      <c r="T248" s="12"/>
      <c r="U248" s="12"/>
      <c r="V248" s="12"/>
      <c r="W248" s="12"/>
    </row>
    <row r="249" ht="18.75" customHeight="1" spans="1:23">
      <c r="A249" s="10" t="s">
        <v>595</v>
      </c>
      <c r="B249" s="10" t="s">
        <v>728</v>
      </c>
      <c r="C249" s="11" t="s">
        <v>727</v>
      </c>
      <c r="D249" s="10" t="s">
        <v>78</v>
      </c>
      <c r="E249" s="10" t="s">
        <v>169</v>
      </c>
      <c r="F249" s="10" t="s">
        <v>170</v>
      </c>
      <c r="G249" s="10" t="s">
        <v>276</v>
      </c>
      <c r="H249" s="10" t="s">
        <v>277</v>
      </c>
      <c r="I249" s="12">
        <v>59364</v>
      </c>
      <c r="J249" s="12">
        <v>59364</v>
      </c>
      <c r="K249" s="12">
        <v>59364</v>
      </c>
      <c r="L249" s="12"/>
      <c r="M249" s="12"/>
      <c r="N249" s="12"/>
      <c r="O249" s="12"/>
      <c r="P249" s="25"/>
      <c r="Q249" s="12"/>
      <c r="R249" s="12"/>
      <c r="S249" s="12"/>
      <c r="T249" s="12"/>
      <c r="U249" s="12"/>
      <c r="V249" s="12"/>
      <c r="W249" s="12"/>
    </row>
    <row r="250" ht="18.75" customHeight="1" spans="1:23">
      <c r="A250" s="25"/>
      <c r="B250" s="25"/>
      <c r="C250" s="11" t="s">
        <v>712</v>
      </c>
      <c r="D250" s="25"/>
      <c r="E250" s="25"/>
      <c r="F250" s="25"/>
      <c r="G250" s="25"/>
      <c r="H250" s="25"/>
      <c r="I250" s="12">
        <v>28237.5</v>
      </c>
      <c r="J250" s="12">
        <v>28237.5</v>
      </c>
      <c r="K250" s="12">
        <v>28237.5</v>
      </c>
      <c r="L250" s="12"/>
      <c r="M250" s="12"/>
      <c r="N250" s="12"/>
      <c r="O250" s="12"/>
      <c r="P250" s="25"/>
      <c r="Q250" s="12"/>
      <c r="R250" s="12"/>
      <c r="S250" s="12"/>
      <c r="T250" s="12"/>
      <c r="U250" s="12"/>
      <c r="V250" s="12"/>
      <c r="W250" s="12"/>
    </row>
    <row r="251" ht="18.75" customHeight="1" spans="1:23">
      <c r="A251" s="10" t="s">
        <v>595</v>
      </c>
      <c r="B251" s="10" t="s">
        <v>729</v>
      </c>
      <c r="C251" s="11" t="s">
        <v>712</v>
      </c>
      <c r="D251" s="10" t="s">
        <v>78</v>
      </c>
      <c r="E251" s="10" t="s">
        <v>127</v>
      </c>
      <c r="F251" s="10" t="s">
        <v>128</v>
      </c>
      <c r="G251" s="10" t="s">
        <v>607</v>
      </c>
      <c r="H251" s="10" t="s">
        <v>608</v>
      </c>
      <c r="I251" s="12">
        <v>28237.5</v>
      </c>
      <c r="J251" s="12">
        <v>28237.5</v>
      </c>
      <c r="K251" s="12">
        <v>28237.5</v>
      </c>
      <c r="L251" s="12"/>
      <c r="M251" s="12"/>
      <c r="N251" s="12"/>
      <c r="O251" s="12"/>
      <c r="P251" s="25"/>
      <c r="Q251" s="12"/>
      <c r="R251" s="12"/>
      <c r="S251" s="12"/>
      <c r="T251" s="12"/>
      <c r="U251" s="12"/>
      <c r="V251" s="12"/>
      <c r="W251" s="12"/>
    </row>
    <row r="252" ht="18.75" customHeight="1" spans="1:23">
      <c r="A252" s="25"/>
      <c r="B252" s="25"/>
      <c r="C252" s="11" t="s">
        <v>730</v>
      </c>
      <c r="D252" s="25"/>
      <c r="E252" s="25"/>
      <c r="F252" s="25"/>
      <c r="G252" s="25"/>
      <c r="H252" s="25"/>
      <c r="I252" s="12">
        <v>37200</v>
      </c>
      <c r="J252" s="12">
        <v>37200</v>
      </c>
      <c r="K252" s="12">
        <v>37200</v>
      </c>
      <c r="L252" s="12"/>
      <c r="M252" s="12"/>
      <c r="N252" s="12"/>
      <c r="O252" s="12"/>
      <c r="P252" s="25"/>
      <c r="Q252" s="12"/>
      <c r="R252" s="12"/>
      <c r="S252" s="12"/>
      <c r="T252" s="12"/>
      <c r="U252" s="12"/>
      <c r="V252" s="12"/>
      <c r="W252" s="12"/>
    </row>
    <row r="253" ht="18.75" customHeight="1" spans="1:23">
      <c r="A253" s="10" t="s">
        <v>595</v>
      </c>
      <c r="B253" s="10" t="s">
        <v>731</v>
      </c>
      <c r="C253" s="11" t="s">
        <v>730</v>
      </c>
      <c r="D253" s="10" t="s">
        <v>78</v>
      </c>
      <c r="E253" s="10" t="s">
        <v>127</v>
      </c>
      <c r="F253" s="10" t="s">
        <v>128</v>
      </c>
      <c r="G253" s="10" t="s">
        <v>607</v>
      </c>
      <c r="H253" s="10" t="s">
        <v>608</v>
      </c>
      <c r="I253" s="12">
        <v>37200</v>
      </c>
      <c r="J253" s="12">
        <v>37200</v>
      </c>
      <c r="K253" s="12">
        <v>37200</v>
      </c>
      <c r="L253" s="12"/>
      <c r="M253" s="12"/>
      <c r="N253" s="12"/>
      <c r="O253" s="12"/>
      <c r="P253" s="25"/>
      <c r="Q253" s="12"/>
      <c r="R253" s="12"/>
      <c r="S253" s="12"/>
      <c r="T253" s="12"/>
      <c r="U253" s="12"/>
      <c r="V253" s="12"/>
      <c r="W253" s="12"/>
    </row>
    <row r="254" ht="18.75" customHeight="1" spans="1:23">
      <c r="A254" s="25"/>
      <c r="B254" s="25"/>
      <c r="C254" s="11" t="s">
        <v>637</v>
      </c>
      <c r="D254" s="25"/>
      <c r="E254" s="25"/>
      <c r="F254" s="25"/>
      <c r="G254" s="25"/>
      <c r="H254" s="25"/>
      <c r="I254" s="12">
        <v>13428</v>
      </c>
      <c r="J254" s="12">
        <v>13428</v>
      </c>
      <c r="K254" s="12">
        <v>13428</v>
      </c>
      <c r="L254" s="12"/>
      <c r="M254" s="12"/>
      <c r="N254" s="12"/>
      <c r="O254" s="12"/>
      <c r="P254" s="25"/>
      <c r="Q254" s="12"/>
      <c r="R254" s="12"/>
      <c r="S254" s="12"/>
      <c r="T254" s="12"/>
      <c r="U254" s="12"/>
      <c r="V254" s="12"/>
      <c r="W254" s="12"/>
    </row>
    <row r="255" ht="18.75" customHeight="1" spans="1:23">
      <c r="A255" s="10" t="s">
        <v>595</v>
      </c>
      <c r="B255" s="10" t="s">
        <v>732</v>
      </c>
      <c r="C255" s="11" t="s">
        <v>637</v>
      </c>
      <c r="D255" s="10" t="s">
        <v>80</v>
      </c>
      <c r="E255" s="10" t="s">
        <v>127</v>
      </c>
      <c r="F255" s="10" t="s">
        <v>128</v>
      </c>
      <c r="G255" s="10" t="s">
        <v>240</v>
      </c>
      <c r="H255" s="10" t="s">
        <v>241</v>
      </c>
      <c r="I255" s="12">
        <v>4596</v>
      </c>
      <c r="J255" s="12">
        <v>4596</v>
      </c>
      <c r="K255" s="12">
        <v>4596</v>
      </c>
      <c r="L255" s="12"/>
      <c r="M255" s="12"/>
      <c r="N255" s="12"/>
      <c r="O255" s="12"/>
      <c r="P255" s="25"/>
      <c r="Q255" s="12"/>
      <c r="R255" s="12"/>
      <c r="S255" s="12"/>
      <c r="T255" s="12"/>
      <c r="U255" s="12"/>
      <c r="V255" s="12"/>
      <c r="W255" s="12"/>
    </row>
    <row r="256" ht="18.75" customHeight="1" spans="1:23">
      <c r="A256" s="10" t="s">
        <v>595</v>
      </c>
      <c r="B256" s="10" t="s">
        <v>732</v>
      </c>
      <c r="C256" s="11" t="s">
        <v>637</v>
      </c>
      <c r="D256" s="10" t="s">
        <v>80</v>
      </c>
      <c r="E256" s="10" t="s">
        <v>127</v>
      </c>
      <c r="F256" s="10" t="s">
        <v>128</v>
      </c>
      <c r="G256" s="10" t="s">
        <v>240</v>
      </c>
      <c r="H256" s="10" t="s">
        <v>241</v>
      </c>
      <c r="I256" s="12">
        <v>1344</v>
      </c>
      <c r="J256" s="12">
        <v>1344</v>
      </c>
      <c r="K256" s="12">
        <v>1344</v>
      </c>
      <c r="L256" s="12"/>
      <c r="M256" s="12"/>
      <c r="N256" s="12"/>
      <c r="O256" s="12"/>
      <c r="P256" s="25"/>
      <c r="Q256" s="12"/>
      <c r="R256" s="12"/>
      <c r="S256" s="12"/>
      <c r="T256" s="12"/>
      <c r="U256" s="12"/>
      <c r="V256" s="12"/>
      <c r="W256" s="12"/>
    </row>
    <row r="257" ht="18.75" customHeight="1" spans="1:23">
      <c r="A257" s="10" t="s">
        <v>595</v>
      </c>
      <c r="B257" s="10" t="s">
        <v>732</v>
      </c>
      <c r="C257" s="11" t="s">
        <v>637</v>
      </c>
      <c r="D257" s="10" t="s">
        <v>80</v>
      </c>
      <c r="E257" s="10" t="s">
        <v>127</v>
      </c>
      <c r="F257" s="10" t="s">
        <v>128</v>
      </c>
      <c r="G257" s="10" t="s">
        <v>617</v>
      </c>
      <c r="H257" s="10" t="s">
        <v>618</v>
      </c>
      <c r="I257" s="12">
        <v>264</v>
      </c>
      <c r="J257" s="12">
        <v>264</v>
      </c>
      <c r="K257" s="12">
        <v>264</v>
      </c>
      <c r="L257" s="12"/>
      <c r="M257" s="12"/>
      <c r="N257" s="12"/>
      <c r="O257" s="12"/>
      <c r="P257" s="25"/>
      <c r="Q257" s="12"/>
      <c r="R257" s="12"/>
      <c r="S257" s="12"/>
      <c r="T257" s="12"/>
      <c r="U257" s="12"/>
      <c r="V257" s="12"/>
      <c r="W257" s="12"/>
    </row>
    <row r="258" ht="18.75" customHeight="1" spans="1:23">
      <c r="A258" s="10" t="s">
        <v>595</v>
      </c>
      <c r="B258" s="10" t="s">
        <v>732</v>
      </c>
      <c r="C258" s="11" t="s">
        <v>637</v>
      </c>
      <c r="D258" s="10" t="s">
        <v>80</v>
      </c>
      <c r="E258" s="10" t="s">
        <v>127</v>
      </c>
      <c r="F258" s="10" t="s">
        <v>128</v>
      </c>
      <c r="G258" s="10" t="s">
        <v>236</v>
      </c>
      <c r="H258" s="10" t="s">
        <v>237</v>
      </c>
      <c r="I258" s="12">
        <v>1440</v>
      </c>
      <c r="J258" s="12">
        <v>1440</v>
      </c>
      <c r="K258" s="12">
        <v>1440</v>
      </c>
      <c r="L258" s="12"/>
      <c r="M258" s="12"/>
      <c r="N258" s="12"/>
      <c r="O258" s="12"/>
      <c r="P258" s="25"/>
      <c r="Q258" s="12"/>
      <c r="R258" s="12"/>
      <c r="S258" s="12"/>
      <c r="T258" s="12"/>
      <c r="U258" s="12"/>
      <c r="V258" s="12"/>
      <c r="W258" s="12"/>
    </row>
    <row r="259" ht="18.75" customHeight="1" spans="1:23">
      <c r="A259" s="10" t="s">
        <v>595</v>
      </c>
      <c r="B259" s="10" t="s">
        <v>732</v>
      </c>
      <c r="C259" s="11" t="s">
        <v>637</v>
      </c>
      <c r="D259" s="10" t="s">
        <v>80</v>
      </c>
      <c r="E259" s="10" t="s">
        <v>127</v>
      </c>
      <c r="F259" s="10" t="s">
        <v>128</v>
      </c>
      <c r="G259" s="10" t="s">
        <v>248</v>
      </c>
      <c r="H259" s="10" t="s">
        <v>249</v>
      </c>
      <c r="I259" s="12">
        <v>2880</v>
      </c>
      <c r="J259" s="12">
        <v>2880</v>
      </c>
      <c r="K259" s="12">
        <v>2880</v>
      </c>
      <c r="L259" s="12"/>
      <c r="M259" s="12"/>
      <c r="N259" s="12"/>
      <c r="O259" s="12"/>
      <c r="P259" s="25"/>
      <c r="Q259" s="12"/>
      <c r="R259" s="12"/>
      <c r="S259" s="12"/>
      <c r="T259" s="12"/>
      <c r="U259" s="12"/>
      <c r="V259" s="12"/>
      <c r="W259" s="12"/>
    </row>
    <row r="260" ht="18.75" customHeight="1" spans="1:23">
      <c r="A260" s="10" t="s">
        <v>595</v>
      </c>
      <c r="B260" s="10" t="s">
        <v>732</v>
      </c>
      <c r="C260" s="11" t="s">
        <v>637</v>
      </c>
      <c r="D260" s="10" t="s">
        <v>80</v>
      </c>
      <c r="E260" s="10" t="s">
        <v>127</v>
      </c>
      <c r="F260" s="10" t="s">
        <v>128</v>
      </c>
      <c r="G260" s="10" t="s">
        <v>242</v>
      </c>
      <c r="H260" s="10" t="s">
        <v>243</v>
      </c>
      <c r="I260" s="12">
        <v>288</v>
      </c>
      <c r="J260" s="12">
        <v>288</v>
      </c>
      <c r="K260" s="12">
        <v>288</v>
      </c>
      <c r="L260" s="12"/>
      <c r="M260" s="12"/>
      <c r="N260" s="12"/>
      <c r="O260" s="12"/>
      <c r="P260" s="25"/>
      <c r="Q260" s="12"/>
      <c r="R260" s="12"/>
      <c r="S260" s="12"/>
      <c r="T260" s="12"/>
      <c r="U260" s="12"/>
      <c r="V260" s="12"/>
      <c r="W260" s="12"/>
    </row>
    <row r="261" ht="18.75" customHeight="1" spans="1:23">
      <c r="A261" s="10" t="s">
        <v>595</v>
      </c>
      <c r="B261" s="10" t="s">
        <v>732</v>
      </c>
      <c r="C261" s="11" t="s">
        <v>637</v>
      </c>
      <c r="D261" s="10" t="s">
        <v>80</v>
      </c>
      <c r="E261" s="10" t="s">
        <v>127</v>
      </c>
      <c r="F261" s="10" t="s">
        <v>128</v>
      </c>
      <c r="G261" s="10" t="s">
        <v>619</v>
      </c>
      <c r="H261" s="10" t="s">
        <v>620</v>
      </c>
      <c r="I261" s="12">
        <v>1680</v>
      </c>
      <c r="J261" s="12">
        <v>1680</v>
      </c>
      <c r="K261" s="12">
        <v>1680</v>
      </c>
      <c r="L261" s="12"/>
      <c r="M261" s="12"/>
      <c r="N261" s="12"/>
      <c r="O261" s="12"/>
      <c r="P261" s="25"/>
      <c r="Q261" s="12"/>
      <c r="R261" s="12"/>
      <c r="S261" s="12"/>
      <c r="T261" s="12"/>
      <c r="U261" s="12"/>
      <c r="V261" s="12"/>
      <c r="W261" s="12"/>
    </row>
    <row r="262" ht="18.75" customHeight="1" spans="1:23">
      <c r="A262" s="10" t="s">
        <v>595</v>
      </c>
      <c r="B262" s="10" t="s">
        <v>732</v>
      </c>
      <c r="C262" s="11" t="s">
        <v>637</v>
      </c>
      <c r="D262" s="10" t="s">
        <v>80</v>
      </c>
      <c r="E262" s="10" t="s">
        <v>127</v>
      </c>
      <c r="F262" s="10" t="s">
        <v>128</v>
      </c>
      <c r="G262" s="10" t="s">
        <v>238</v>
      </c>
      <c r="H262" s="10" t="s">
        <v>239</v>
      </c>
      <c r="I262" s="12">
        <v>936</v>
      </c>
      <c r="J262" s="12">
        <v>936</v>
      </c>
      <c r="K262" s="12">
        <v>936</v>
      </c>
      <c r="L262" s="12"/>
      <c r="M262" s="12"/>
      <c r="N262" s="12"/>
      <c r="O262" s="12"/>
      <c r="P262" s="25"/>
      <c r="Q262" s="12"/>
      <c r="R262" s="12"/>
      <c r="S262" s="12"/>
      <c r="T262" s="12"/>
      <c r="U262" s="12"/>
      <c r="V262" s="12"/>
      <c r="W262" s="12"/>
    </row>
    <row r="263" ht="18.75" customHeight="1" spans="1:23">
      <c r="A263" s="25"/>
      <c r="B263" s="25"/>
      <c r="C263" s="11" t="s">
        <v>733</v>
      </c>
      <c r="D263" s="25"/>
      <c r="E263" s="25"/>
      <c r="F263" s="25"/>
      <c r="G263" s="25"/>
      <c r="H263" s="25"/>
      <c r="I263" s="12">
        <v>200000</v>
      </c>
      <c r="J263" s="12">
        <v>200000</v>
      </c>
      <c r="K263" s="12">
        <v>200000</v>
      </c>
      <c r="L263" s="12"/>
      <c r="M263" s="12"/>
      <c r="N263" s="12"/>
      <c r="O263" s="12"/>
      <c r="P263" s="25"/>
      <c r="Q263" s="12"/>
      <c r="R263" s="12"/>
      <c r="S263" s="12"/>
      <c r="T263" s="12"/>
      <c r="U263" s="12"/>
      <c r="V263" s="12"/>
      <c r="W263" s="12"/>
    </row>
    <row r="264" ht="18.75" customHeight="1" spans="1:23">
      <c r="A264" s="10" t="s">
        <v>587</v>
      </c>
      <c r="B264" s="10" t="s">
        <v>734</v>
      </c>
      <c r="C264" s="11" t="s">
        <v>733</v>
      </c>
      <c r="D264" s="10" t="s">
        <v>80</v>
      </c>
      <c r="E264" s="10" t="s">
        <v>125</v>
      </c>
      <c r="F264" s="10" t="s">
        <v>126</v>
      </c>
      <c r="G264" s="10" t="s">
        <v>240</v>
      </c>
      <c r="H264" s="10" t="s">
        <v>241</v>
      </c>
      <c r="I264" s="12">
        <v>69000</v>
      </c>
      <c r="J264" s="12">
        <v>69000</v>
      </c>
      <c r="K264" s="12">
        <v>69000</v>
      </c>
      <c r="L264" s="12"/>
      <c r="M264" s="12"/>
      <c r="N264" s="12"/>
      <c r="O264" s="12"/>
      <c r="P264" s="25"/>
      <c r="Q264" s="12"/>
      <c r="R264" s="12"/>
      <c r="S264" s="12"/>
      <c r="T264" s="12"/>
      <c r="U264" s="12"/>
      <c r="V264" s="12"/>
      <c r="W264" s="12"/>
    </row>
    <row r="265" ht="18.75" customHeight="1" spans="1:23">
      <c r="A265" s="10" t="s">
        <v>587</v>
      </c>
      <c r="B265" s="10" t="s">
        <v>734</v>
      </c>
      <c r="C265" s="11" t="s">
        <v>733</v>
      </c>
      <c r="D265" s="10" t="s">
        <v>80</v>
      </c>
      <c r="E265" s="10" t="s">
        <v>125</v>
      </c>
      <c r="F265" s="10" t="s">
        <v>126</v>
      </c>
      <c r="G265" s="10" t="s">
        <v>246</v>
      </c>
      <c r="H265" s="10" t="s">
        <v>247</v>
      </c>
      <c r="I265" s="12">
        <v>129600</v>
      </c>
      <c r="J265" s="12">
        <v>129600</v>
      </c>
      <c r="K265" s="12">
        <v>129600</v>
      </c>
      <c r="L265" s="12"/>
      <c r="M265" s="12"/>
      <c r="N265" s="12"/>
      <c r="O265" s="12"/>
      <c r="P265" s="25"/>
      <c r="Q265" s="12"/>
      <c r="R265" s="12"/>
      <c r="S265" s="12"/>
      <c r="T265" s="12"/>
      <c r="U265" s="12"/>
      <c r="V265" s="12"/>
      <c r="W265" s="12"/>
    </row>
    <row r="266" ht="18.75" customHeight="1" spans="1:23">
      <c r="A266" s="10" t="s">
        <v>587</v>
      </c>
      <c r="B266" s="10" t="s">
        <v>734</v>
      </c>
      <c r="C266" s="11" t="s">
        <v>733</v>
      </c>
      <c r="D266" s="10" t="s">
        <v>80</v>
      </c>
      <c r="E266" s="10" t="s">
        <v>125</v>
      </c>
      <c r="F266" s="10" t="s">
        <v>126</v>
      </c>
      <c r="G266" s="10" t="s">
        <v>250</v>
      </c>
      <c r="H266" s="10" t="s">
        <v>251</v>
      </c>
      <c r="I266" s="12">
        <v>1400</v>
      </c>
      <c r="J266" s="12">
        <v>1400</v>
      </c>
      <c r="K266" s="12">
        <v>1400</v>
      </c>
      <c r="L266" s="12"/>
      <c r="M266" s="12"/>
      <c r="N266" s="12"/>
      <c r="O266" s="12"/>
      <c r="P266" s="25"/>
      <c r="Q266" s="12"/>
      <c r="R266" s="12"/>
      <c r="S266" s="12"/>
      <c r="T266" s="12"/>
      <c r="U266" s="12"/>
      <c r="V266" s="12"/>
      <c r="W266" s="12"/>
    </row>
    <row r="267" ht="18.75" customHeight="1" spans="1:23">
      <c r="A267" s="25"/>
      <c r="B267" s="25"/>
      <c r="C267" s="11" t="s">
        <v>735</v>
      </c>
      <c r="D267" s="25"/>
      <c r="E267" s="25"/>
      <c r="F267" s="25"/>
      <c r="G267" s="25"/>
      <c r="H267" s="25"/>
      <c r="I267" s="12">
        <v>49656</v>
      </c>
      <c r="J267" s="12">
        <v>49656</v>
      </c>
      <c r="K267" s="12">
        <v>49656</v>
      </c>
      <c r="L267" s="12"/>
      <c r="M267" s="12"/>
      <c r="N267" s="12"/>
      <c r="O267" s="12"/>
      <c r="P267" s="25"/>
      <c r="Q267" s="12"/>
      <c r="R267" s="12"/>
      <c r="S267" s="12"/>
      <c r="T267" s="12"/>
      <c r="U267" s="12"/>
      <c r="V267" s="12"/>
      <c r="W267" s="12"/>
    </row>
    <row r="268" ht="18.75" customHeight="1" spans="1:23">
      <c r="A268" s="10" t="s">
        <v>595</v>
      </c>
      <c r="B268" s="10" t="s">
        <v>736</v>
      </c>
      <c r="C268" s="11" t="s">
        <v>735</v>
      </c>
      <c r="D268" s="10" t="s">
        <v>80</v>
      </c>
      <c r="E268" s="10" t="s">
        <v>127</v>
      </c>
      <c r="F268" s="10" t="s">
        <v>128</v>
      </c>
      <c r="G268" s="10" t="s">
        <v>276</v>
      </c>
      <c r="H268" s="10" t="s">
        <v>277</v>
      </c>
      <c r="I268" s="12">
        <v>49656</v>
      </c>
      <c r="J268" s="12">
        <v>49656</v>
      </c>
      <c r="K268" s="12">
        <v>49656</v>
      </c>
      <c r="L268" s="12"/>
      <c r="M268" s="12"/>
      <c r="N268" s="12"/>
      <c r="O268" s="12"/>
      <c r="P268" s="25"/>
      <c r="Q268" s="12"/>
      <c r="R268" s="12"/>
      <c r="S268" s="12"/>
      <c r="T268" s="12"/>
      <c r="U268" s="12"/>
      <c r="V268" s="12"/>
      <c r="W268" s="12"/>
    </row>
    <row r="269" ht="18.75" customHeight="1" spans="1:23">
      <c r="A269" s="25"/>
      <c r="B269" s="25"/>
      <c r="C269" s="11" t="s">
        <v>737</v>
      </c>
      <c r="D269" s="25"/>
      <c r="E269" s="25"/>
      <c r="F269" s="25"/>
      <c r="G269" s="25"/>
      <c r="H269" s="25"/>
      <c r="I269" s="12">
        <v>561689</v>
      </c>
      <c r="J269" s="12">
        <v>561689</v>
      </c>
      <c r="K269" s="12">
        <v>561689</v>
      </c>
      <c r="L269" s="12"/>
      <c r="M269" s="12"/>
      <c r="N269" s="12"/>
      <c r="O269" s="12"/>
      <c r="P269" s="25"/>
      <c r="Q269" s="12"/>
      <c r="R269" s="12"/>
      <c r="S269" s="12"/>
      <c r="T269" s="12"/>
      <c r="U269" s="12"/>
      <c r="V269" s="12"/>
      <c r="W269" s="12"/>
    </row>
    <row r="270" ht="18.75" customHeight="1" spans="1:23">
      <c r="A270" s="10" t="s">
        <v>595</v>
      </c>
      <c r="B270" s="10" t="s">
        <v>738</v>
      </c>
      <c r="C270" s="11" t="s">
        <v>737</v>
      </c>
      <c r="D270" s="10" t="s">
        <v>80</v>
      </c>
      <c r="E270" s="10" t="s">
        <v>169</v>
      </c>
      <c r="F270" s="10" t="s">
        <v>170</v>
      </c>
      <c r="G270" s="10" t="s">
        <v>603</v>
      </c>
      <c r="H270" s="10" t="s">
        <v>604</v>
      </c>
      <c r="I270" s="12">
        <v>457589</v>
      </c>
      <c r="J270" s="12">
        <v>457589</v>
      </c>
      <c r="K270" s="12">
        <v>457589</v>
      </c>
      <c r="L270" s="12"/>
      <c r="M270" s="12"/>
      <c r="N270" s="12"/>
      <c r="O270" s="12"/>
      <c r="P270" s="25"/>
      <c r="Q270" s="12"/>
      <c r="R270" s="12"/>
      <c r="S270" s="12"/>
      <c r="T270" s="12"/>
      <c r="U270" s="12"/>
      <c r="V270" s="12"/>
      <c r="W270" s="12"/>
    </row>
    <row r="271" ht="18.75" customHeight="1" spans="1:23">
      <c r="A271" s="10" t="s">
        <v>595</v>
      </c>
      <c r="B271" s="10" t="s">
        <v>738</v>
      </c>
      <c r="C271" s="11" t="s">
        <v>737</v>
      </c>
      <c r="D271" s="10" t="s">
        <v>80</v>
      </c>
      <c r="E271" s="10" t="s">
        <v>169</v>
      </c>
      <c r="F271" s="10" t="s">
        <v>170</v>
      </c>
      <c r="G271" s="10" t="s">
        <v>276</v>
      </c>
      <c r="H271" s="10" t="s">
        <v>277</v>
      </c>
      <c r="I271" s="12">
        <v>104100</v>
      </c>
      <c r="J271" s="12">
        <v>104100</v>
      </c>
      <c r="K271" s="12">
        <v>104100</v>
      </c>
      <c r="L271" s="12"/>
      <c r="M271" s="12"/>
      <c r="N271" s="12"/>
      <c r="O271" s="12"/>
      <c r="P271" s="25"/>
      <c r="Q271" s="12"/>
      <c r="R271" s="12"/>
      <c r="S271" s="12"/>
      <c r="T271" s="12"/>
      <c r="U271" s="12"/>
      <c r="V271" s="12"/>
      <c r="W271" s="12"/>
    </row>
    <row r="272" ht="18.75" customHeight="1" spans="1:23">
      <c r="A272" s="25"/>
      <c r="B272" s="25"/>
      <c r="C272" s="11" t="s">
        <v>641</v>
      </c>
      <c r="D272" s="25"/>
      <c r="E272" s="25"/>
      <c r="F272" s="25"/>
      <c r="G272" s="25"/>
      <c r="H272" s="25"/>
      <c r="I272" s="12">
        <v>69000</v>
      </c>
      <c r="J272" s="12">
        <v>69000</v>
      </c>
      <c r="K272" s="12">
        <v>69000</v>
      </c>
      <c r="L272" s="12"/>
      <c r="M272" s="12"/>
      <c r="N272" s="12"/>
      <c r="O272" s="12"/>
      <c r="P272" s="25"/>
      <c r="Q272" s="12"/>
      <c r="R272" s="12"/>
      <c r="S272" s="12"/>
      <c r="T272" s="12"/>
      <c r="U272" s="12"/>
      <c r="V272" s="12"/>
      <c r="W272" s="12"/>
    </row>
    <row r="273" ht="18.75" customHeight="1" spans="1:23">
      <c r="A273" s="10" t="s">
        <v>595</v>
      </c>
      <c r="B273" s="10" t="s">
        <v>739</v>
      </c>
      <c r="C273" s="11" t="s">
        <v>641</v>
      </c>
      <c r="D273" s="10" t="s">
        <v>80</v>
      </c>
      <c r="E273" s="10" t="s">
        <v>127</v>
      </c>
      <c r="F273" s="10" t="s">
        <v>128</v>
      </c>
      <c r="G273" s="10" t="s">
        <v>607</v>
      </c>
      <c r="H273" s="10" t="s">
        <v>608</v>
      </c>
      <c r="I273" s="12">
        <v>69000</v>
      </c>
      <c r="J273" s="12">
        <v>69000</v>
      </c>
      <c r="K273" s="12">
        <v>69000</v>
      </c>
      <c r="L273" s="12"/>
      <c r="M273" s="12"/>
      <c r="N273" s="12"/>
      <c r="O273" s="12"/>
      <c r="P273" s="25"/>
      <c r="Q273" s="12"/>
      <c r="R273" s="12"/>
      <c r="S273" s="12"/>
      <c r="T273" s="12"/>
      <c r="U273" s="12"/>
      <c r="V273" s="12"/>
      <c r="W273" s="12"/>
    </row>
    <row r="274" ht="18.75" customHeight="1" spans="1:23">
      <c r="A274" s="25"/>
      <c r="B274" s="25"/>
      <c r="C274" s="11" t="s">
        <v>609</v>
      </c>
      <c r="D274" s="25"/>
      <c r="E274" s="25"/>
      <c r="F274" s="25"/>
      <c r="G274" s="25"/>
      <c r="H274" s="25"/>
      <c r="I274" s="12">
        <v>626.4</v>
      </c>
      <c r="J274" s="12">
        <v>626.4</v>
      </c>
      <c r="K274" s="12">
        <v>626.4</v>
      </c>
      <c r="L274" s="12"/>
      <c r="M274" s="12"/>
      <c r="N274" s="12"/>
      <c r="O274" s="12"/>
      <c r="P274" s="25"/>
      <c r="Q274" s="12"/>
      <c r="R274" s="12"/>
      <c r="S274" s="12"/>
      <c r="T274" s="12"/>
      <c r="U274" s="12"/>
      <c r="V274" s="12"/>
      <c r="W274" s="12"/>
    </row>
    <row r="275" ht="18.75" customHeight="1" spans="1:23">
      <c r="A275" s="10" t="s">
        <v>595</v>
      </c>
      <c r="B275" s="10" t="s">
        <v>740</v>
      </c>
      <c r="C275" s="11" t="s">
        <v>609</v>
      </c>
      <c r="D275" s="10" t="s">
        <v>80</v>
      </c>
      <c r="E275" s="10" t="s">
        <v>125</v>
      </c>
      <c r="F275" s="10" t="s">
        <v>126</v>
      </c>
      <c r="G275" s="10" t="s">
        <v>607</v>
      </c>
      <c r="H275" s="10" t="s">
        <v>608</v>
      </c>
      <c r="I275" s="12">
        <v>626.4</v>
      </c>
      <c r="J275" s="12">
        <v>626.4</v>
      </c>
      <c r="K275" s="12">
        <v>626.4</v>
      </c>
      <c r="L275" s="12"/>
      <c r="M275" s="12"/>
      <c r="N275" s="12"/>
      <c r="O275" s="12"/>
      <c r="P275" s="25"/>
      <c r="Q275" s="12"/>
      <c r="R275" s="12"/>
      <c r="S275" s="12"/>
      <c r="T275" s="12"/>
      <c r="U275" s="12"/>
      <c r="V275" s="12"/>
      <c r="W275" s="12"/>
    </row>
    <row r="276" ht="18.75" customHeight="1" spans="1:23">
      <c r="A276" s="25"/>
      <c r="B276" s="25"/>
      <c r="C276" s="11" t="s">
        <v>611</v>
      </c>
      <c r="D276" s="25"/>
      <c r="E276" s="25"/>
      <c r="F276" s="25"/>
      <c r="G276" s="25"/>
      <c r="H276" s="25"/>
      <c r="I276" s="12">
        <v>64800</v>
      </c>
      <c r="J276" s="12">
        <v>64800</v>
      </c>
      <c r="K276" s="12">
        <v>64800</v>
      </c>
      <c r="L276" s="12"/>
      <c r="M276" s="12"/>
      <c r="N276" s="12"/>
      <c r="O276" s="12"/>
      <c r="P276" s="25"/>
      <c r="Q276" s="12"/>
      <c r="R276" s="12"/>
      <c r="S276" s="12"/>
      <c r="T276" s="12"/>
      <c r="U276" s="12"/>
      <c r="V276" s="12"/>
      <c r="W276" s="12"/>
    </row>
    <row r="277" ht="18.75" customHeight="1" spans="1:23">
      <c r="A277" s="10" t="s">
        <v>595</v>
      </c>
      <c r="B277" s="10" t="s">
        <v>741</v>
      </c>
      <c r="C277" s="11" t="s">
        <v>611</v>
      </c>
      <c r="D277" s="10" t="s">
        <v>80</v>
      </c>
      <c r="E277" s="10" t="s">
        <v>125</v>
      </c>
      <c r="F277" s="10" t="s">
        <v>126</v>
      </c>
      <c r="G277" s="10" t="s">
        <v>240</v>
      </c>
      <c r="H277" s="10" t="s">
        <v>241</v>
      </c>
      <c r="I277" s="12">
        <v>64800</v>
      </c>
      <c r="J277" s="12">
        <v>64800</v>
      </c>
      <c r="K277" s="12">
        <v>64800</v>
      </c>
      <c r="L277" s="12"/>
      <c r="M277" s="12"/>
      <c r="N277" s="12"/>
      <c r="O277" s="12"/>
      <c r="P277" s="25"/>
      <c r="Q277" s="12"/>
      <c r="R277" s="12"/>
      <c r="S277" s="12"/>
      <c r="T277" s="12"/>
      <c r="U277" s="12"/>
      <c r="V277" s="12"/>
      <c r="W277" s="12"/>
    </row>
    <row r="278" ht="18.75" customHeight="1" spans="1:23">
      <c r="A278" s="25"/>
      <c r="B278" s="25"/>
      <c r="C278" s="11" t="s">
        <v>712</v>
      </c>
      <c r="D278" s="25"/>
      <c r="E278" s="25"/>
      <c r="F278" s="25"/>
      <c r="G278" s="25"/>
      <c r="H278" s="25"/>
      <c r="I278" s="12">
        <v>35550</v>
      </c>
      <c r="J278" s="12">
        <v>35550</v>
      </c>
      <c r="K278" s="12">
        <v>35550</v>
      </c>
      <c r="L278" s="12"/>
      <c r="M278" s="12"/>
      <c r="N278" s="12"/>
      <c r="O278" s="12"/>
      <c r="P278" s="25"/>
      <c r="Q278" s="12"/>
      <c r="R278" s="12"/>
      <c r="S278" s="12"/>
      <c r="T278" s="12"/>
      <c r="U278" s="12"/>
      <c r="V278" s="12"/>
      <c r="W278" s="12"/>
    </row>
    <row r="279" ht="18.75" customHeight="1" spans="1:23">
      <c r="A279" s="10" t="s">
        <v>595</v>
      </c>
      <c r="B279" s="10" t="s">
        <v>742</v>
      </c>
      <c r="C279" s="11" t="s">
        <v>712</v>
      </c>
      <c r="D279" s="10" t="s">
        <v>80</v>
      </c>
      <c r="E279" s="10" t="s">
        <v>127</v>
      </c>
      <c r="F279" s="10" t="s">
        <v>128</v>
      </c>
      <c r="G279" s="10" t="s">
        <v>607</v>
      </c>
      <c r="H279" s="10" t="s">
        <v>608</v>
      </c>
      <c r="I279" s="12">
        <v>150</v>
      </c>
      <c r="J279" s="12">
        <v>150</v>
      </c>
      <c r="K279" s="12">
        <v>150</v>
      </c>
      <c r="L279" s="12"/>
      <c r="M279" s="12"/>
      <c r="N279" s="12"/>
      <c r="O279" s="12"/>
      <c r="P279" s="25"/>
      <c r="Q279" s="12"/>
      <c r="R279" s="12"/>
      <c r="S279" s="12"/>
      <c r="T279" s="12"/>
      <c r="U279" s="12"/>
      <c r="V279" s="12"/>
      <c r="W279" s="12"/>
    </row>
    <row r="280" ht="18.75" customHeight="1" spans="1:23">
      <c r="A280" s="10" t="s">
        <v>595</v>
      </c>
      <c r="B280" s="10" t="s">
        <v>742</v>
      </c>
      <c r="C280" s="11" t="s">
        <v>712</v>
      </c>
      <c r="D280" s="10" t="s">
        <v>80</v>
      </c>
      <c r="E280" s="10" t="s">
        <v>127</v>
      </c>
      <c r="F280" s="10" t="s">
        <v>128</v>
      </c>
      <c r="G280" s="10" t="s">
        <v>607</v>
      </c>
      <c r="H280" s="10" t="s">
        <v>608</v>
      </c>
      <c r="I280" s="12">
        <v>35400</v>
      </c>
      <c r="J280" s="12">
        <v>35400</v>
      </c>
      <c r="K280" s="12">
        <v>35400</v>
      </c>
      <c r="L280" s="12"/>
      <c r="M280" s="12"/>
      <c r="N280" s="12"/>
      <c r="O280" s="12"/>
      <c r="P280" s="25"/>
      <c r="Q280" s="12"/>
      <c r="R280" s="12"/>
      <c r="S280" s="12"/>
      <c r="T280" s="12"/>
      <c r="U280" s="12"/>
      <c r="V280" s="12"/>
      <c r="W280" s="12"/>
    </row>
    <row r="281" ht="18.75" customHeight="1" spans="1:23">
      <c r="A281" s="25"/>
      <c r="B281" s="25"/>
      <c r="C281" s="11" t="s">
        <v>743</v>
      </c>
      <c r="D281" s="25"/>
      <c r="E281" s="25"/>
      <c r="F281" s="25"/>
      <c r="G281" s="25"/>
      <c r="H281" s="25"/>
      <c r="I281" s="12">
        <v>56280</v>
      </c>
      <c r="J281" s="12">
        <v>56280</v>
      </c>
      <c r="K281" s="12">
        <v>56280</v>
      </c>
      <c r="L281" s="12"/>
      <c r="M281" s="12"/>
      <c r="N281" s="12"/>
      <c r="O281" s="12"/>
      <c r="P281" s="25"/>
      <c r="Q281" s="12"/>
      <c r="R281" s="12"/>
      <c r="S281" s="12"/>
      <c r="T281" s="12"/>
      <c r="U281" s="12"/>
      <c r="V281" s="12"/>
      <c r="W281" s="12"/>
    </row>
    <row r="282" ht="18.75" customHeight="1" spans="1:23">
      <c r="A282" s="10" t="s">
        <v>595</v>
      </c>
      <c r="B282" s="10" t="s">
        <v>744</v>
      </c>
      <c r="C282" s="11" t="s">
        <v>743</v>
      </c>
      <c r="D282" s="10" t="s">
        <v>80</v>
      </c>
      <c r="E282" s="10" t="s">
        <v>127</v>
      </c>
      <c r="F282" s="10" t="s">
        <v>128</v>
      </c>
      <c r="G282" s="10" t="s">
        <v>607</v>
      </c>
      <c r="H282" s="10" t="s">
        <v>608</v>
      </c>
      <c r="I282" s="12">
        <v>56280</v>
      </c>
      <c r="J282" s="12">
        <v>56280</v>
      </c>
      <c r="K282" s="12">
        <v>56280</v>
      </c>
      <c r="L282" s="12"/>
      <c r="M282" s="12"/>
      <c r="N282" s="12"/>
      <c r="O282" s="12"/>
      <c r="P282" s="25"/>
      <c r="Q282" s="12"/>
      <c r="R282" s="12"/>
      <c r="S282" s="12"/>
      <c r="T282" s="12"/>
      <c r="U282" s="12"/>
      <c r="V282" s="12"/>
      <c r="W282" s="12"/>
    </row>
    <row r="283" ht="18.75" customHeight="1" spans="1:23">
      <c r="A283" s="25"/>
      <c r="B283" s="25"/>
      <c r="C283" s="11" t="s">
        <v>369</v>
      </c>
      <c r="D283" s="25"/>
      <c r="E283" s="25"/>
      <c r="F283" s="25"/>
      <c r="G283" s="25"/>
      <c r="H283" s="25"/>
      <c r="I283" s="12">
        <v>290000</v>
      </c>
      <c r="J283" s="12"/>
      <c r="K283" s="12"/>
      <c r="L283" s="12"/>
      <c r="M283" s="12"/>
      <c r="N283" s="12"/>
      <c r="O283" s="12"/>
      <c r="P283" s="25"/>
      <c r="Q283" s="12"/>
      <c r="R283" s="12">
        <v>290000</v>
      </c>
      <c r="S283" s="12"/>
      <c r="T283" s="12"/>
      <c r="U283" s="12"/>
      <c r="V283" s="12"/>
      <c r="W283" s="12">
        <v>290000</v>
      </c>
    </row>
    <row r="284" ht="18.75" customHeight="1" spans="1:23">
      <c r="A284" s="10" t="s">
        <v>587</v>
      </c>
      <c r="B284" s="10" t="s">
        <v>745</v>
      </c>
      <c r="C284" s="11" t="s">
        <v>369</v>
      </c>
      <c r="D284" s="10" t="s">
        <v>80</v>
      </c>
      <c r="E284" s="10" t="s">
        <v>127</v>
      </c>
      <c r="F284" s="10" t="s">
        <v>128</v>
      </c>
      <c r="G284" s="10" t="s">
        <v>246</v>
      </c>
      <c r="H284" s="10" t="s">
        <v>247</v>
      </c>
      <c r="I284" s="12">
        <v>290000</v>
      </c>
      <c r="J284" s="12"/>
      <c r="K284" s="12"/>
      <c r="L284" s="12"/>
      <c r="M284" s="12"/>
      <c r="N284" s="12"/>
      <c r="O284" s="12"/>
      <c r="P284" s="25"/>
      <c r="Q284" s="12"/>
      <c r="R284" s="12">
        <v>290000</v>
      </c>
      <c r="S284" s="12"/>
      <c r="T284" s="12"/>
      <c r="U284" s="12"/>
      <c r="V284" s="12"/>
      <c r="W284" s="12">
        <v>290000</v>
      </c>
    </row>
    <row r="285" ht="18.75" customHeight="1" spans="1:23">
      <c r="A285" s="25"/>
      <c r="B285" s="25"/>
      <c r="C285" s="11" t="s">
        <v>637</v>
      </c>
      <c r="D285" s="25"/>
      <c r="E285" s="25"/>
      <c r="F285" s="25"/>
      <c r="G285" s="25"/>
      <c r="H285" s="25"/>
      <c r="I285" s="12">
        <v>23076</v>
      </c>
      <c r="J285" s="12">
        <v>23076</v>
      </c>
      <c r="K285" s="12">
        <v>23076</v>
      </c>
      <c r="L285" s="12"/>
      <c r="M285" s="12"/>
      <c r="N285" s="12"/>
      <c r="O285" s="12"/>
      <c r="P285" s="25"/>
      <c r="Q285" s="12"/>
      <c r="R285" s="12"/>
      <c r="S285" s="12"/>
      <c r="T285" s="12"/>
      <c r="U285" s="12"/>
      <c r="V285" s="12"/>
      <c r="W285" s="12"/>
    </row>
    <row r="286" ht="18.75" customHeight="1" spans="1:23">
      <c r="A286" s="10" t="s">
        <v>595</v>
      </c>
      <c r="B286" s="10" t="s">
        <v>746</v>
      </c>
      <c r="C286" s="11" t="s">
        <v>637</v>
      </c>
      <c r="D286" s="10" t="s">
        <v>82</v>
      </c>
      <c r="E286" s="10" t="s">
        <v>127</v>
      </c>
      <c r="F286" s="10" t="s">
        <v>128</v>
      </c>
      <c r="G286" s="10" t="s">
        <v>240</v>
      </c>
      <c r="H286" s="10" t="s">
        <v>241</v>
      </c>
      <c r="I286" s="12">
        <v>4903.2</v>
      </c>
      <c r="J286" s="12">
        <v>4903.2</v>
      </c>
      <c r="K286" s="12">
        <v>4903.2</v>
      </c>
      <c r="L286" s="12"/>
      <c r="M286" s="12"/>
      <c r="N286" s="12"/>
      <c r="O286" s="12"/>
      <c r="P286" s="25"/>
      <c r="Q286" s="12"/>
      <c r="R286" s="12"/>
      <c r="S286" s="12"/>
      <c r="T286" s="12"/>
      <c r="U286" s="12"/>
      <c r="V286" s="12"/>
      <c r="W286" s="12"/>
    </row>
    <row r="287" ht="18.75" customHeight="1" spans="1:23">
      <c r="A287" s="10" t="s">
        <v>595</v>
      </c>
      <c r="B287" s="10" t="s">
        <v>746</v>
      </c>
      <c r="C287" s="11" t="s">
        <v>637</v>
      </c>
      <c r="D287" s="10" t="s">
        <v>82</v>
      </c>
      <c r="E287" s="10" t="s">
        <v>127</v>
      </c>
      <c r="F287" s="10" t="s">
        <v>128</v>
      </c>
      <c r="G287" s="10" t="s">
        <v>240</v>
      </c>
      <c r="H287" s="10" t="s">
        <v>241</v>
      </c>
      <c r="I287" s="12">
        <v>17452.8</v>
      </c>
      <c r="J287" s="12">
        <v>17452.8</v>
      </c>
      <c r="K287" s="12">
        <v>17452.8</v>
      </c>
      <c r="L287" s="12"/>
      <c r="M287" s="12"/>
      <c r="N287" s="12"/>
      <c r="O287" s="12"/>
      <c r="P287" s="25"/>
      <c r="Q287" s="12"/>
      <c r="R287" s="12"/>
      <c r="S287" s="12"/>
      <c r="T287" s="12"/>
      <c r="U287" s="12"/>
      <c r="V287" s="12"/>
      <c r="W287" s="12"/>
    </row>
    <row r="288" ht="18.75" customHeight="1" spans="1:23">
      <c r="A288" s="10" t="s">
        <v>595</v>
      </c>
      <c r="B288" s="10" t="s">
        <v>746</v>
      </c>
      <c r="C288" s="11" t="s">
        <v>637</v>
      </c>
      <c r="D288" s="10" t="s">
        <v>82</v>
      </c>
      <c r="E288" s="10" t="s">
        <v>143</v>
      </c>
      <c r="F288" s="10" t="s">
        <v>144</v>
      </c>
      <c r="G288" s="10" t="s">
        <v>240</v>
      </c>
      <c r="H288" s="10" t="s">
        <v>241</v>
      </c>
      <c r="I288" s="12">
        <v>720</v>
      </c>
      <c r="J288" s="12">
        <v>720</v>
      </c>
      <c r="K288" s="12">
        <v>720</v>
      </c>
      <c r="L288" s="12"/>
      <c r="M288" s="12"/>
      <c r="N288" s="12"/>
      <c r="O288" s="12"/>
      <c r="P288" s="25"/>
      <c r="Q288" s="12"/>
      <c r="R288" s="12"/>
      <c r="S288" s="12"/>
      <c r="T288" s="12"/>
      <c r="U288" s="12"/>
      <c r="V288" s="12"/>
      <c r="W288" s="12"/>
    </row>
    <row r="289" ht="36" customHeight="1" spans="1:23">
      <c r="A289" s="25"/>
      <c r="B289" s="25"/>
      <c r="C289" s="11" t="s">
        <v>747</v>
      </c>
      <c r="D289" s="25"/>
      <c r="E289" s="25"/>
      <c r="F289" s="25"/>
      <c r="G289" s="25"/>
      <c r="H289" s="25"/>
      <c r="I289" s="12">
        <v>138453.6</v>
      </c>
      <c r="J289" s="12">
        <v>138453.6</v>
      </c>
      <c r="K289" s="12">
        <v>138453.6</v>
      </c>
      <c r="L289" s="12"/>
      <c r="M289" s="12"/>
      <c r="N289" s="12"/>
      <c r="O289" s="12"/>
      <c r="P289" s="25"/>
      <c r="Q289" s="12"/>
      <c r="R289" s="12"/>
      <c r="S289" s="12"/>
      <c r="T289" s="12"/>
      <c r="U289" s="12"/>
      <c r="V289" s="12"/>
      <c r="W289" s="12"/>
    </row>
    <row r="290" ht="36" customHeight="1" spans="1:23">
      <c r="A290" s="10" t="s">
        <v>595</v>
      </c>
      <c r="B290" s="10" t="s">
        <v>748</v>
      </c>
      <c r="C290" s="11" t="s">
        <v>747</v>
      </c>
      <c r="D290" s="10" t="s">
        <v>82</v>
      </c>
      <c r="E290" s="10" t="s">
        <v>169</v>
      </c>
      <c r="F290" s="10" t="s">
        <v>170</v>
      </c>
      <c r="G290" s="10" t="s">
        <v>603</v>
      </c>
      <c r="H290" s="10" t="s">
        <v>604</v>
      </c>
      <c r="I290" s="12">
        <v>136053.6</v>
      </c>
      <c r="J290" s="12">
        <v>136053.6</v>
      </c>
      <c r="K290" s="12">
        <v>136053.6</v>
      </c>
      <c r="L290" s="12"/>
      <c r="M290" s="12"/>
      <c r="N290" s="12"/>
      <c r="O290" s="12"/>
      <c r="P290" s="25"/>
      <c r="Q290" s="12"/>
      <c r="R290" s="12"/>
      <c r="S290" s="12"/>
      <c r="T290" s="12"/>
      <c r="U290" s="12"/>
      <c r="V290" s="12"/>
      <c r="W290" s="12"/>
    </row>
    <row r="291" ht="36" customHeight="1" spans="1:23">
      <c r="A291" s="10" t="s">
        <v>595</v>
      </c>
      <c r="B291" s="10" t="s">
        <v>748</v>
      </c>
      <c r="C291" s="11" t="s">
        <v>747</v>
      </c>
      <c r="D291" s="10" t="s">
        <v>82</v>
      </c>
      <c r="E291" s="10" t="s">
        <v>169</v>
      </c>
      <c r="F291" s="10" t="s">
        <v>170</v>
      </c>
      <c r="G291" s="10" t="s">
        <v>603</v>
      </c>
      <c r="H291" s="10" t="s">
        <v>604</v>
      </c>
      <c r="I291" s="12">
        <v>2400</v>
      </c>
      <c r="J291" s="12">
        <v>2400</v>
      </c>
      <c r="K291" s="12">
        <v>2400</v>
      </c>
      <c r="L291" s="12"/>
      <c r="M291" s="12"/>
      <c r="N291" s="12"/>
      <c r="O291" s="12"/>
      <c r="P291" s="25"/>
      <c r="Q291" s="12"/>
      <c r="R291" s="12"/>
      <c r="S291" s="12"/>
      <c r="T291" s="12"/>
      <c r="U291" s="12"/>
      <c r="V291" s="12"/>
      <c r="W291" s="12"/>
    </row>
    <row r="292" ht="36" customHeight="1" spans="1:23">
      <c r="A292" s="25"/>
      <c r="B292" s="25"/>
      <c r="C292" s="11" t="s">
        <v>749</v>
      </c>
      <c r="D292" s="25"/>
      <c r="E292" s="25"/>
      <c r="F292" s="25"/>
      <c r="G292" s="25"/>
      <c r="H292" s="25"/>
      <c r="I292" s="12">
        <v>43128</v>
      </c>
      <c r="J292" s="12">
        <v>43128</v>
      </c>
      <c r="K292" s="12">
        <v>43128</v>
      </c>
      <c r="L292" s="12"/>
      <c r="M292" s="12"/>
      <c r="N292" s="12"/>
      <c r="O292" s="12"/>
      <c r="P292" s="25"/>
      <c r="Q292" s="12"/>
      <c r="R292" s="12"/>
      <c r="S292" s="12"/>
      <c r="T292" s="12"/>
      <c r="U292" s="12"/>
      <c r="V292" s="12"/>
      <c r="W292" s="12"/>
    </row>
    <row r="293" ht="36" customHeight="1" spans="1:23">
      <c r="A293" s="10" t="s">
        <v>595</v>
      </c>
      <c r="B293" s="10" t="s">
        <v>750</v>
      </c>
      <c r="C293" s="11" t="s">
        <v>749</v>
      </c>
      <c r="D293" s="10" t="s">
        <v>82</v>
      </c>
      <c r="E293" s="10" t="s">
        <v>169</v>
      </c>
      <c r="F293" s="10" t="s">
        <v>170</v>
      </c>
      <c r="G293" s="10" t="s">
        <v>276</v>
      </c>
      <c r="H293" s="10" t="s">
        <v>277</v>
      </c>
      <c r="I293" s="12">
        <v>43128</v>
      </c>
      <c r="J293" s="12">
        <v>43128</v>
      </c>
      <c r="K293" s="12">
        <v>43128</v>
      </c>
      <c r="L293" s="12"/>
      <c r="M293" s="12"/>
      <c r="N293" s="12"/>
      <c r="O293" s="12"/>
      <c r="P293" s="25"/>
      <c r="Q293" s="12"/>
      <c r="R293" s="12"/>
      <c r="S293" s="12"/>
      <c r="T293" s="12"/>
      <c r="U293" s="12"/>
      <c r="V293" s="12"/>
      <c r="W293" s="12"/>
    </row>
    <row r="294" ht="18.75" customHeight="1" spans="1:23">
      <c r="A294" s="25"/>
      <c r="B294" s="25"/>
      <c r="C294" s="11" t="s">
        <v>641</v>
      </c>
      <c r="D294" s="25"/>
      <c r="E294" s="25"/>
      <c r="F294" s="25"/>
      <c r="G294" s="25"/>
      <c r="H294" s="25"/>
      <c r="I294" s="12">
        <v>121200</v>
      </c>
      <c r="J294" s="12">
        <v>121200</v>
      </c>
      <c r="K294" s="12">
        <v>121200</v>
      </c>
      <c r="L294" s="12"/>
      <c r="M294" s="12"/>
      <c r="N294" s="12"/>
      <c r="O294" s="12"/>
      <c r="P294" s="25"/>
      <c r="Q294" s="12"/>
      <c r="R294" s="12"/>
      <c r="S294" s="12"/>
      <c r="T294" s="12"/>
      <c r="U294" s="12"/>
      <c r="V294" s="12"/>
      <c r="W294" s="12"/>
    </row>
    <row r="295" ht="18.75" customHeight="1" spans="1:23">
      <c r="A295" s="10" t="s">
        <v>595</v>
      </c>
      <c r="B295" s="10" t="s">
        <v>751</v>
      </c>
      <c r="C295" s="11" t="s">
        <v>641</v>
      </c>
      <c r="D295" s="10" t="s">
        <v>82</v>
      </c>
      <c r="E295" s="10" t="s">
        <v>127</v>
      </c>
      <c r="F295" s="10" t="s">
        <v>128</v>
      </c>
      <c r="G295" s="10" t="s">
        <v>607</v>
      </c>
      <c r="H295" s="10" t="s">
        <v>608</v>
      </c>
      <c r="I295" s="12">
        <v>121200</v>
      </c>
      <c r="J295" s="12">
        <v>121200</v>
      </c>
      <c r="K295" s="12">
        <v>121200</v>
      </c>
      <c r="L295" s="12"/>
      <c r="M295" s="12"/>
      <c r="N295" s="12"/>
      <c r="O295" s="12"/>
      <c r="P295" s="25"/>
      <c r="Q295" s="12"/>
      <c r="R295" s="12"/>
      <c r="S295" s="12"/>
      <c r="T295" s="12"/>
      <c r="U295" s="12"/>
      <c r="V295" s="12"/>
      <c r="W295" s="12"/>
    </row>
    <row r="296" ht="18.75" customHeight="1" spans="1:23">
      <c r="A296" s="25"/>
      <c r="B296" s="25"/>
      <c r="C296" s="11" t="s">
        <v>609</v>
      </c>
      <c r="D296" s="25"/>
      <c r="E296" s="25"/>
      <c r="F296" s="25"/>
      <c r="G296" s="25"/>
      <c r="H296" s="25"/>
      <c r="I296" s="12">
        <v>1231.2</v>
      </c>
      <c r="J296" s="12">
        <v>1231.2</v>
      </c>
      <c r="K296" s="12">
        <v>1231.2</v>
      </c>
      <c r="L296" s="12"/>
      <c r="M296" s="12"/>
      <c r="N296" s="12"/>
      <c r="O296" s="12"/>
      <c r="P296" s="25"/>
      <c r="Q296" s="12"/>
      <c r="R296" s="12"/>
      <c r="S296" s="12"/>
      <c r="T296" s="12"/>
      <c r="U296" s="12"/>
      <c r="V296" s="12"/>
      <c r="W296" s="12"/>
    </row>
    <row r="297" ht="18.75" customHeight="1" spans="1:23">
      <c r="A297" s="10" t="s">
        <v>595</v>
      </c>
      <c r="B297" s="10" t="s">
        <v>752</v>
      </c>
      <c r="C297" s="11" t="s">
        <v>609</v>
      </c>
      <c r="D297" s="10" t="s">
        <v>82</v>
      </c>
      <c r="E297" s="10" t="s">
        <v>125</v>
      </c>
      <c r="F297" s="10" t="s">
        <v>126</v>
      </c>
      <c r="G297" s="10" t="s">
        <v>607</v>
      </c>
      <c r="H297" s="10" t="s">
        <v>608</v>
      </c>
      <c r="I297" s="12">
        <v>1231.2</v>
      </c>
      <c r="J297" s="12">
        <v>1231.2</v>
      </c>
      <c r="K297" s="12">
        <v>1231.2</v>
      </c>
      <c r="L297" s="12"/>
      <c r="M297" s="12"/>
      <c r="N297" s="12"/>
      <c r="O297" s="12"/>
      <c r="P297" s="25"/>
      <c r="Q297" s="12"/>
      <c r="R297" s="12"/>
      <c r="S297" s="12"/>
      <c r="T297" s="12"/>
      <c r="U297" s="12"/>
      <c r="V297" s="12"/>
      <c r="W297" s="12"/>
    </row>
    <row r="298" ht="18.75" customHeight="1" spans="1:23">
      <c r="A298" s="25"/>
      <c r="B298" s="25"/>
      <c r="C298" s="11" t="s">
        <v>611</v>
      </c>
      <c r="D298" s="25"/>
      <c r="E298" s="25"/>
      <c r="F298" s="25"/>
      <c r="G298" s="25"/>
      <c r="H298" s="25"/>
      <c r="I298" s="12">
        <v>153360</v>
      </c>
      <c r="J298" s="12">
        <v>153360</v>
      </c>
      <c r="K298" s="12">
        <v>153360</v>
      </c>
      <c r="L298" s="12"/>
      <c r="M298" s="12"/>
      <c r="N298" s="12"/>
      <c r="O298" s="12"/>
      <c r="P298" s="25"/>
      <c r="Q298" s="12"/>
      <c r="R298" s="12"/>
      <c r="S298" s="12"/>
      <c r="T298" s="12"/>
      <c r="U298" s="12"/>
      <c r="V298" s="12"/>
      <c r="W298" s="12"/>
    </row>
    <row r="299" ht="18.75" customHeight="1" spans="1:23">
      <c r="A299" s="10" t="s">
        <v>595</v>
      </c>
      <c r="B299" s="10" t="s">
        <v>753</v>
      </c>
      <c r="C299" s="11" t="s">
        <v>611</v>
      </c>
      <c r="D299" s="10" t="s">
        <v>82</v>
      </c>
      <c r="E299" s="10" t="s">
        <v>125</v>
      </c>
      <c r="F299" s="10" t="s">
        <v>126</v>
      </c>
      <c r="G299" s="10" t="s">
        <v>240</v>
      </c>
      <c r="H299" s="10" t="s">
        <v>241</v>
      </c>
      <c r="I299" s="12">
        <v>88260</v>
      </c>
      <c r="J299" s="12">
        <v>88260</v>
      </c>
      <c r="K299" s="12">
        <v>88260</v>
      </c>
      <c r="L299" s="12"/>
      <c r="M299" s="12"/>
      <c r="N299" s="12"/>
      <c r="O299" s="12"/>
      <c r="P299" s="25"/>
      <c r="Q299" s="12"/>
      <c r="R299" s="12"/>
      <c r="S299" s="12"/>
      <c r="T299" s="12"/>
      <c r="U299" s="12"/>
      <c r="V299" s="12"/>
      <c r="W299" s="12"/>
    </row>
    <row r="300" ht="18.75" customHeight="1" spans="1:23">
      <c r="A300" s="10" t="s">
        <v>595</v>
      </c>
      <c r="B300" s="10" t="s">
        <v>753</v>
      </c>
      <c r="C300" s="11" t="s">
        <v>611</v>
      </c>
      <c r="D300" s="10" t="s">
        <v>82</v>
      </c>
      <c r="E300" s="10" t="s">
        <v>125</v>
      </c>
      <c r="F300" s="10" t="s">
        <v>126</v>
      </c>
      <c r="G300" s="10" t="s">
        <v>236</v>
      </c>
      <c r="H300" s="10" t="s">
        <v>237</v>
      </c>
      <c r="I300" s="12">
        <v>16500</v>
      </c>
      <c r="J300" s="12">
        <v>16500</v>
      </c>
      <c r="K300" s="12">
        <v>16500</v>
      </c>
      <c r="L300" s="12"/>
      <c r="M300" s="12"/>
      <c r="N300" s="12"/>
      <c r="O300" s="12"/>
      <c r="P300" s="25"/>
      <c r="Q300" s="12"/>
      <c r="R300" s="12"/>
      <c r="S300" s="12"/>
      <c r="T300" s="12"/>
      <c r="U300" s="12"/>
      <c r="V300" s="12"/>
      <c r="W300" s="12"/>
    </row>
    <row r="301" ht="18.75" customHeight="1" spans="1:23">
      <c r="A301" s="10" t="s">
        <v>595</v>
      </c>
      <c r="B301" s="10" t="s">
        <v>753</v>
      </c>
      <c r="C301" s="11" t="s">
        <v>611</v>
      </c>
      <c r="D301" s="10" t="s">
        <v>82</v>
      </c>
      <c r="E301" s="10" t="s">
        <v>125</v>
      </c>
      <c r="F301" s="10" t="s">
        <v>126</v>
      </c>
      <c r="G301" s="10" t="s">
        <v>248</v>
      </c>
      <c r="H301" s="10" t="s">
        <v>249</v>
      </c>
      <c r="I301" s="12">
        <v>25000</v>
      </c>
      <c r="J301" s="12">
        <v>25000</v>
      </c>
      <c r="K301" s="12">
        <v>25000</v>
      </c>
      <c r="L301" s="12"/>
      <c r="M301" s="12"/>
      <c r="N301" s="12"/>
      <c r="O301" s="12"/>
      <c r="P301" s="25"/>
      <c r="Q301" s="12"/>
      <c r="R301" s="12"/>
      <c r="S301" s="12"/>
      <c r="T301" s="12"/>
      <c r="U301" s="12"/>
      <c r="V301" s="12"/>
      <c r="W301" s="12"/>
    </row>
    <row r="302" ht="18.75" customHeight="1" spans="1:23">
      <c r="A302" s="10" t="s">
        <v>595</v>
      </c>
      <c r="B302" s="10" t="s">
        <v>753</v>
      </c>
      <c r="C302" s="11" t="s">
        <v>611</v>
      </c>
      <c r="D302" s="10" t="s">
        <v>82</v>
      </c>
      <c r="E302" s="10" t="s">
        <v>125</v>
      </c>
      <c r="F302" s="10" t="s">
        <v>126</v>
      </c>
      <c r="G302" s="10" t="s">
        <v>242</v>
      </c>
      <c r="H302" s="10" t="s">
        <v>243</v>
      </c>
      <c r="I302" s="12">
        <v>3600</v>
      </c>
      <c r="J302" s="12">
        <v>3600</v>
      </c>
      <c r="K302" s="12">
        <v>3600</v>
      </c>
      <c r="L302" s="12"/>
      <c r="M302" s="12"/>
      <c r="N302" s="12"/>
      <c r="O302" s="12"/>
      <c r="P302" s="25"/>
      <c r="Q302" s="12"/>
      <c r="R302" s="12"/>
      <c r="S302" s="12"/>
      <c r="T302" s="12"/>
      <c r="U302" s="12"/>
      <c r="V302" s="12"/>
      <c r="W302" s="12"/>
    </row>
    <row r="303" ht="18.75" customHeight="1" spans="1:23">
      <c r="A303" s="10" t="s">
        <v>595</v>
      </c>
      <c r="B303" s="10" t="s">
        <v>753</v>
      </c>
      <c r="C303" s="11" t="s">
        <v>611</v>
      </c>
      <c r="D303" s="10" t="s">
        <v>82</v>
      </c>
      <c r="E303" s="10" t="s">
        <v>125</v>
      </c>
      <c r="F303" s="10" t="s">
        <v>126</v>
      </c>
      <c r="G303" s="10" t="s">
        <v>244</v>
      </c>
      <c r="H303" s="10" t="s">
        <v>245</v>
      </c>
      <c r="I303" s="12">
        <v>20000</v>
      </c>
      <c r="J303" s="12">
        <v>20000</v>
      </c>
      <c r="K303" s="12">
        <v>20000</v>
      </c>
      <c r="L303" s="12"/>
      <c r="M303" s="12"/>
      <c r="N303" s="12"/>
      <c r="O303" s="12"/>
      <c r="P303" s="25"/>
      <c r="Q303" s="12"/>
      <c r="R303" s="12"/>
      <c r="S303" s="12"/>
      <c r="T303" s="12"/>
      <c r="U303" s="12"/>
      <c r="V303" s="12"/>
      <c r="W303" s="12"/>
    </row>
    <row r="304" ht="18.75" customHeight="1" spans="1:23">
      <c r="A304" s="25"/>
      <c r="B304" s="25"/>
      <c r="C304" s="11" t="s">
        <v>668</v>
      </c>
      <c r="D304" s="25"/>
      <c r="E304" s="25"/>
      <c r="F304" s="25"/>
      <c r="G304" s="25"/>
      <c r="H304" s="25"/>
      <c r="I304" s="12">
        <v>46125</v>
      </c>
      <c r="J304" s="12">
        <v>46125</v>
      </c>
      <c r="K304" s="12">
        <v>46125</v>
      </c>
      <c r="L304" s="12"/>
      <c r="M304" s="12"/>
      <c r="N304" s="12"/>
      <c r="O304" s="12"/>
      <c r="P304" s="25"/>
      <c r="Q304" s="12"/>
      <c r="R304" s="12"/>
      <c r="S304" s="12"/>
      <c r="T304" s="12"/>
      <c r="U304" s="12"/>
      <c r="V304" s="12"/>
      <c r="W304" s="12"/>
    </row>
    <row r="305" ht="18.75" customHeight="1" spans="1:23">
      <c r="A305" s="10" t="s">
        <v>595</v>
      </c>
      <c r="B305" s="10" t="s">
        <v>754</v>
      </c>
      <c r="C305" s="11" t="s">
        <v>668</v>
      </c>
      <c r="D305" s="10" t="s">
        <v>82</v>
      </c>
      <c r="E305" s="10" t="s">
        <v>127</v>
      </c>
      <c r="F305" s="10" t="s">
        <v>128</v>
      </c>
      <c r="G305" s="10" t="s">
        <v>607</v>
      </c>
      <c r="H305" s="10" t="s">
        <v>608</v>
      </c>
      <c r="I305" s="12">
        <v>45000</v>
      </c>
      <c r="J305" s="12">
        <v>45000</v>
      </c>
      <c r="K305" s="12">
        <v>45000</v>
      </c>
      <c r="L305" s="12"/>
      <c r="M305" s="12"/>
      <c r="N305" s="12"/>
      <c r="O305" s="12"/>
      <c r="P305" s="25"/>
      <c r="Q305" s="12"/>
      <c r="R305" s="12"/>
      <c r="S305" s="12"/>
      <c r="T305" s="12"/>
      <c r="U305" s="12"/>
      <c r="V305" s="12"/>
      <c r="W305" s="12"/>
    </row>
    <row r="306" ht="18.75" customHeight="1" spans="1:23">
      <c r="A306" s="10" t="s">
        <v>595</v>
      </c>
      <c r="B306" s="10" t="s">
        <v>754</v>
      </c>
      <c r="C306" s="11" t="s">
        <v>668</v>
      </c>
      <c r="D306" s="10" t="s">
        <v>82</v>
      </c>
      <c r="E306" s="10" t="s">
        <v>127</v>
      </c>
      <c r="F306" s="10" t="s">
        <v>128</v>
      </c>
      <c r="G306" s="10" t="s">
        <v>607</v>
      </c>
      <c r="H306" s="10" t="s">
        <v>608</v>
      </c>
      <c r="I306" s="12">
        <v>1125</v>
      </c>
      <c r="J306" s="12">
        <v>1125</v>
      </c>
      <c r="K306" s="12">
        <v>1125</v>
      </c>
      <c r="L306" s="12"/>
      <c r="M306" s="12"/>
      <c r="N306" s="12"/>
      <c r="O306" s="12"/>
      <c r="P306" s="25"/>
      <c r="Q306" s="12"/>
      <c r="R306" s="12"/>
      <c r="S306" s="12"/>
      <c r="T306" s="12"/>
      <c r="U306" s="12"/>
      <c r="V306" s="12"/>
      <c r="W306" s="12"/>
    </row>
    <row r="307" ht="18.75" customHeight="1" spans="1:23">
      <c r="A307" s="25"/>
      <c r="B307" s="25"/>
      <c r="C307" s="11" t="s">
        <v>714</v>
      </c>
      <c r="D307" s="25"/>
      <c r="E307" s="25"/>
      <c r="F307" s="25"/>
      <c r="G307" s="25"/>
      <c r="H307" s="25"/>
      <c r="I307" s="12">
        <v>21600</v>
      </c>
      <c r="J307" s="12">
        <v>21600</v>
      </c>
      <c r="K307" s="12">
        <v>21600</v>
      </c>
      <c r="L307" s="12"/>
      <c r="M307" s="12"/>
      <c r="N307" s="12"/>
      <c r="O307" s="12"/>
      <c r="P307" s="25"/>
      <c r="Q307" s="12"/>
      <c r="R307" s="12"/>
      <c r="S307" s="12"/>
      <c r="T307" s="12"/>
      <c r="U307" s="12"/>
      <c r="V307" s="12"/>
      <c r="W307" s="12"/>
    </row>
    <row r="308" ht="18.75" customHeight="1" spans="1:23">
      <c r="A308" s="10" t="s">
        <v>595</v>
      </c>
      <c r="B308" s="10" t="s">
        <v>755</v>
      </c>
      <c r="C308" s="11" t="s">
        <v>714</v>
      </c>
      <c r="D308" s="10" t="s">
        <v>82</v>
      </c>
      <c r="E308" s="10" t="s">
        <v>127</v>
      </c>
      <c r="F308" s="10" t="s">
        <v>128</v>
      </c>
      <c r="G308" s="10" t="s">
        <v>607</v>
      </c>
      <c r="H308" s="10" t="s">
        <v>608</v>
      </c>
      <c r="I308" s="12">
        <v>4800</v>
      </c>
      <c r="J308" s="12">
        <v>4800</v>
      </c>
      <c r="K308" s="12">
        <v>4800</v>
      </c>
      <c r="L308" s="12"/>
      <c r="M308" s="12"/>
      <c r="N308" s="12"/>
      <c r="O308" s="12"/>
      <c r="P308" s="25"/>
      <c r="Q308" s="12"/>
      <c r="R308" s="12"/>
      <c r="S308" s="12"/>
      <c r="T308" s="12"/>
      <c r="U308" s="12"/>
      <c r="V308" s="12"/>
      <c r="W308" s="12"/>
    </row>
    <row r="309" ht="18.75" customHeight="1" spans="1:23">
      <c r="A309" s="10" t="s">
        <v>595</v>
      </c>
      <c r="B309" s="10" t="s">
        <v>755</v>
      </c>
      <c r="C309" s="11" t="s">
        <v>714</v>
      </c>
      <c r="D309" s="10" t="s">
        <v>82</v>
      </c>
      <c r="E309" s="10" t="s">
        <v>127</v>
      </c>
      <c r="F309" s="10" t="s">
        <v>128</v>
      </c>
      <c r="G309" s="10" t="s">
        <v>607</v>
      </c>
      <c r="H309" s="10" t="s">
        <v>608</v>
      </c>
      <c r="I309" s="12">
        <v>16800</v>
      </c>
      <c r="J309" s="12">
        <v>16800</v>
      </c>
      <c r="K309" s="12">
        <v>16800</v>
      </c>
      <c r="L309" s="12"/>
      <c r="M309" s="12"/>
      <c r="N309" s="12"/>
      <c r="O309" s="12"/>
      <c r="P309" s="25"/>
      <c r="Q309" s="12"/>
      <c r="R309" s="12"/>
      <c r="S309" s="12"/>
      <c r="T309" s="12"/>
      <c r="U309" s="12"/>
      <c r="V309" s="12"/>
      <c r="W309" s="12"/>
    </row>
    <row r="310" ht="18.75" customHeight="1" spans="1:23">
      <c r="A310" s="25"/>
      <c r="B310" s="25"/>
      <c r="C310" s="11" t="s">
        <v>637</v>
      </c>
      <c r="D310" s="25"/>
      <c r="E310" s="25"/>
      <c r="F310" s="25"/>
      <c r="G310" s="25"/>
      <c r="H310" s="25"/>
      <c r="I310" s="12">
        <v>22504.32</v>
      </c>
      <c r="J310" s="12">
        <v>22504.32</v>
      </c>
      <c r="K310" s="12">
        <v>22504.32</v>
      </c>
      <c r="L310" s="12"/>
      <c r="M310" s="12"/>
      <c r="N310" s="12"/>
      <c r="O310" s="12"/>
      <c r="P310" s="25"/>
      <c r="Q310" s="12"/>
      <c r="R310" s="12"/>
      <c r="S310" s="12"/>
      <c r="T310" s="12"/>
      <c r="U310" s="12"/>
      <c r="V310" s="12"/>
      <c r="W310" s="12"/>
    </row>
    <row r="311" ht="18.75" customHeight="1" spans="1:23">
      <c r="A311" s="10" t="s">
        <v>595</v>
      </c>
      <c r="B311" s="10" t="s">
        <v>756</v>
      </c>
      <c r="C311" s="11" t="s">
        <v>637</v>
      </c>
      <c r="D311" s="10" t="s">
        <v>84</v>
      </c>
      <c r="E311" s="10" t="s">
        <v>129</v>
      </c>
      <c r="F311" s="10" t="s">
        <v>130</v>
      </c>
      <c r="G311" s="10" t="s">
        <v>248</v>
      </c>
      <c r="H311" s="10" t="s">
        <v>249</v>
      </c>
      <c r="I311" s="12">
        <v>21928.32</v>
      </c>
      <c r="J311" s="12">
        <v>21928.32</v>
      </c>
      <c r="K311" s="12">
        <v>21928.32</v>
      </c>
      <c r="L311" s="12"/>
      <c r="M311" s="12"/>
      <c r="N311" s="12"/>
      <c r="O311" s="12"/>
      <c r="P311" s="25"/>
      <c r="Q311" s="12"/>
      <c r="R311" s="12"/>
      <c r="S311" s="12"/>
      <c r="T311" s="12"/>
      <c r="U311" s="12"/>
      <c r="V311" s="12"/>
      <c r="W311" s="12"/>
    </row>
    <row r="312" ht="18.75" customHeight="1" spans="1:23">
      <c r="A312" s="10" t="s">
        <v>595</v>
      </c>
      <c r="B312" s="10" t="s">
        <v>756</v>
      </c>
      <c r="C312" s="11" t="s">
        <v>637</v>
      </c>
      <c r="D312" s="10" t="s">
        <v>84</v>
      </c>
      <c r="E312" s="10" t="s">
        <v>143</v>
      </c>
      <c r="F312" s="10" t="s">
        <v>144</v>
      </c>
      <c r="G312" s="10" t="s">
        <v>240</v>
      </c>
      <c r="H312" s="10" t="s">
        <v>241</v>
      </c>
      <c r="I312" s="12">
        <v>576</v>
      </c>
      <c r="J312" s="12">
        <v>576</v>
      </c>
      <c r="K312" s="12">
        <v>576</v>
      </c>
      <c r="L312" s="12"/>
      <c r="M312" s="12"/>
      <c r="N312" s="12"/>
      <c r="O312" s="12"/>
      <c r="P312" s="25"/>
      <c r="Q312" s="12"/>
      <c r="R312" s="12"/>
      <c r="S312" s="12"/>
      <c r="T312" s="12"/>
      <c r="U312" s="12"/>
      <c r="V312" s="12"/>
      <c r="W312" s="12"/>
    </row>
    <row r="313" ht="18.75" customHeight="1" spans="1:23">
      <c r="A313" s="25"/>
      <c r="B313" s="25"/>
      <c r="C313" s="11" t="s">
        <v>757</v>
      </c>
      <c r="D313" s="25"/>
      <c r="E313" s="25"/>
      <c r="F313" s="25"/>
      <c r="G313" s="25"/>
      <c r="H313" s="25"/>
      <c r="I313" s="12">
        <v>140424</v>
      </c>
      <c r="J313" s="12">
        <v>140424</v>
      </c>
      <c r="K313" s="12">
        <v>140424</v>
      </c>
      <c r="L313" s="12"/>
      <c r="M313" s="12"/>
      <c r="N313" s="12"/>
      <c r="O313" s="12"/>
      <c r="P313" s="25"/>
      <c r="Q313" s="12"/>
      <c r="R313" s="12"/>
      <c r="S313" s="12"/>
      <c r="T313" s="12"/>
      <c r="U313" s="12"/>
      <c r="V313" s="12"/>
      <c r="W313" s="12"/>
    </row>
    <row r="314" ht="18.75" customHeight="1" spans="1:23">
      <c r="A314" s="10" t="s">
        <v>595</v>
      </c>
      <c r="B314" s="10" t="s">
        <v>758</v>
      </c>
      <c r="C314" s="11" t="s">
        <v>757</v>
      </c>
      <c r="D314" s="10" t="s">
        <v>84</v>
      </c>
      <c r="E314" s="10" t="s">
        <v>169</v>
      </c>
      <c r="F314" s="10" t="s">
        <v>170</v>
      </c>
      <c r="G314" s="10" t="s">
        <v>603</v>
      </c>
      <c r="H314" s="10" t="s">
        <v>604</v>
      </c>
      <c r="I314" s="12">
        <v>107160</v>
      </c>
      <c r="J314" s="12">
        <v>107160</v>
      </c>
      <c r="K314" s="12">
        <v>107160</v>
      </c>
      <c r="L314" s="12"/>
      <c r="M314" s="12"/>
      <c r="N314" s="12"/>
      <c r="O314" s="12"/>
      <c r="P314" s="25"/>
      <c r="Q314" s="12"/>
      <c r="R314" s="12"/>
      <c r="S314" s="12"/>
      <c r="T314" s="12"/>
      <c r="U314" s="12"/>
      <c r="V314" s="12"/>
      <c r="W314" s="12"/>
    </row>
    <row r="315" ht="18.75" customHeight="1" spans="1:23">
      <c r="A315" s="10" t="s">
        <v>595</v>
      </c>
      <c r="B315" s="10" t="s">
        <v>758</v>
      </c>
      <c r="C315" s="11" t="s">
        <v>757</v>
      </c>
      <c r="D315" s="10" t="s">
        <v>84</v>
      </c>
      <c r="E315" s="10" t="s">
        <v>169</v>
      </c>
      <c r="F315" s="10" t="s">
        <v>170</v>
      </c>
      <c r="G315" s="10" t="s">
        <v>276</v>
      </c>
      <c r="H315" s="10" t="s">
        <v>277</v>
      </c>
      <c r="I315" s="12">
        <v>33264</v>
      </c>
      <c r="J315" s="12">
        <v>33264</v>
      </c>
      <c r="K315" s="12">
        <v>33264</v>
      </c>
      <c r="L315" s="12"/>
      <c r="M315" s="12"/>
      <c r="N315" s="12"/>
      <c r="O315" s="12"/>
      <c r="P315" s="25"/>
      <c r="Q315" s="12"/>
      <c r="R315" s="12"/>
      <c r="S315" s="12"/>
      <c r="T315" s="12"/>
      <c r="U315" s="12"/>
      <c r="V315" s="12"/>
      <c r="W315" s="12"/>
    </row>
    <row r="316" ht="18.75" customHeight="1" spans="1:23">
      <c r="A316" s="25"/>
      <c r="B316" s="25"/>
      <c r="C316" s="11" t="s">
        <v>641</v>
      </c>
      <c r="D316" s="25"/>
      <c r="E316" s="25"/>
      <c r="F316" s="25"/>
      <c r="G316" s="25"/>
      <c r="H316" s="25"/>
      <c r="I316" s="12">
        <v>79200</v>
      </c>
      <c r="J316" s="12">
        <v>79200</v>
      </c>
      <c r="K316" s="12">
        <v>79200</v>
      </c>
      <c r="L316" s="12"/>
      <c r="M316" s="12"/>
      <c r="N316" s="12"/>
      <c r="O316" s="12"/>
      <c r="P316" s="25"/>
      <c r="Q316" s="12"/>
      <c r="R316" s="12"/>
      <c r="S316" s="12"/>
      <c r="T316" s="12"/>
      <c r="U316" s="12"/>
      <c r="V316" s="12"/>
      <c r="W316" s="12"/>
    </row>
    <row r="317" ht="18.75" customHeight="1" spans="1:23">
      <c r="A317" s="10" t="s">
        <v>595</v>
      </c>
      <c r="B317" s="10" t="s">
        <v>759</v>
      </c>
      <c r="C317" s="11" t="s">
        <v>641</v>
      </c>
      <c r="D317" s="10" t="s">
        <v>84</v>
      </c>
      <c r="E317" s="10" t="s">
        <v>129</v>
      </c>
      <c r="F317" s="10" t="s">
        <v>130</v>
      </c>
      <c r="G317" s="10" t="s">
        <v>607</v>
      </c>
      <c r="H317" s="10" t="s">
        <v>608</v>
      </c>
      <c r="I317" s="12">
        <v>79200</v>
      </c>
      <c r="J317" s="12">
        <v>79200</v>
      </c>
      <c r="K317" s="12">
        <v>79200</v>
      </c>
      <c r="L317" s="12"/>
      <c r="M317" s="12"/>
      <c r="N317" s="12"/>
      <c r="O317" s="12"/>
      <c r="P317" s="25"/>
      <c r="Q317" s="12"/>
      <c r="R317" s="12"/>
      <c r="S317" s="12"/>
      <c r="T317" s="12"/>
      <c r="U317" s="12"/>
      <c r="V317" s="12"/>
      <c r="W317" s="12"/>
    </row>
    <row r="318" ht="18.75" customHeight="1" spans="1:23">
      <c r="A318" s="25"/>
      <c r="B318" s="25"/>
      <c r="C318" s="11" t="s">
        <v>712</v>
      </c>
      <c r="D318" s="25"/>
      <c r="E318" s="25"/>
      <c r="F318" s="25"/>
      <c r="G318" s="25"/>
      <c r="H318" s="25"/>
      <c r="I318" s="12">
        <v>630</v>
      </c>
      <c r="J318" s="12">
        <v>630</v>
      </c>
      <c r="K318" s="12">
        <v>630</v>
      </c>
      <c r="L318" s="12"/>
      <c r="M318" s="12"/>
      <c r="N318" s="12"/>
      <c r="O318" s="12"/>
      <c r="P318" s="25"/>
      <c r="Q318" s="12"/>
      <c r="R318" s="12"/>
      <c r="S318" s="12"/>
      <c r="T318" s="12"/>
      <c r="U318" s="12"/>
      <c r="V318" s="12"/>
      <c r="W318" s="12"/>
    </row>
    <row r="319" ht="18.75" customHeight="1" spans="1:23">
      <c r="A319" s="10" t="s">
        <v>595</v>
      </c>
      <c r="B319" s="10" t="s">
        <v>760</v>
      </c>
      <c r="C319" s="11" t="s">
        <v>712</v>
      </c>
      <c r="D319" s="10" t="s">
        <v>84</v>
      </c>
      <c r="E319" s="10" t="s">
        <v>129</v>
      </c>
      <c r="F319" s="10" t="s">
        <v>130</v>
      </c>
      <c r="G319" s="10" t="s">
        <v>607</v>
      </c>
      <c r="H319" s="10" t="s">
        <v>608</v>
      </c>
      <c r="I319" s="12">
        <v>630</v>
      </c>
      <c r="J319" s="12">
        <v>630</v>
      </c>
      <c r="K319" s="12">
        <v>630</v>
      </c>
      <c r="L319" s="12"/>
      <c r="M319" s="12"/>
      <c r="N319" s="12"/>
      <c r="O319" s="12"/>
      <c r="P319" s="25"/>
      <c r="Q319" s="12"/>
      <c r="R319" s="12"/>
      <c r="S319" s="12"/>
      <c r="T319" s="12"/>
      <c r="U319" s="12"/>
      <c r="V319" s="12"/>
      <c r="W319" s="12"/>
    </row>
    <row r="320" ht="18.75" customHeight="1" spans="1:23">
      <c r="A320" s="25"/>
      <c r="B320" s="25"/>
      <c r="C320" s="11" t="s">
        <v>637</v>
      </c>
      <c r="D320" s="25"/>
      <c r="E320" s="25"/>
      <c r="F320" s="25"/>
      <c r="G320" s="25"/>
      <c r="H320" s="25"/>
      <c r="I320" s="12">
        <v>18247.68</v>
      </c>
      <c r="J320" s="12">
        <v>18247.68</v>
      </c>
      <c r="K320" s="12">
        <v>18247.68</v>
      </c>
      <c r="L320" s="12"/>
      <c r="M320" s="12"/>
      <c r="N320" s="12"/>
      <c r="O320" s="12"/>
      <c r="P320" s="25"/>
      <c r="Q320" s="12"/>
      <c r="R320" s="12"/>
      <c r="S320" s="12"/>
      <c r="T320" s="12"/>
      <c r="U320" s="12"/>
      <c r="V320" s="12"/>
      <c r="W320" s="12"/>
    </row>
    <row r="321" ht="18.75" customHeight="1" spans="1:23">
      <c r="A321" s="10" t="s">
        <v>595</v>
      </c>
      <c r="B321" s="10" t="s">
        <v>761</v>
      </c>
      <c r="C321" s="11" t="s">
        <v>637</v>
      </c>
      <c r="D321" s="10" t="s">
        <v>86</v>
      </c>
      <c r="E321" s="10" t="s">
        <v>129</v>
      </c>
      <c r="F321" s="10" t="s">
        <v>130</v>
      </c>
      <c r="G321" s="10" t="s">
        <v>236</v>
      </c>
      <c r="H321" s="10" t="s">
        <v>237</v>
      </c>
      <c r="I321" s="12">
        <v>4356</v>
      </c>
      <c r="J321" s="12">
        <v>4356</v>
      </c>
      <c r="K321" s="12">
        <v>4356</v>
      </c>
      <c r="L321" s="12"/>
      <c r="M321" s="12"/>
      <c r="N321" s="12"/>
      <c r="O321" s="12"/>
      <c r="P321" s="25"/>
      <c r="Q321" s="12"/>
      <c r="R321" s="12"/>
      <c r="S321" s="12"/>
      <c r="T321" s="12"/>
      <c r="U321" s="12"/>
      <c r="V321" s="12"/>
      <c r="W321" s="12"/>
    </row>
    <row r="322" ht="18.75" customHeight="1" spans="1:23">
      <c r="A322" s="10" t="s">
        <v>595</v>
      </c>
      <c r="B322" s="10" t="s">
        <v>761</v>
      </c>
      <c r="C322" s="11" t="s">
        <v>637</v>
      </c>
      <c r="D322" s="10" t="s">
        <v>86</v>
      </c>
      <c r="E322" s="10" t="s">
        <v>129</v>
      </c>
      <c r="F322" s="10" t="s">
        <v>130</v>
      </c>
      <c r="G322" s="10" t="s">
        <v>248</v>
      </c>
      <c r="H322" s="10" t="s">
        <v>249</v>
      </c>
      <c r="I322" s="12">
        <v>13603.68</v>
      </c>
      <c r="J322" s="12">
        <v>13603.68</v>
      </c>
      <c r="K322" s="12">
        <v>13603.68</v>
      </c>
      <c r="L322" s="12"/>
      <c r="M322" s="12"/>
      <c r="N322" s="12"/>
      <c r="O322" s="12"/>
      <c r="P322" s="25"/>
      <c r="Q322" s="12"/>
      <c r="R322" s="12"/>
      <c r="S322" s="12"/>
      <c r="T322" s="12"/>
      <c r="U322" s="12"/>
      <c r="V322" s="12"/>
      <c r="W322" s="12"/>
    </row>
    <row r="323" ht="18.75" customHeight="1" spans="1:23">
      <c r="A323" s="10" t="s">
        <v>595</v>
      </c>
      <c r="B323" s="10" t="s">
        <v>761</v>
      </c>
      <c r="C323" s="11" t="s">
        <v>637</v>
      </c>
      <c r="D323" s="10" t="s">
        <v>86</v>
      </c>
      <c r="E323" s="10" t="s">
        <v>143</v>
      </c>
      <c r="F323" s="10" t="s">
        <v>144</v>
      </c>
      <c r="G323" s="10" t="s">
        <v>240</v>
      </c>
      <c r="H323" s="10" t="s">
        <v>241</v>
      </c>
      <c r="I323" s="12">
        <v>288</v>
      </c>
      <c r="J323" s="12">
        <v>288</v>
      </c>
      <c r="K323" s="12">
        <v>288</v>
      </c>
      <c r="L323" s="12"/>
      <c r="M323" s="12"/>
      <c r="N323" s="12"/>
      <c r="O323" s="12"/>
      <c r="P323" s="25"/>
      <c r="Q323" s="12"/>
      <c r="R323" s="12"/>
      <c r="S323" s="12"/>
      <c r="T323" s="12"/>
      <c r="U323" s="12"/>
      <c r="V323" s="12"/>
      <c r="W323" s="12"/>
    </row>
    <row r="324" ht="18.75" customHeight="1" spans="1:23">
      <c r="A324" s="25"/>
      <c r="B324" s="25"/>
      <c r="C324" s="11" t="s">
        <v>762</v>
      </c>
      <c r="D324" s="25"/>
      <c r="E324" s="25"/>
      <c r="F324" s="25"/>
      <c r="G324" s="25"/>
      <c r="H324" s="25"/>
      <c r="I324" s="12">
        <v>97320.4</v>
      </c>
      <c r="J324" s="12">
        <v>97320.4</v>
      </c>
      <c r="K324" s="12">
        <v>97320.4</v>
      </c>
      <c r="L324" s="12"/>
      <c r="M324" s="12"/>
      <c r="N324" s="12"/>
      <c r="O324" s="12"/>
      <c r="P324" s="25"/>
      <c r="Q324" s="12"/>
      <c r="R324" s="12"/>
      <c r="S324" s="12"/>
      <c r="T324" s="12"/>
      <c r="U324" s="12"/>
      <c r="V324" s="12"/>
      <c r="W324" s="12"/>
    </row>
    <row r="325" ht="18.75" customHeight="1" spans="1:23">
      <c r="A325" s="10" t="s">
        <v>595</v>
      </c>
      <c r="B325" s="10" t="s">
        <v>763</v>
      </c>
      <c r="C325" s="11" t="s">
        <v>762</v>
      </c>
      <c r="D325" s="10" t="s">
        <v>86</v>
      </c>
      <c r="E325" s="10" t="s">
        <v>169</v>
      </c>
      <c r="F325" s="10" t="s">
        <v>170</v>
      </c>
      <c r="G325" s="10" t="s">
        <v>603</v>
      </c>
      <c r="H325" s="10" t="s">
        <v>604</v>
      </c>
      <c r="I325" s="12">
        <v>97320.4</v>
      </c>
      <c r="J325" s="12">
        <v>97320.4</v>
      </c>
      <c r="K325" s="12">
        <v>97320.4</v>
      </c>
      <c r="L325" s="12"/>
      <c r="M325" s="12"/>
      <c r="N325" s="12"/>
      <c r="O325" s="12"/>
      <c r="P325" s="25"/>
      <c r="Q325" s="12"/>
      <c r="R325" s="12"/>
      <c r="S325" s="12"/>
      <c r="T325" s="12"/>
      <c r="U325" s="12"/>
      <c r="V325" s="12"/>
      <c r="W325" s="12"/>
    </row>
    <row r="326" ht="18.75" customHeight="1" spans="1:23">
      <c r="A326" s="25"/>
      <c r="B326" s="25"/>
      <c r="C326" s="11" t="s">
        <v>764</v>
      </c>
      <c r="D326" s="25"/>
      <c r="E326" s="25"/>
      <c r="F326" s="25"/>
      <c r="G326" s="25"/>
      <c r="H326" s="25"/>
      <c r="I326" s="12">
        <v>42750</v>
      </c>
      <c r="J326" s="12">
        <v>42750</v>
      </c>
      <c r="K326" s="12">
        <v>42750</v>
      </c>
      <c r="L326" s="12"/>
      <c r="M326" s="12"/>
      <c r="N326" s="12"/>
      <c r="O326" s="12"/>
      <c r="P326" s="25"/>
      <c r="Q326" s="12"/>
      <c r="R326" s="12"/>
      <c r="S326" s="12"/>
      <c r="T326" s="12"/>
      <c r="U326" s="12"/>
      <c r="V326" s="12"/>
      <c r="W326" s="12"/>
    </row>
    <row r="327" ht="18.75" customHeight="1" spans="1:23">
      <c r="A327" s="10" t="s">
        <v>595</v>
      </c>
      <c r="B327" s="10" t="s">
        <v>765</v>
      </c>
      <c r="C327" s="11" t="s">
        <v>764</v>
      </c>
      <c r="D327" s="10" t="s">
        <v>86</v>
      </c>
      <c r="E327" s="10" t="s">
        <v>129</v>
      </c>
      <c r="F327" s="10" t="s">
        <v>130</v>
      </c>
      <c r="G327" s="10" t="s">
        <v>607</v>
      </c>
      <c r="H327" s="10" t="s">
        <v>608</v>
      </c>
      <c r="I327" s="12">
        <v>42750</v>
      </c>
      <c r="J327" s="12">
        <v>42750</v>
      </c>
      <c r="K327" s="12">
        <v>42750</v>
      </c>
      <c r="L327" s="12"/>
      <c r="M327" s="12"/>
      <c r="N327" s="12"/>
      <c r="O327" s="12"/>
      <c r="P327" s="25"/>
      <c r="Q327" s="12"/>
      <c r="R327" s="12"/>
      <c r="S327" s="12"/>
      <c r="T327" s="12"/>
      <c r="U327" s="12"/>
      <c r="V327" s="12"/>
      <c r="W327" s="12"/>
    </row>
    <row r="328" ht="18.75" customHeight="1" spans="1:23">
      <c r="A328" s="25"/>
      <c r="B328" s="25"/>
      <c r="C328" s="11" t="s">
        <v>766</v>
      </c>
      <c r="D328" s="25"/>
      <c r="E328" s="25"/>
      <c r="F328" s="25"/>
      <c r="G328" s="25"/>
      <c r="H328" s="25"/>
      <c r="I328" s="12">
        <v>72600</v>
      </c>
      <c r="J328" s="12">
        <v>72600</v>
      </c>
      <c r="K328" s="12">
        <v>72600</v>
      </c>
      <c r="L328" s="12"/>
      <c r="M328" s="12"/>
      <c r="N328" s="12"/>
      <c r="O328" s="12"/>
      <c r="P328" s="25"/>
      <c r="Q328" s="12"/>
      <c r="R328" s="12"/>
      <c r="S328" s="12"/>
      <c r="T328" s="12"/>
      <c r="U328" s="12"/>
      <c r="V328" s="12"/>
      <c r="W328" s="12"/>
    </row>
    <row r="329" ht="18.75" customHeight="1" spans="1:23">
      <c r="A329" s="10" t="s">
        <v>595</v>
      </c>
      <c r="B329" s="10" t="s">
        <v>767</v>
      </c>
      <c r="C329" s="11" t="s">
        <v>766</v>
      </c>
      <c r="D329" s="10" t="s">
        <v>86</v>
      </c>
      <c r="E329" s="10" t="s">
        <v>129</v>
      </c>
      <c r="F329" s="10" t="s">
        <v>130</v>
      </c>
      <c r="G329" s="10" t="s">
        <v>607</v>
      </c>
      <c r="H329" s="10" t="s">
        <v>608</v>
      </c>
      <c r="I329" s="12">
        <v>72600</v>
      </c>
      <c r="J329" s="12">
        <v>72600</v>
      </c>
      <c r="K329" s="12">
        <v>72600</v>
      </c>
      <c r="L329" s="12"/>
      <c r="M329" s="12"/>
      <c r="N329" s="12"/>
      <c r="O329" s="12"/>
      <c r="P329" s="25"/>
      <c r="Q329" s="12"/>
      <c r="R329" s="12"/>
      <c r="S329" s="12"/>
      <c r="T329" s="12"/>
      <c r="U329" s="12"/>
      <c r="V329" s="12"/>
      <c r="W329" s="12"/>
    </row>
    <row r="330" ht="18.75" customHeight="1" spans="1:23">
      <c r="A330" s="25"/>
      <c r="B330" s="25"/>
      <c r="C330" s="11" t="s">
        <v>682</v>
      </c>
      <c r="D330" s="25"/>
      <c r="E330" s="25"/>
      <c r="F330" s="25"/>
      <c r="G330" s="25"/>
      <c r="H330" s="25"/>
      <c r="I330" s="12">
        <v>17400</v>
      </c>
      <c r="J330" s="12">
        <v>17400</v>
      </c>
      <c r="K330" s="12">
        <v>17400</v>
      </c>
      <c r="L330" s="12"/>
      <c r="M330" s="12"/>
      <c r="N330" s="12"/>
      <c r="O330" s="12"/>
      <c r="P330" s="25"/>
      <c r="Q330" s="12"/>
      <c r="R330" s="12"/>
      <c r="S330" s="12"/>
      <c r="T330" s="12"/>
      <c r="U330" s="12"/>
      <c r="V330" s="12"/>
      <c r="W330" s="12"/>
    </row>
    <row r="331" ht="18.75" customHeight="1" spans="1:23">
      <c r="A331" s="10" t="s">
        <v>595</v>
      </c>
      <c r="B331" s="10" t="s">
        <v>768</v>
      </c>
      <c r="C331" s="11" t="s">
        <v>682</v>
      </c>
      <c r="D331" s="10" t="s">
        <v>86</v>
      </c>
      <c r="E331" s="10" t="s">
        <v>129</v>
      </c>
      <c r="F331" s="10" t="s">
        <v>130</v>
      </c>
      <c r="G331" s="10" t="s">
        <v>607</v>
      </c>
      <c r="H331" s="10" t="s">
        <v>608</v>
      </c>
      <c r="I331" s="12">
        <v>17400</v>
      </c>
      <c r="J331" s="12">
        <v>17400</v>
      </c>
      <c r="K331" s="12">
        <v>17400</v>
      </c>
      <c r="L331" s="12"/>
      <c r="M331" s="12"/>
      <c r="N331" s="12"/>
      <c r="O331" s="12"/>
      <c r="P331" s="25"/>
      <c r="Q331" s="12"/>
      <c r="R331" s="12"/>
      <c r="S331" s="12"/>
      <c r="T331" s="12"/>
      <c r="U331" s="12"/>
      <c r="V331" s="12"/>
      <c r="W331" s="12"/>
    </row>
    <row r="332" ht="18.75" customHeight="1" spans="1:23">
      <c r="A332" s="25"/>
      <c r="B332" s="25"/>
      <c r="C332" s="11" t="s">
        <v>637</v>
      </c>
      <c r="D332" s="25"/>
      <c r="E332" s="25"/>
      <c r="F332" s="25"/>
      <c r="G332" s="25"/>
      <c r="H332" s="25"/>
      <c r="I332" s="12">
        <v>18927.36</v>
      </c>
      <c r="J332" s="12">
        <v>18927.36</v>
      </c>
      <c r="K332" s="12">
        <v>18927.36</v>
      </c>
      <c r="L332" s="12"/>
      <c r="M332" s="12"/>
      <c r="N332" s="12"/>
      <c r="O332" s="12"/>
      <c r="P332" s="25"/>
      <c r="Q332" s="12"/>
      <c r="R332" s="12"/>
      <c r="S332" s="12"/>
      <c r="T332" s="12"/>
      <c r="U332" s="12"/>
      <c r="V332" s="12"/>
      <c r="W332" s="12"/>
    </row>
    <row r="333" ht="18.75" customHeight="1" spans="1:23">
      <c r="A333" s="10" t="s">
        <v>595</v>
      </c>
      <c r="B333" s="10" t="s">
        <v>769</v>
      </c>
      <c r="C333" s="11" t="s">
        <v>637</v>
      </c>
      <c r="D333" s="10" t="s">
        <v>88</v>
      </c>
      <c r="E333" s="10" t="s">
        <v>129</v>
      </c>
      <c r="F333" s="10" t="s">
        <v>130</v>
      </c>
      <c r="G333" s="10" t="s">
        <v>240</v>
      </c>
      <c r="H333" s="10" t="s">
        <v>241</v>
      </c>
      <c r="I333" s="12">
        <v>6348.16</v>
      </c>
      <c r="J333" s="12">
        <v>6348.16</v>
      </c>
      <c r="K333" s="12">
        <v>6348.16</v>
      </c>
      <c r="L333" s="12"/>
      <c r="M333" s="12"/>
      <c r="N333" s="12"/>
      <c r="O333" s="12"/>
      <c r="P333" s="25"/>
      <c r="Q333" s="12"/>
      <c r="R333" s="12"/>
      <c r="S333" s="12"/>
      <c r="T333" s="12"/>
      <c r="U333" s="12"/>
      <c r="V333" s="12"/>
      <c r="W333" s="12"/>
    </row>
    <row r="334" ht="18.75" customHeight="1" spans="1:23">
      <c r="A334" s="10" t="s">
        <v>595</v>
      </c>
      <c r="B334" s="10" t="s">
        <v>769</v>
      </c>
      <c r="C334" s="11" t="s">
        <v>637</v>
      </c>
      <c r="D334" s="10" t="s">
        <v>88</v>
      </c>
      <c r="E334" s="10" t="s">
        <v>129</v>
      </c>
      <c r="F334" s="10" t="s">
        <v>130</v>
      </c>
      <c r="G334" s="10" t="s">
        <v>236</v>
      </c>
      <c r="H334" s="10" t="s">
        <v>237</v>
      </c>
      <c r="I334" s="12">
        <v>4579.2</v>
      </c>
      <c r="J334" s="12">
        <v>4579.2</v>
      </c>
      <c r="K334" s="12">
        <v>4579.2</v>
      </c>
      <c r="L334" s="12"/>
      <c r="M334" s="12"/>
      <c r="N334" s="12"/>
      <c r="O334" s="12"/>
      <c r="P334" s="25"/>
      <c r="Q334" s="12"/>
      <c r="R334" s="12"/>
      <c r="S334" s="12"/>
      <c r="T334" s="12"/>
      <c r="U334" s="12"/>
      <c r="V334" s="12"/>
      <c r="W334" s="12"/>
    </row>
    <row r="335" ht="18.75" customHeight="1" spans="1:23">
      <c r="A335" s="10" t="s">
        <v>595</v>
      </c>
      <c r="B335" s="10" t="s">
        <v>769</v>
      </c>
      <c r="C335" s="11" t="s">
        <v>637</v>
      </c>
      <c r="D335" s="10" t="s">
        <v>88</v>
      </c>
      <c r="E335" s="10" t="s">
        <v>129</v>
      </c>
      <c r="F335" s="10" t="s">
        <v>130</v>
      </c>
      <c r="G335" s="10" t="s">
        <v>248</v>
      </c>
      <c r="H335" s="10" t="s">
        <v>249</v>
      </c>
      <c r="I335" s="12">
        <v>6500</v>
      </c>
      <c r="J335" s="12">
        <v>6500</v>
      </c>
      <c r="K335" s="12">
        <v>6500</v>
      </c>
      <c r="L335" s="12"/>
      <c r="M335" s="12"/>
      <c r="N335" s="12"/>
      <c r="O335" s="12"/>
      <c r="P335" s="25"/>
      <c r="Q335" s="12"/>
      <c r="R335" s="12"/>
      <c r="S335" s="12"/>
      <c r="T335" s="12"/>
      <c r="U335" s="12"/>
      <c r="V335" s="12"/>
      <c r="W335" s="12"/>
    </row>
    <row r="336" ht="18.75" customHeight="1" spans="1:23">
      <c r="A336" s="10" t="s">
        <v>595</v>
      </c>
      <c r="B336" s="10" t="s">
        <v>769</v>
      </c>
      <c r="C336" s="11" t="s">
        <v>637</v>
      </c>
      <c r="D336" s="10" t="s">
        <v>88</v>
      </c>
      <c r="E336" s="10" t="s">
        <v>129</v>
      </c>
      <c r="F336" s="10" t="s">
        <v>130</v>
      </c>
      <c r="G336" s="10" t="s">
        <v>244</v>
      </c>
      <c r="H336" s="10" t="s">
        <v>245</v>
      </c>
      <c r="I336" s="12">
        <v>1500</v>
      </c>
      <c r="J336" s="12">
        <v>1500</v>
      </c>
      <c r="K336" s="12">
        <v>1500</v>
      </c>
      <c r="L336" s="12"/>
      <c r="M336" s="12"/>
      <c r="N336" s="12"/>
      <c r="O336" s="12"/>
      <c r="P336" s="25"/>
      <c r="Q336" s="12"/>
      <c r="R336" s="12"/>
      <c r="S336" s="12"/>
      <c r="T336" s="12"/>
      <c r="U336" s="12"/>
      <c r="V336" s="12"/>
      <c r="W336" s="12"/>
    </row>
    <row r="337" ht="18.75" customHeight="1" spans="1:23">
      <c r="A337" s="25"/>
      <c r="B337" s="25"/>
      <c r="C337" s="11" t="s">
        <v>770</v>
      </c>
      <c r="D337" s="25"/>
      <c r="E337" s="25"/>
      <c r="F337" s="25"/>
      <c r="G337" s="25"/>
      <c r="H337" s="25"/>
      <c r="I337" s="12">
        <v>27000</v>
      </c>
      <c r="J337" s="12">
        <v>27000</v>
      </c>
      <c r="K337" s="12">
        <v>27000</v>
      </c>
      <c r="L337" s="12"/>
      <c r="M337" s="12"/>
      <c r="N337" s="12"/>
      <c r="O337" s="12"/>
      <c r="P337" s="25"/>
      <c r="Q337" s="12"/>
      <c r="R337" s="12"/>
      <c r="S337" s="12"/>
      <c r="T337" s="12"/>
      <c r="U337" s="12"/>
      <c r="V337" s="12"/>
      <c r="W337" s="12"/>
    </row>
    <row r="338" ht="18.75" customHeight="1" spans="1:23">
      <c r="A338" s="10" t="s">
        <v>595</v>
      </c>
      <c r="B338" s="10" t="s">
        <v>771</v>
      </c>
      <c r="C338" s="11" t="s">
        <v>770</v>
      </c>
      <c r="D338" s="10" t="s">
        <v>88</v>
      </c>
      <c r="E338" s="10" t="s">
        <v>129</v>
      </c>
      <c r="F338" s="10" t="s">
        <v>130</v>
      </c>
      <c r="G338" s="10" t="s">
        <v>607</v>
      </c>
      <c r="H338" s="10" t="s">
        <v>608</v>
      </c>
      <c r="I338" s="12">
        <v>27000</v>
      </c>
      <c r="J338" s="12">
        <v>27000</v>
      </c>
      <c r="K338" s="12">
        <v>27000</v>
      </c>
      <c r="L338" s="12"/>
      <c r="M338" s="12"/>
      <c r="N338" s="12"/>
      <c r="O338" s="12"/>
      <c r="P338" s="25"/>
      <c r="Q338" s="12"/>
      <c r="R338" s="12"/>
      <c r="S338" s="12"/>
      <c r="T338" s="12"/>
      <c r="U338" s="12"/>
      <c r="V338" s="12"/>
      <c r="W338" s="12"/>
    </row>
    <row r="339" ht="18.75" customHeight="1" spans="1:23">
      <c r="A339" s="25"/>
      <c r="B339" s="25"/>
      <c r="C339" s="11" t="s">
        <v>641</v>
      </c>
      <c r="D339" s="25"/>
      <c r="E339" s="25"/>
      <c r="F339" s="25"/>
      <c r="G339" s="25"/>
      <c r="H339" s="25"/>
      <c r="I339" s="12">
        <v>76320</v>
      </c>
      <c r="J339" s="12">
        <v>76320</v>
      </c>
      <c r="K339" s="12">
        <v>76320</v>
      </c>
      <c r="L339" s="12"/>
      <c r="M339" s="12"/>
      <c r="N339" s="12"/>
      <c r="O339" s="12"/>
      <c r="P339" s="25"/>
      <c r="Q339" s="12"/>
      <c r="R339" s="12"/>
      <c r="S339" s="12"/>
      <c r="T339" s="12"/>
      <c r="U339" s="12"/>
      <c r="V339" s="12"/>
      <c r="W339" s="12"/>
    </row>
    <row r="340" ht="18.75" customHeight="1" spans="1:23">
      <c r="A340" s="10" t="s">
        <v>595</v>
      </c>
      <c r="B340" s="10" t="s">
        <v>772</v>
      </c>
      <c r="C340" s="11" t="s">
        <v>641</v>
      </c>
      <c r="D340" s="10" t="s">
        <v>88</v>
      </c>
      <c r="E340" s="10" t="s">
        <v>129</v>
      </c>
      <c r="F340" s="10" t="s">
        <v>130</v>
      </c>
      <c r="G340" s="10" t="s">
        <v>607</v>
      </c>
      <c r="H340" s="10" t="s">
        <v>608</v>
      </c>
      <c r="I340" s="12">
        <v>76320</v>
      </c>
      <c r="J340" s="12">
        <v>76320</v>
      </c>
      <c r="K340" s="12">
        <v>76320</v>
      </c>
      <c r="L340" s="12"/>
      <c r="M340" s="12"/>
      <c r="N340" s="12"/>
      <c r="O340" s="12"/>
      <c r="P340" s="25"/>
      <c r="Q340" s="12"/>
      <c r="R340" s="12"/>
      <c r="S340" s="12"/>
      <c r="T340" s="12"/>
      <c r="U340" s="12"/>
      <c r="V340" s="12"/>
      <c r="W340" s="12"/>
    </row>
    <row r="341" ht="18.75" customHeight="1" spans="1:23">
      <c r="A341" s="25"/>
      <c r="B341" s="25"/>
      <c r="C341" s="11" t="s">
        <v>773</v>
      </c>
      <c r="D341" s="25"/>
      <c r="E341" s="25"/>
      <c r="F341" s="25"/>
      <c r="G341" s="25"/>
      <c r="H341" s="25"/>
      <c r="I341" s="12">
        <v>8316</v>
      </c>
      <c r="J341" s="12">
        <v>8316</v>
      </c>
      <c r="K341" s="12">
        <v>8316</v>
      </c>
      <c r="L341" s="12"/>
      <c r="M341" s="12"/>
      <c r="N341" s="12"/>
      <c r="O341" s="12"/>
      <c r="P341" s="25"/>
      <c r="Q341" s="12"/>
      <c r="R341" s="12"/>
      <c r="S341" s="12"/>
      <c r="T341" s="12"/>
      <c r="U341" s="12"/>
      <c r="V341" s="12"/>
      <c r="W341" s="12"/>
    </row>
    <row r="342" ht="18.75" customHeight="1" spans="1:23">
      <c r="A342" s="10" t="s">
        <v>595</v>
      </c>
      <c r="B342" s="10" t="s">
        <v>774</v>
      </c>
      <c r="C342" s="11" t="s">
        <v>773</v>
      </c>
      <c r="D342" s="10" t="s">
        <v>88</v>
      </c>
      <c r="E342" s="10" t="s">
        <v>169</v>
      </c>
      <c r="F342" s="10" t="s">
        <v>170</v>
      </c>
      <c r="G342" s="10" t="s">
        <v>276</v>
      </c>
      <c r="H342" s="10" t="s">
        <v>277</v>
      </c>
      <c r="I342" s="12">
        <v>8316</v>
      </c>
      <c r="J342" s="12">
        <v>8316</v>
      </c>
      <c r="K342" s="12">
        <v>8316</v>
      </c>
      <c r="L342" s="12"/>
      <c r="M342" s="12"/>
      <c r="N342" s="12"/>
      <c r="O342" s="12"/>
      <c r="P342" s="25"/>
      <c r="Q342" s="12"/>
      <c r="R342" s="12"/>
      <c r="S342" s="12"/>
      <c r="T342" s="12"/>
      <c r="U342" s="12"/>
      <c r="V342" s="12"/>
      <c r="W342" s="12"/>
    </row>
    <row r="343" ht="18.75" customHeight="1" spans="1:23">
      <c r="A343" s="25"/>
      <c r="B343" s="25"/>
      <c r="C343" s="11" t="s">
        <v>668</v>
      </c>
      <c r="D343" s="25"/>
      <c r="E343" s="25"/>
      <c r="F343" s="25"/>
      <c r="G343" s="25"/>
      <c r="H343" s="25"/>
      <c r="I343" s="12">
        <v>27450</v>
      </c>
      <c r="J343" s="12">
        <v>27450</v>
      </c>
      <c r="K343" s="12">
        <v>27450</v>
      </c>
      <c r="L343" s="12"/>
      <c r="M343" s="12"/>
      <c r="N343" s="12"/>
      <c r="O343" s="12"/>
      <c r="P343" s="25"/>
      <c r="Q343" s="12"/>
      <c r="R343" s="12"/>
      <c r="S343" s="12"/>
      <c r="T343" s="12"/>
      <c r="U343" s="12"/>
      <c r="V343" s="12"/>
      <c r="W343" s="12"/>
    </row>
    <row r="344" ht="18.75" customHeight="1" spans="1:23">
      <c r="A344" s="10" t="s">
        <v>595</v>
      </c>
      <c r="B344" s="10" t="s">
        <v>775</v>
      </c>
      <c r="C344" s="11" t="s">
        <v>668</v>
      </c>
      <c r="D344" s="10" t="s">
        <v>88</v>
      </c>
      <c r="E344" s="10" t="s">
        <v>129</v>
      </c>
      <c r="F344" s="10" t="s">
        <v>130</v>
      </c>
      <c r="G344" s="10" t="s">
        <v>607</v>
      </c>
      <c r="H344" s="10" t="s">
        <v>608</v>
      </c>
      <c r="I344" s="12">
        <v>27450</v>
      </c>
      <c r="J344" s="12">
        <v>27450</v>
      </c>
      <c r="K344" s="12">
        <v>27450</v>
      </c>
      <c r="L344" s="12"/>
      <c r="M344" s="12"/>
      <c r="N344" s="12"/>
      <c r="O344" s="12"/>
      <c r="P344" s="25"/>
      <c r="Q344" s="12"/>
      <c r="R344" s="12"/>
      <c r="S344" s="12"/>
      <c r="T344" s="12"/>
      <c r="U344" s="12"/>
      <c r="V344" s="12"/>
      <c r="W344" s="12"/>
    </row>
    <row r="345" ht="18.75" customHeight="1" spans="1:23">
      <c r="A345" s="25"/>
      <c r="B345" s="25"/>
      <c r="C345" s="11" t="s">
        <v>637</v>
      </c>
      <c r="D345" s="25"/>
      <c r="E345" s="25"/>
      <c r="F345" s="25"/>
      <c r="G345" s="25"/>
      <c r="H345" s="25"/>
      <c r="I345" s="12">
        <v>4761.6</v>
      </c>
      <c r="J345" s="12">
        <v>4761.6</v>
      </c>
      <c r="K345" s="12">
        <v>4761.6</v>
      </c>
      <c r="L345" s="12"/>
      <c r="M345" s="12"/>
      <c r="N345" s="12"/>
      <c r="O345" s="12"/>
      <c r="P345" s="25"/>
      <c r="Q345" s="12"/>
      <c r="R345" s="12"/>
      <c r="S345" s="12"/>
      <c r="T345" s="12"/>
      <c r="U345" s="12"/>
      <c r="V345" s="12"/>
      <c r="W345" s="12"/>
    </row>
    <row r="346" ht="18.75" customHeight="1" spans="1:23">
      <c r="A346" s="10" t="s">
        <v>595</v>
      </c>
      <c r="B346" s="10" t="s">
        <v>776</v>
      </c>
      <c r="C346" s="11" t="s">
        <v>637</v>
      </c>
      <c r="D346" s="10" t="s">
        <v>90</v>
      </c>
      <c r="E346" s="10" t="s">
        <v>129</v>
      </c>
      <c r="F346" s="10" t="s">
        <v>130</v>
      </c>
      <c r="G346" s="10" t="s">
        <v>240</v>
      </c>
      <c r="H346" s="10" t="s">
        <v>241</v>
      </c>
      <c r="I346" s="12">
        <v>1000</v>
      </c>
      <c r="J346" s="12">
        <v>1000</v>
      </c>
      <c r="K346" s="12">
        <v>1000</v>
      </c>
      <c r="L346" s="12"/>
      <c r="M346" s="12"/>
      <c r="N346" s="12"/>
      <c r="O346" s="12"/>
      <c r="P346" s="25"/>
      <c r="Q346" s="12"/>
      <c r="R346" s="12"/>
      <c r="S346" s="12"/>
      <c r="T346" s="12"/>
      <c r="U346" s="12"/>
      <c r="V346" s="12"/>
      <c r="W346" s="12"/>
    </row>
    <row r="347" ht="18.75" customHeight="1" spans="1:23">
      <c r="A347" s="10" t="s">
        <v>595</v>
      </c>
      <c r="B347" s="10" t="s">
        <v>776</v>
      </c>
      <c r="C347" s="11" t="s">
        <v>637</v>
      </c>
      <c r="D347" s="10" t="s">
        <v>90</v>
      </c>
      <c r="E347" s="10" t="s">
        <v>129</v>
      </c>
      <c r="F347" s="10" t="s">
        <v>130</v>
      </c>
      <c r="G347" s="10" t="s">
        <v>240</v>
      </c>
      <c r="H347" s="10" t="s">
        <v>241</v>
      </c>
      <c r="I347" s="12">
        <v>1152</v>
      </c>
      <c r="J347" s="12">
        <v>1152</v>
      </c>
      <c r="K347" s="12">
        <v>1152</v>
      </c>
      <c r="L347" s="12"/>
      <c r="M347" s="12"/>
      <c r="N347" s="12"/>
      <c r="O347" s="12"/>
      <c r="P347" s="25"/>
      <c r="Q347" s="12"/>
      <c r="R347" s="12"/>
      <c r="S347" s="12"/>
      <c r="T347" s="12"/>
      <c r="U347" s="12"/>
      <c r="V347" s="12"/>
      <c r="W347" s="12"/>
    </row>
    <row r="348" ht="18.75" customHeight="1" spans="1:23">
      <c r="A348" s="10" t="s">
        <v>595</v>
      </c>
      <c r="B348" s="10" t="s">
        <v>776</v>
      </c>
      <c r="C348" s="11" t="s">
        <v>637</v>
      </c>
      <c r="D348" s="10" t="s">
        <v>90</v>
      </c>
      <c r="E348" s="10" t="s">
        <v>129</v>
      </c>
      <c r="F348" s="10" t="s">
        <v>130</v>
      </c>
      <c r="G348" s="10" t="s">
        <v>236</v>
      </c>
      <c r="H348" s="10" t="s">
        <v>237</v>
      </c>
      <c r="I348" s="12">
        <v>1109.6</v>
      </c>
      <c r="J348" s="12">
        <v>1109.6</v>
      </c>
      <c r="K348" s="12">
        <v>1109.6</v>
      </c>
      <c r="L348" s="12"/>
      <c r="M348" s="12"/>
      <c r="N348" s="12"/>
      <c r="O348" s="12"/>
      <c r="P348" s="25"/>
      <c r="Q348" s="12"/>
      <c r="R348" s="12"/>
      <c r="S348" s="12"/>
      <c r="T348" s="12"/>
      <c r="U348" s="12"/>
      <c r="V348" s="12"/>
      <c r="W348" s="12"/>
    </row>
    <row r="349" ht="18.75" customHeight="1" spans="1:23">
      <c r="A349" s="10" t="s">
        <v>595</v>
      </c>
      <c r="B349" s="10" t="s">
        <v>776</v>
      </c>
      <c r="C349" s="11" t="s">
        <v>637</v>
      </c>
      <c r="D349" s="10" t="s">
        <v>90</v>
      </c>
      <c r="E349" s="10" t="s">
        <v>129</v>
      </c>
      <c r="F349" s="10" t="s">
        <v>130</v>
      </c>
      <c r="G349" s="10" t="s">
        <v>248</v>
      </c>
      <c r="H349" s="10" t="s">
        <v>249</v>
      </c>
      <c r="I349" s="12">
        <v>1500</v>
      </c>
      <c r="J349" s="12">
        <v>1500</v>
      </c>
      <c r="K349" s="12">
        <v>1500</v>
      </c>
      <c r="L349" s="12"/>
      <c r="M349" s="12"/>
      <c r="N349" s="12"/>
      <c r="O349" s="12"/>
      <c r="P349" s="25"/>
      <c r="Q349" s="12"/>
      <c r="R349" s="12"/>
      <c r="S349" s="12"/>
      <c r="T349" s="12"/>
      <c r="U349" s="12"/>
      <c r="V349" s="12"/>
      <c r="W349" s="12"/>
    </row>
    <row r="350" ht="18.75" customHeight="1" spans="1:23">
      <c r="A350" s="25"/>
      <c r="B350" s="25"/>
      <c r="C350" s="11" t="s">
        <v>641</v>
      </c>
      <c r="D350" s="25"/>
      <c r="E350" s="25"/>
      <c r="F350" s="25"/>
      <c r="G350" s="25"/>
      <c r="H350" s="25"/>
      <c r="I350" s="12">
        <v>19200</v>
      </c>
      <c r="J350" s="12">
        <v>19200</v>
      </c>
      <c r="K350" s="12">
        <v>19200</v>
      </c>
      <c r="L350" s="12"/>
      <c r="M350" s="12"/>
      <c r="N350" s="12"/>
      <c r="O350" s="12"/>
      <c r="P350" s="25"/>
      <c r="Q350" s="12"/>
      <c r="R350" s="12"/>
      <c r="S350" s="12"/>
      <c r="T350" s="12"/>
      <c r="U350" s="12"/>
      <c r="V350" s="12"/>
      <c r="W350" s="12"/>
    </row>
    <row r="351" ht="18.75" customHeight="1" spans="1:23">
      <c r="A351" s="10" t="s">
        <v>595</v>
      </c>
      <c r="B351" s="10" t="s">
        <v>777</v>
      </c>
      <c r="C351" s="11" t="s">
        <v>641</v>
      </c>
      <c r="D351" s="10" t="s">
        <v>90</v>
      </c>
      <c r="E351" s="10" t="s">
        <v>129</v>
      </c>
      <c r="F351" s="10" t="s">
        <v>130</v>
      </c>
      <c r="G351" s="10" t="s">
        <v>607</v>
      </c>
      <c r="H351" s="10" t="s">
        <v>608</v>
      </c>
      <c r="I351" s="12">
        <v>19200</v>
      </c>
      <c r="J351" s="12">
        <v>19200</v>
      </c>
      <c r="K351" s="12">
        <v>19200</v>
      </c>
      <c r="L351" s="12"/>
      <c r="M351" s="12"/>
      <c r="N351" s="12"/>
      <c r="O351" s="12"/>
      <c r="P351" s="25"/>
      <c r="Q351" s="12"/>
      <c r="R351" s="12"/>
      <c r="S351" s="12"/>
      <c r="T351" s="12"/>
      <c r="U351" s="12"/>
      <c r="V351" s="12"/>
      <c r="W351" s="12"/>
    </row>
    <row r="352" ht="18.75" customHeight="1" spans="1:23">
      <c r="A352" s="25"/>
      <c r="B352" s="25"/>
      <c r="C352" s="11" t="s">
        <v>778</v>
      </c>
      <c r="D352" s="25"/>
      <c r="E352" s="25"/>
      <c r="F352" s="25"/>
      <c r="G352" s="25"/>
      <c r="H352" s="25"/>
      <c r="I352" s="12">
        <v>11610</v>
      </c>
      <c r="J352" s="12">
        <v>11610</v>
      </c>
      <c r="K352" s="12">
        <v>11610</v>
      </c>
      <c r="L352" s="12"/>
      <c r="M352" s="12"/>
      <c r="N352" s="12"/>
      <c r="O352" s="12"/>
      <c r="P352" s="25"/>
      <c r="Q352" s="12"/>
      <c r="R352" s="12"/>
      <c r="S352" s="12"/>
      <c r="T352" s="12"/>
      <c r="U352" s="12"/>
      <c r="V352" s="12"/>
      <c r="W352" s="12"/>
    </row>
    <row r="353" ht="18.75" customHeight="1" spans="1:23">
      <c r="A353" s="10" t="s">
        <v>595</v>
      </c>
      <c r="B353" s="10" t="s">
        <v>779</v>
      </c>
      <c r="C353" s="11" t="s">
        <v>778</v>
      </c>
      <c r="D353" s="10" t="s">
        <v>90</v>
      </c>
      <c r="E353" s="10" t="s">
        <v>129</v>
      </c>
      <c r="F353" s="10" t="s">
        <v>130</v>
      </c>
      <c r="G353" s="10" t="s">
        <v>607</v>
      </c>
      <c r="H353" s="10" t="s">
        <v>608</v>
      </c>
      <c r="I353" s="12">
        <v>11610</v>
      </c>
      <c r="J353" s="12">
        <v>11610</v>
      </c>
      <c r="K353" s="12">
        <v>11610</v>
      </c>
      <c r="L353" s="12"/>
      <c r="M353" s="12"/>
      <c r="N353" s="12"/>
      <c r="O353" s="12"/>
      <c r="P353" s="25"/>
      <c r="Q353" s="12"/>
      <c r="R353" s="12"/>
      <c r="S353" s="12"/>
      <c r="T353" s="12"/>
      <c r="U353" s="12"/>
      <c r="V353" s="12"/>
      <c r="W353" s="12"/>
    </row>
    <row r="354" ht="18.75" customHeight="1" spans="1:23">
      <c r="A354" s="25"/>
      <c r="B354" s="25"/>
      <c r="C354" s="11" t="s">
        <v>714</v>
      </c>
      <c r="D354" s="25"/>
      <c r="E354" s="25"/>
      <c r="F354" s="25"/>
      <c r="G354" s="25"/>
      <c r="H354" s="25"/>
      <c r="I354" s="12">
        <v>4500</v>
      </c>
      <c r="J354" s="12">
        <v>4500</v>
      </c>
      <c r="K354" s="12">
        <v>4500</v>
      </c>
      <c r="L354" s="12"/>
      <c r="M354" s="12"/>
      <c r="N354" s="12"/>
      <c r="O354" s="12"/>
      <c r="P354" s="25"/>
      <c r="Q354" s="12"/>
      <c r="R354" s="12"/>
      <c r="S354" s="12"/>
      <c r="T354" s="12"/>
      <c r="U354" s="12"/>
      <c r="V354" s="12"/>
      <c r="W354" s="12"/>
    </row>
    <row r="355" ht="18.75" customHeight="1" spans="1:23">
      <c r="A355" s="10" t="s">
        <v>595</v>
      </c>
      <c r="B355" s="10" t="s">
        <v>780</v>
      </c>
      <c r="C355" s="11" t="s">
        <v>714</v>
      </c>
      <c r="D355" s="10" t="s">
        <v>90</v>
      </c>
      <c r="E355" s="10" t="s">
        <v>129</v>
      </c>
      <c r="F355" s="10" t="s">
        <v>130</v>
      </c>
      <c r="G355" s="10" t="s">
        <v>607</v>
      </c>
      <c r="H355" s="10" t="s">
        <v>608</v>
      </c>
      <c r="I355" s="12">
        <v>4500</v>
      </c>
      <c r="J355" s="12">
        <v>4500</v>
      </c>
      <c r="K355" s="12">
        <v>4500</v>
      </c>
      <c r="L355" s="12"/>
      <c r="M355" s="12"/>
      <c r="N355" s="12"/>
      <c r="O355" s="12"/>
      <c r="P355" s="25"/>
      <c r="Q355" s="12"/>
      <c r="R355" s="12"/>
      <c r="S355" s="12"/>
      <c r="T355" s="12"/>
      <c r="U355" s="12"/>
      <c r="V355" s="12"/>
      <c r="W355" s="12"/>
    </row>
    <row r="356" ht="18.75" customHeight="1" spans="1:23">
      <c r="A356" s="25"/>
      <c r="B356" s="25"/>
      <c r="C356" s="11" t="s">
        <v>781</v>
      </c>
      <c r="D356" s="25"/>
      <c r="E356" s="25"/>
      <c r="F356" s="25"/>
      <c r="G356" s="25"/>
      <c r="H356" s="25"/>
      <c r="I356" s="12">
        <v>22944</v>
      </c>
      <c r="J356" s="12">
        <v>22944</v>
      </c>
      <c r="K356" s="12">
        <v>22944</v>
      </c>
      <c r="L356" s="12"/>
      <c r="M356" s="12"/>
      <c r="N356" s="12"/>
      <c r="O356" s="12"/>
      <c r="P356" s="25"/>
      <c r="Q356" s="12"/>
      <c r="R356" s="12"/>
      <c r="S356" s="12"/>
      <c r="T356" s="12"/>
      <c r="U356" s="12"/>
      <c r="V356" s="12"/>
      <c r="W356" s="12"/>
    </row>
    <row r="357" ht="18.75" customHeight="1" spans="1:23">
      <c r="A357" s="10" t="s">
        <v>595</v>
      </c>
      <c r="B357" s="10" t="s">
        <v>782</v>
      </c>
      <c r="C357" s="11" t="s">
        <v>781</v>
      </c>
      <c r="D357" s="10" t="s">
        <v>92</v>
      </c>
      <c r="E357" s="10" t="s">
        <v>169</v>
      </c>
      <c r="F357" s="10" t="s">
        <v>170</v>
      </c>
      <c r="G357" s="10" t="s">
        <v>276</v>
      </c>
      <c r="H357" s="10" t="s">
        <v>277</v>
      </c>
      <c r="I357" s="12">
        <v>22944</v>
      </c>
      <c r="J357" s="12">
        <v>22944</v>
      </c>
      <c r="K357" s="12">
        <v>22944</v>
      </c>
      <c r="L357" s="12"/>
      <c r="M357" s="12"/>
      <c r="N357" s="12"/>
      <c r="O357" s="12"/>
      <c r="P357" s="25"/>
      <c r="Q357" s="12"/>
      <c r="R357" s="12"/>
      <c r="S357" s="12"/>
      <c r="T357" s="12"/>
      <c r="U357" s="12"/>
      <c r="V357" s="12"/>
      <c r="W357" s="12"/>
    </row>
    <row r="358" ht="18.75" customHeight="1" spans="1:23">
      <c r="A358" s="25"/>
      <c r="B358" s="25"/>
      <c r="C358" s="11" t="s">
        <v>783</v>
      </c>
      <c r="D358" s="25"/>
      <c r="E358" s="25"/>
      <c r="F358" s="25"/>
      <c r="G358" s="25"/>
      <c r="H358" s="25"/>
      <c r="I358" s="12">
        <v>6180</v>
      </c>
      <c r="J358" s="12">
        <v>6180</v>
      </c>
      <c r="K358" s="12">
        <v>6180</v>
      </c>
      <c r="L358" s="12"/>
      <c r="M358" s="12"/>
      <c r="N358" s="12"/>
      <c r="O358" s="12"/>
      <c r="P358" s="25"/>
      <c r="Q358" s="12"/>
      <c r="R358" s="12"/>
      <c r="S358" s="12"/>
      <c r="T358" s="12"/>
      <c r="U358" s="12"/>
      <c r="V358" s="12"/>
      <c r="W358" s="12"/>
    </row>
    <row r="359" ht="18.75" customHeight="1" spans="1:23">
      <c r="A359" s="10" t="s">
        <v>595</v>
      </c>
      <c r="B359" s="10" t="s">
        <v>784</v>
      </c>
      <c r="C359" s="11" t="s">
        <v>783</v>
      </c>
      <c r="D359" s="10" t="s">
        <v>92</v>
      </c>
      <c r="E359" s="10" t="s">
        <v>129</v>
      </c>
      <c r="F359" s="10" t="s">
        <v>130</v>
      </c>
      <c r="G359" s="10" t="s">
        <v>607</v>
      </c>
      <c r="H359" s="10" t="s">
        <v>608</v>
      </c>
      <c r="I359" s="12">
        <v>6180</v>
      </c>
      <c r="J359" s="12">
        <v>6180</v>
      </c>
      <c r="K359" s="12">
        <v>6180</v>
      </c>
      <c r="L359" s="12"/>
      <c r="M359" s="12"/>
      <c r="N359" s="12"/>
      <c r="O359" s="12"/>
      <c r="P359" s="25"/>
      <c r="Q359" s="12"/>
      <c r="R359" s="12"/>
      <c r="S359" s="12"/>
      <c r="T359" s="12"/>
      <c r="U359" s="12"/>
      <c r="V359" s="12"/>
      <c r="W359" s="12"/>
    </row>
    <row r="360" ht="18.75" customHeight="1" spans="1:23">
      <c r="A360" s="25"/>
      <c r="B360" s="25"/>
      <c r="C360" s="11" t="s">
        <v>785</v>
      </c>
      <c r="D360" s="25"/>
      <c r="E360" s="25"/>
      <c r="F360" s="25"/>
      <c r="G360" s="25"/>
      <c r="H360" s="25"/>
      <c r="I360" s="12">
        <v>9999.36</v>
      </c>
      <c r="J360" s="12">
        <v>9999.36</v>
      </c>
      <c r="K360" s="12">
        <v>9999.36</v>
      </c>
      <c r="L360" s="12"/>
      <c r="M360" s="12"/>
      <c r="N360" s="12"/>
      <c r="O360" s="12"/>
      <c r="P360" s="25"/>
      <c r="Q360" s="12"/>
      <c r="R360" s="12"/>
      <c r="S360" s="12"/>
      <c r="T360" s="12"/>
      <c r="U360" s="12"/>
      <c r="V360" s="12"/>
      <c r="W360" s="12"/>
    </row>
    <row r="361" ht="18.75" customHeight="1" spans="1:23">
      <c r="A361" s="10" t="s">
        <v>587</v>
      </c>
      <c r="B361" s="10" t="s">
        <v>786</v>
      </c>
      <c r="C361" s="11" t="s">
        <v>785</v>
      </c>
      <c r="D361" s="10" t="s">
        <v>92</v>
      </c>
      <c r="E361" s="10" t="s">
        <v>129</v>
      </c>
      <c r="F361" s="10" t="s">
        <v>130</v>
      </c>
      <c r="G361" s="10" t="s">
        <v>240</v>
      </c>
      <c r="H361" s="10" t="s">
        <v>241</v>
      </c>
      <c r="I361" s="12">
        <v>7580.16</v>
      </c>
      <c r="J361" s="12">
        <v>7580.16</v>
      </c>
      <c r="K361" s="12">
        <v>7580.16</v>
      </c>
      <c r="L361" s="12"/>
      <c r="M361" s="12"/>
      <c r="N361" s="12"/>
      <c r="O361" s="12"/>
      <c r="P361" s="25"/>
      <c r="Q361" s="12"/>
      <c r="R361" s="12"/>
      <c r="S361" s="12"/>
      <c r="T361" s="12"/>
      <c r="U361" s="12"/>
      <c r="V361" s="12"/>
      <c r="W361" s="12"/>
    </row>
    <row r="362" ht="18.75" customHeight="1" spans="1:23">
      <c r="A362" s="10" t="s">
        <v>587</v>
      </c>
      <c r="B362" s="10" t="s">
        <v>786</v>
      </c>
      <c r="C362" s="11" t="s">
        <v>785</v>
      </c>
      <c r="D362" s="10" t="s">
        <v>92</v>
      </c>
      <c r="E362" s="10" t="s">
        <v>129</v>
      </c>
      <c r="F362" s="10" t="s">
        <v>130</v>
      </c>
      <c r="G362" s="10" t="s">
        <v>240</v>
      </c>
      <c r="H362" s="10" t="s">
        <v>241</v>
      </c>
      <c r="I362" s="12">
        <v>2419.2</v>
      </c>
      <c r="J362" s="12">
        <v>2419.2</v>
      </c>
      <c r="K362" s="12">
        <v>2419.2</v>
      </c>
      <c r="L362" s="12"/>
      <c r="M362" s="12"/>
      <c r="N362" s="12"/>
      <c r="O362" s="12"/>
      <c r="P362" s="25"/>
      <c r="Q362" s="12"/>
      <c r="R362" s="12"/>
      <c r="S362" s="12"/>
      <c r="T362" s="12"/>
      <c r="U362" s="12"/>
      <c r="V362" s="12"/>
      <c r="W362" s="12"/>
    </row>
    <row r="363" ht="18.75" customHeight="1" spans="1:23">
      <c r="A363" s="25"/>
      <c r="B363" s="25"/>
      <c r="C363" s="11" t="s">
        <v>787</v>
      </c>
      <c r="D363" s="25"/>
      <c r="E363" s="25"/>
      <c r="F363" s="25"/>
      <c r="G363" s="25"/>
      <c r="H363" s="25"/>
      <c r="I363" s="12">
        <v>23400</v>
      </c>
      <c r="J363" s="12">
        <v>23400</v>
      </c>
      <c r="K363" s="12">
        <v>23400</v>
      </c>
      <c r="L363" s="12"/>
      <c r="M363" s="12"/>
      <c r="N363" s="12"/>
      <c r="O363" s="12"/>
      <c r="P363" s="25"/>
      <c r="Q363" s="12"/>
      <c r="R363" s="12"/>
      <c r="S363" s="12"/>
      <c r="T363" s="12"/>
      <c r="U363" s="12"/>
      <c r="V363" s="12"/>
      <c r="W363" s="12"/>
    </row>
    <row r="364" ht="18.75" customHeight="1" spans="1:23">
      <c r="A364" s="10" t="s">
        <v>595</v>
      </c>
      <c r="B364" s="10" t="s">
        <v>788</v>
      </c>
      <c r="C364" s="11" t="s">
        <v>787</v>
      </c>
      <c r="D364" s="10" t="s">
        <v>92</v>
      </c>
      <c r="E364" s="10" t="s">
        <v>129</v>
      </c>
      <c r="F364" s="10" t="s">
        <v>130</v>
      </c>
      <c r="G364" s="10" t="s">
        <v>607</v>
      </c>
      <c r="H364" s="10" t="s">
        <v>608</v>
      </c>
      <c r="I364" s="12">
        <v>23400</v>
      </c>
      <c r="J364" s="12">
        <v>23400</v>
      </c>
      <c r="K364" s="12">
        <v>23400</v>
      </c>
      <c r="L364" s="12"/>
      <c r="M364" s="12"/>
      <c r="N364" s="12"/>
      <c r="O364" s="12"/>
      <c r="P364" s="25"/>
      <c r="Q364" s="12"/>
      <c r="R364" s="12"/>
      <c r="S364" s="12"/>
      <c r="T364" s="12"/>
      <c r="U364" s="12"/>
      <c r="V364" s="12"/>
      <c r="W364" s="12"/>
    </row>
    <row r="365" ht="18.75" customHeight="1" spans="1:23">
      <c r="A365" s="25"/>
      <c r="B365" s="25"/>
      <c r="C365" s="11" t="s">
        <v>789</v>
      </c>
      <c r="D365" s="25"/>
      <c r="E365" s="25"/>
      <c r="F365" s="25"/>
      <c r="G365" s="25"/>
      <c r="H365" s="25"/>
      <c r="I365" s="12">
        <v>40320</v>
      </c>
      <c r="J365" s="12">
        <v>40320</v>
      </c>
      <c r="K365" s="12">
        <v>40320</v>
      </c>
      <c r="L365" s="12"/>
      <c r="M365" s="12"/>
      <c r="N365" s="12"/>
      <c r="O365" s="12"/>
      <c r="P365" s="25"/>
      <c r="Q365" s="12"/>
      <c r="R365" s="12"/>
      <c r="S365" s="12"/>
      <c r="T365" s="12"/>
      <c r="U365" s="12"/>
      <c r="V365" s="12"/>
      <c r="W365" s="12"/>
    </row>
    <row r="366" ht="18.75" customHeight="1" spans="1:23">
      <c r="A366" s="10" t="s">
        <v>595</v>
      </c>
      <c r="B366" s="10" t="s">
        <v>790</v>
      </c>
      <c r="C366" s="11" t="s">
        <v>789</v>
      </c>
      <c r="D366" s="10" t="s">
        <v>92</v>
      </c>
      <c r="E366" s="10" t="s">
        <v>129</v>
      </c>
      <c r="F366" s="10" t="s">
        <v>130</v>
      </c>
      <c r="G366" s="10" t="s">
        <v>607</v>
      </c>
      <c r="H366" s="10" t="s">
        <v>608</v>
      </c>
      <c r="I366" s="12">
        <v>40320</v>
      </c>
      <c r="J366" s="12">
        <v>40320</v>
      </c>
      <c r="K366" s="12">
        <v>40320</v>
      </c>
      <c r="L366" s="12"/>
      <c r="M366" s="12"/>
      <c r="N366" s="12"/>
      <c r="O366" s="12"/>
      <c r="P366" s="25"/>
      <c r="Q366" s="12"/>
      <c r="R366" s="12"/>
      <c r="S366" s="12"/>
      <c r="T366" s="12"/>
      <c r="U366" s="12"/>
      <c r="V366" s="12"/>
      <c r="W366" s="12"/>
    </row>
    <row r="367" ht="18.75" customHeight="1" spans="1:23">
      <c r="A367" s="25"/>
      <c r="B367" s="25"/>
      <c r="C367" s="11" t="s">
        <v>637</v>
      </c>
      <c r="D367" s="25"/>
      <c r="E367" s="25"/>
      <c r="F367" s="25"/>
      <c r="G367" s="25"/>
      <c r="H367" s="25"/>
      <c r="I367" s="12">
        <v>5887.68</v>
      </c>
      <c r="J367" s="12">
        <v>5887.68</v>
      </c>
      <c r="K367" s="12">
        <v>5887.68</v>
      </c>
      <c r="L367" s="12"/>
      <c r="M367" s="12"/>
      <c r="N367" s="12"/>
      <c r="O367" s="12"/>
      <c r="P367" s="25"/>
      <c r="Q367" s="12"/>
      <c r="R367" s="12"/>
      <c r="S367" s="12"/>
      <c r="T367" s="12"/>
      <c r="U367" s="12"/>
      <c r="V367" s="12"/>
      <c r="W367" s="12"/>
    </row>
    <row r="368" ht="18.75" customHeight="1" spans="1:23">
      <c r="A368" s="10" t="s">
        <v>595</v>
      </c>
      <c r="B368" s="10" t="s">
        <v>791</v>
      </c>
      <c r="C368" s="11" t="s">
        <v>637</v>
      </c>
      <c r="D368" s="10" t="s">
        <v>94</v>
      </c>
      <c r="E368" s="10" t="s">
        <v>129</v>
      </c>
      <c r="F368" s="10" t="s">
        <v>130</v>
      </c>
      <c r="G368" s="10" t="s">
        <v>240</v>
      </c>
      <c r="H368" s="10" t="s">
        <v>241</v>
      </c>
      <c r="I368" s="12">
        <v>4354.08</v>
      </c>
      <c r="J368" s="12">
        <v>4354.08</v>
      </c>
      <c r="K368" s="12">
        <v>4354.08</v>
      </c>
      <c r="L368" s="12"/>
      <c r="M368" s="12"/>
      <c r="N368" s="12"/>
      <c r="O368" s="12"/>
      <c r="P368" s="25"/>
      <c r="Q368" s="12"/>
      <c r="R368" s="12"/>
      <c r="S368" s="12"/>
      <c r="T368" s="12"/>
      <c r="U368" s="12"/>
      <c r="V368" s="12"/>
      <c r="W368" s="12"/>
    </row>
    <row r="369" ht="18.75" customHeight="1" spans="1:23">
      <c r="A369" s="10" t="s">
        <v>595</v>
      </c>
      <c r="B369" s="10" t="s">
        <v>791</v>
      </c>
      <c r="C369" s="11" t="s">
        <v>637</v>
      </c>
      <c r="D369" s="10" t="s">
        <v>94</v>
      </c>
      <c r="E369" s="10" t="s">
        <v>129</v>
      </c>
      <c r="F369" s="10" t="s">
        <v>130</v>
      </c>
      <c r="G369" s="10" t="s">
        <v>240</v>
      </c>
      <c r="H369" s="10" t="s">
        <v>241</v>
      </c>
      <c r="I369" s="12">
        <v>1389.6</v>
      </c>
      <c r="J369" s="12">
        <v>1389.6</v>
      </c>
      <c r="K369" s="12">
        <v>1389.6</v>
      </c>
      <c r="L369" s="12"/>
      <c r="M369" s="12"/>
      <c r="N369" s="12"/>
      <c r="O369" s="12"/>
      <c r="P369" s="25"/>
      <c r="Q369" s="12"/>
      <c r="R369" s="12"/>
      <c r="S369" s="12"/>
      <c r="T369" s="12"/>
      <c r="U369" s="12"/>
      <c r="V369" s="12"/>
      <c r="W369" s="12"/>
    </row>
    <row r="370" ht="18.75" customHeight="1" spans="1:23">
      <c r="A370" s="10" t="s">
        <v>595</v>
      </c>
      <c r="B370" s="10" t="s">
        <v>791</v>
      </c>
      <c r="C370" s="11" t="s">
        <v>637</v>
      </c>
      <c r="D370" s="10" t="s">
        <v>94</v>
      </c>
      <c r="E370" s="10" t="s">
        <v>143</v>
      </c>
      <c r="F370" s="10" t="s">
        <v>144</v>
      </c>
      <c r="G370" s="10" t="s">
        <v>240</v>
      </c>
      <c r="H370" s="10" t="s">
        <v>241</v>
      </c>
      <c r="I370" s="12">
        <v>144</v>
      </c>
      <c r="J370" s="12">
        <v>144</v>
      </c>
      <c r="K370" s="12">
        <v>144</v>
      </c>
      <c r="L370" s="12"/>
      <c r="M370" s="12"/>
      <c r="N370" s="12"/>
      <c r="O370" s="12"/>
      <c r="P370" s="25"/>
      <c r="Q370" s="12"/>
      <c r="R370" s="12"/>
      <c r="S370" s="12"/>
      <c r="T370" s="12"/>
      <c r="U370" s="12"/>
      <c r="V370" s="12"/>
      <c r="W370" s="12"/>
    </row>
    <row r="371" ht="18.75" customHeight="1" spans="1:23">
      <c r="A371" s="25"/>
      <c r="B371" s="25"/>
      <c r="C371" s="11" t="s">
        <v>641</v>
      </c>
      <c r="D371" s="25"/>
      <c r="E371" s="25"/>
      <c r="F371" s="25"/>
      <c r="G371" s="25"/>
      <c r="H371" s="25"/>
      <c r="I371" s="12">
        <v>23160</v>
      </c>
      <c r="J371" s="12">
        <v>23160</v>
      </c>
      <c r="K371" s="12">
        <v>23160</v>
      </c>
      <c r="L371" s="12"/>
      <c r="M371" s="12"/>
      <c r="N371" s="12"/>
      <c r="O371" s="12"/>
      <c r="P371" s="25"/>
      <c r="Q371" s="12"/>
      <c r="R371" s="12"/>
      <c r="S371" s="12"/>
      <c r="T371" s="12"/>
      <c r="U371" s="12"/>
      <c r="V371" s="12"/>
      <c r="W371" s="12"/>
    </row>
    <row r="372" ht="18.75" customHeight="1" spans="1:23">
      <c r="A372" s="10" t="s">
        <v>595</v>
      </c>
      <c r="B372" s="10" t="s">
        <v>792</v>
      </c>
      <c r="C372" s="11" t="s">
        <v>641</v>
      </c>
      <c r="D372" s="10" t="s">
        <v>94</v>
      </c>
      <c r="E372" s="10" t="s">
        <v>129</v>
      </c>
      <c r="F372" s="10" t="s">
        <v>130</v>
      </c>
      <c r="G372" s="10" t="s">
        <v>607</v>
      </c>
      <c r="H372" s="10" t="s">
        <v>608</v>
      </c>
      <c r="I372" s="12">
        <v>23160</v>
      </c>
      <c r="J372" s="12">
        <v>23160</v>
      </c>
      <c r="K372" s="12">
        <v>23160</v>
      </c>
      <c r="L372" s="12"/>
      <c r="M372" s="12"/>
      <c r="N372" s="12"/>
      <c r="O372" s="12"/>
      <c r="P372" s="25"/>
      <c r="Q372" s="12"/>
      <c r="R372" s="12"/>
      <c r="S372" s="12"/>
      <c r="T372" s="12"/>
      <c r="U372" s="12"/>
      <c r="V372" s="12"/>
      <c r="W372" s="12"/>
    </row>
    <row r="373" ht="18.75" customHeight="1" spans="1:23">
      <c r="A373" s="25"/>
      <c r="B373" s="25"/>
      <c r="C373" s="11" t="s">
        <v>727</v>
      </c>
      <c r="D373" s="25"/>
      <c r="E373" s="25"/>
      <c r="F373" s="25"/>
      <c r="G373" s="25"/>
      <c r="H373" s="25"/>
      <c r="I373" s="12">
        <v>19788</v>
      </c>
      <c r="J373" s="12">
        <v>19788</v>
      </c>
      <c r="K373" s="12">
        <v>19788</v>
      </c>
      <c r="L373" s="12"/>
      <c r="M373" s="12"/>
      <c r="N373" s="12"/>
      <c r="O373" s="12"/>
      <c r="P373" s="25"/>
      <c r="Q373" s="12"/>
      <c r="R373" s="12"/>
      <c r="S373" s="12"/>
      <c r="T373" s="12"/>
      <c r="U373" s="12"/>
      <c r="V373" s="12"/>
      <c r="W373" s="12"/>
    </row>
    <row r="374" ht="18.75" customHeight="1" spans="1:23">
      <c r="A374" s="10" t="s">
        <v>595</v>
      </c>
      <c r="B374" s="10" t="s">
        <v>793</v>
      </c>
      <c r="C374" s="11" t="s">
        <v>727</v>
      </c>
      <c r="D374" s="10" t="s">
        <v>94</v>
      </c>
      <c r="E374" s="10" t="s">
        <v>169</v>
      </c>
      <c r="F374" s="10" t="s">
        <v>170</v>
      </c>
      <c r="G374" s="10" t="s">
        <v>276</v>
      </c>
      <c r="H374" s="10" t="s">
        <v>277</v>
      </c>
      <c r="I374" s="12">
        <v>11472</v>
      </c>
      <c r="J374" s="12">
        <v>11472</v>
      </c>
      <c r="K374" s="12">
        <v>11472</v>
      </c>
      <c r="L374" s="12"/>
      <c r="M374" s="12"/>
      <c r="N374" s="12"/>
      <c r="O374" s="12"/>
      <c r="P374" s="25"/>
      <c r="Q374" s="12"/>
      <c r="R374" s="12"/>
      <c r="S374" s="12"/>
      <c r="T374" s="12"/>
      <c r="U374" s="12"/>
      <c r="V374" s="12"/>
      <c r="W374" s="12"/>
    </row>
    <row r="375" ht="18.75" customHeight="1" spans="1:23">
      <c r="A375" s="10" t="s">
        <v>595</v>
      </c>
      <c r="B375" s="10" t="s">
        <v>793</v>
      </c>
      <c r="C375" s="11" t="s">
        <v>727</v>
      </c>
      <c r="D375" s="10" t="s">
        <v>94</v>
      </c>
      <c r="E375" s="10" t="s">
        <v>169</v>
      </c>
      <c r="F375" s="10" t="s">
        <v>170</v>
      </c>
      <c r="G375" s="10" t="s">
        <v>276</v>
      </c>
      <c r="H375" s="10" t="s">
        <v>277</v>
      </c>
      <c r="I375" s="12">
        <v>8316</v>
      </c>
      <c r="J375" s="12">
        <v>8316</v>
      </c>
      <c r="K375" s="12">
        <v>8316</v>
      </c>
      <c r="L375" s="12"/>
      <c r="M375" s="12"/>
      <c r="N375" s="12"/>
      <c r="O375" s="12"/>
      <c r="P375" s="25"/>
      <c r="Q375" s="12"/>
      <c r="R375" s="12"/>
      <c r="S375" s="12"/>
      <c r="T375" s="12"/>
      <c r="U375" s="12"/>
      <c r="V375" s="12"/>
      <c r="W375" s="12"/>
    </row>
    <row r="376" ht="18.75" customHeight="1" spans="1:23">
      <c r="A376" s="25"/>
      <c r="B376" s="25"/>
      <c r="C376" s="11" t="s">
        <v>668</v>
      </c>
      <c r="D376" s="25"/>
      <c r="E376" s="25"/>
      <c r="F376" s="25"/>
      <c r="G376" s="25"/>
      <c r="H376" s="25"/>
      <c r="I376" s="12">
        <v>17100</v>
      </c>
      <c r="J376" s="12">
        <v>17100</v>
      </c>
      <c r="K376" s="12">
        <v>17100</v>
      </c>
      <c r="L376" s="12"/>
      <c r="M376" s="12"/>
      <c r="N376" s="12"/>
      <c r="O376" s="12"/>
      <c r="P376" s="25"/>
      <c r="Q376" s="12"/>
      <c r="R376" s="12"/>
      <c r="S376" s="12"/>
      <c r="T376" s="12"/>
      <c r="U376" s="12"/>
      <c r="V376" s="12"/>
      <c r="W376" s="12"/>
    </row>
    <row r="377" ht="18.75" customHeight="1" spans="1:23">
      <c r="A377" s="10" t="s">
        <v>595</v>
      </c>
      <c r="B377" s="10" t="s">
        <v>794</v>
      </c>
      <c r="C377" s="11" t="s">
        <v>668</v>
      </c>
      <c r="D377" s="10" t="s">
        <v>94</v>
      </c>
      <c r="E377" s="10" t="s">
        <v>129</v>
      </c>
      <c r="F377" s="10" t="s">
        <v>130</v>
      </c>
      <c r="G377" s="10" t="s">
        <v>607</v>
      </c>
      <c r="H377" s="10" t="s">
        <v>608</v>
      </c>
      <c r="I377" s="12">
        <v>17100</v>
      </c>
      <c r="J377" s="12">
        <v>17100</v>
      </c>
      <c r="K377" s="12">
        <v>17100</v>
      </c>
      <c r="L377" s="12"/>
      <c r="M377" s="12"/>
      <c r="N377" s="12"/>
      <c r="O377" s="12"/>
      <c r="P377" s="25"/>
      <c r="Q377" s="12"/>
      <c r="R377" s="12"/>
      <c r="S377" s="12"/>
      <c r="T377" s="12"/>
      <c r="U377" s="12"/>
      <c r="V377" s="12"/>
      <c r="W377" s="12"/>
    </row>
    <row r="378" ht="18.75" customHeight="1" spans="1:23">
      <c r="A378" s="25"/>
      <c r="B378" s="25"/>
      <c r="C378" s="11" t="s">
        <v>682</v>
      </c>
      <c r="D378" s="25"/>
      <c r="E378" s="25"/>
      <c r="F378" s="25"/>
      <c r="G378" s="25"/>
      <c r="H378" s="25"/>
      <c r="I378" s="12">
        <v>9000</v>
      </c>
      <c r="J378" s="12">
        <v>9000</v>
      </c>
      <c r="K378" s="12">
        <v>9000</v>
      </c>
      <c r="L378" s="12"/>
      <c r="M378" s="12"/>
      <c r="N378" s="12"/>
      <c r="O378" s="12"/>
      <c r="P378" s="25"/>
      <c r="Q378" s="12"/>
      <c r="R378" s="12"/>
      <c r="S378" s="12"/>
      <c r="T378" s="12"/>
      <c r="U378" s="12"/>
      <c r="V378" s="12"/>
      <c r="W378" s="12"/>
    </row>
    <row r="379" ht="18.75" customHeight="1" spans="1:23">
      <c r="A379" s="10" t="s">
        <v>595</v>
      </c>
      <c r="B379" s="10" t="s">
        <v>795</v>
      </c>
      <c r="C379" s="11" t="s">
        <v>682</v>
      </c>
      <c r="D379" s="10" t="s">
        <v>94</v>
      </c>
      <c r="E379" s="10" t="s">
        <v>129</v>
      </c>
      <c r="F379" s="10" t="s">
        <v>130</v>
      </c>
      <c r="G379" s="10" t="s">
        <v>607</v>
      </c>
      <c r="H379" s="10" t="s">
        <v>608</v>
      </c>
      <c r="I379" s="12">
        <v>9000</v>
      </c>
      <c r="J379" s="12">
        <v>9000</v>
      </c>
      <c r="K379" s="12">
        <v>9000</v>
      </c>
      <c r="L379" s="12"/>
      <c r="M379" s="12"/>
      <c r="N379" s="12"/>
      <c r="O379" s="12"/>
      <c r="P379" s="25"/>
      <c r="Q379" s="12"/>
      <c r="R379" s="12"/>
      <c r="S379" s="12"/>
      <c r="T379" s="12"/>
      <c r="U379" s="12"/>
      <c r="V379" s="12"/>
      <c r="W379" s="12"/>
    </row>
    <row r="380" ht="18.75" customHeight="1" spans="1:23">
      <c r="A380" s="25"/>
      <c r="B380" s="25"/>
      <c r="C380" s="11" t="s">
        <v>637</v>
      </c>
      <c r="D380" s="25"/>
      <c r="E380" s="25"/>
      <c r="F380" s="25"/>
      <c r="G380" s="25"/>
      <c r="H380" s="25"/>
      <c r="I380" s="12">
        <v>8574.24</v>
      </c>
      <c r="J380" s="12">
        <v>8574.24</v>
      </c>
      <c r="K380" s="12">
        <v>8574.24</v>
      </c>
      <c r="L380" s="12"/>
      <c r="M380" s="12"/>
      <c r="N380" s="12"/>
      <c r="O380" s="12"/>
      <c r="P380" s="25"/>
      <c r="Q380" s="12"/>
      <c r="R380" s="12"/>
      <c r="S380" s="12"/>
      <c r="T380" s="12"/>
      <c r="U380" s="12"/>
      <c r="V380" s="12"/>
      <c r="W380" s="12"/>
    </row>
    <row r="381" ht="18.75" customHeight="1" spans="1:23">
      <c r="A381" s="10" t="s">
        <v>595</v>
      </c>
      <c r="B381" s="10" t="s">
        <v>796</v>
      </c>
      <c r="C381" s="11" t="s">
        <v>637</v>
      </c>
      <c r="D381" s="10" t="s">
        <v>96</v>
      </c>
      <c r="E381" s="10" t="s">
        <v>129</v>
      </c>
      <c r="F381" s="10" t="s">
        <v>130</v>
      </c>
      <c r="G381" s="10" t="s">
        <v>240</v>
      </c>
      <c r="H381" s="10" t="s">
        <v>241</v>
      </c>
      <c r="I381" s="12">
        <v>8574.24</v>
      </c>
      <c r="J381" s="12">
        <v>8574.24</v>
      </c>
      <c r="K381" s="12">
        <v>8574.24</v>
      </c>
      <c r="L381" s="12"/>
      <c r="M381" s="12"/>
      <c r="N381" s="12"/>
      <c r="O381" s="12"/>
      <c r="P381" s="25"/>
      <c r="Q381" s="12"/>
      <c r="R381" s="12"/>
      <c r="S381" s="12"/>
      <c r="T381" s="12"/>
      <c r="U381" s="12"/>
      <c r="V381" s="12"/>
      <c r="W381" s="12"/>
    </row>
    <row r="382" ht="39" customHeight="1" spans="1:23">
      <c r="A382" s="25"/>
      <c r="B382" s="25"/>
      <c r="C382" s="11" t="s">
        <v>797</v>
      </c>
      <c r="D382" s="25"/>
      <c r="E382" s="25"/>
      <c r="F382" s="25"/>
      <c r="G382" s="25"/>
      <c r="H382" s="25"/>
      <c r="I382" s="12">
        <v>8316</v>
      </c>
      <c r="J382" s="12">
        <v>8316</v>
      </c>
      <c r="K382" s="12">
        <v>8316</v>
      </c>
      <c r="L382" s="12"/>
      <c r="M382" s="12"/>
      <c r="N382" s="12"/>
      <c r="O382" s="12"/>
      <c r="P382" s="25"/>
      <c r="Q382" s="12"/>
      <c r="R382" s="12"/>
      <c r="S382" s="12"/>
      <c r="T382" s="12"/>
      <c r="U382" s="12"/>
      <c r="V382" s="12"/>
      <c r="W382" s="12"/>
    </row>
    <row r="383" ht="39" customHeight="1" spans="1:23">
      <c r="A383" s="10" t="s">
        <v>595</v>
      </c>
      <c r="B383" s="10" t="s">
        <v>798</v>
      </c>
      <c r="C383" s="11" t="s">
        <v>797</v>
      </c>
      <c r="D383" s="10" t="s">
        <v>96</v>
      </c>
      <c r="E383" s="10" t="s">
        <v>169</v>
      </c>
      <c r="F383" s="10" t="s">
        <v>170</v>
      </c>
      <c r="G383" s="10" t="s">
        <v>276</v>
      </c>
      <c r="H383" s="10" t="s">
        <v>277</v>
      </c>
      <c r="I383" s="12">
        <v>8316</v>
      </c>
      <c r="J383" s="12">
        <v>8316</v>
      </c>
      <c r="K383" s="12">
        <v>8316</v>
      </c>
      <c r="L383" s="12"/>
      <c r="M383" s="12"/>
      <c r="N383" s="12"/>
      <c r="O383" s="12"/>
      <c r="P383" s="25"/>
      <c r="Q383" s="12"/>
      <c r="R383" s="12"/>
      <c r="S383" s="12"/>
      <c r="T383" s="12"/>
      <c r="U383" s="12"/>
      <c r="V383" s="12"/>
      <c r="W383" s="12"/>
    </row>
    <row r="384" ht="39" customHeight="1" spans="1:23">
      <c r="A384" s="25"/>
      <c r="B384" s="25"/>
      <c r="C384" s="11" t="s">
        <v>799</v>
      </c>
      <c r="D384" s="25"/>
      <c r="E384" s="25"/>
      <c r="F384" s="25"/>
      <c r="G384" s="25"/>
      <c r="H384" s="25"/>
      <c r="I384" s="12">
        <v>200000</v>
      </c>
      <c r="J384" s="12">
        <v>200000</v>
      </c>
      <c r="K384" s="12">
        <v>200000</v>
      </c>
      <c r="L384" s="12"/>
      <c r="M384" s="12"/>
      <c r="N384" s="12"/>
      <c r="O384" s="12"/>
      <c r="P384" s="25"/>
      <c r="Q384" s="12"/>
      <c r="R384" s="12"/>
      <c r="S384" s="12"/>
      <c r="T384" s="12"/>
      <c r="U384" s="12"/>
      <c r="V384" s="12"/>
      <c r="W384" s="12"/>
    </row>
    <row r="385" ht="39" customHeight="1" spans="1:23">
      <c r="A385" s="10" t="s">
        <v>587</v>
      </c>
      <c r="B385" s="10" t="s">
        <v>800</v>
      </c>
      <c r="C385" s="11" t="s">
        <v>799</v>
      </c>
      <c r="D385" s="10" t="s">
        <v>96</v>
      </c>
      <c r="E385" s="10" t="s">
        <v>129</v>
      </c>
      <c r="F385" s="10" t="s">
        <v>130</v>
      </c>
      <c r="G385" s="10" t="s">
        <v>801</v>
      </c>
      <c r="H385" s="10" t="s">
        <v>802</v>
      </c>
      <c r="I385" s="12">
        <v>200000</v>
      </c>
      <c r="J385" s="12">
        <v>200000</v>
      </c>
      <c r="K385" s="12">
        <v>200000</v>
      </c>
      <c r="L385" s="12"/>
      <c r="M385" s="12"/>
      <c r="N385" s="12"/>
      <c r="O385" s="12"/>
      <c r="P385" s="25"/>
      <c r="Q385" s="12"/>
      <c r="R385" s="12"/>
      <c r="S385" s="12"/>
      <c r="T385" s="12"/>
      <c r="U385" s="12"/>
      <c r="V385" s="12"/>
      <c r="W385" s="12"/>
    </row>
    <row r="386" ht="18.75" customHeight="1" spans="1:23">
      <c r="A386" s="25"/>
      <c r="B386" s="25"/>
      <c r="C386" s="11" t="s">
        <v>641</v>
      </c>
      <c r="D386" s="25"/>
      <c r="E386" s="25"/>
      <c r="F386" s="25"/>
      <c r="G386" s="25"/>
      <c r="H386" s="25"/>
      <c r="I386" s="12">
        <v>32280</v>
      </c>
      <c r="J386" s="12">
        <v>32280</v>
      </c>
      <c r="K386" s="12">
        <v>32280</v>
      </c>
      <c r="L386" s="12"/>
      <c r="M386" s="12"/>
      <c r="N386" s="12"/>
      <c r="O386" s="12"/>
      <c r="P386" s="25"/>
      <c r="Q386" s="12"/>
      <c r="R386" s="12"/>
      <c r="S386" s="12"/>
      <c r="T386" s="12"/>
      <c r="U386" s="12"/>
      <c r="V386" s="12"/>
      <c r="W386" s="12"/>
    </row>
    <row r="387" ht="18.75" customHeight="1" spans="1:23">
      <c r="A387" s="10" t="s">
        <v>595</v>
      </c>
      <c r="B387" s="10" t="s">
        <v>803</v>
      </c>
      <c r="C387" s="11" t="s">
        <v>641</v>
      </c>
      <c r="D387" s="10" t="s">
        <v>96</v>
      </c>
      <c r="E387" s="10" t="s">
        <v>129</v>
      </c>
      <c r="F387" s="10" t="s">
        <v>130</v>
      </c>
      <c r="G387" s="10" t="s">
        <v>607</v>
      </c>
      <c r="H387" s="10" t="s">
        <v>608</v>
      </c>
      <c r="I387" s="12">
        <v>32280</v>
      </c>
      <c r="J387" s="12">
        <v>32280</v>
      </c>
      <c r="K387" s="12">
        <v>32280</v>
      </c>
      <c r="L387" s="12"/>
      <c r="M387" s="12"/>
      <c r="N387" s="12"/>
      <c r="O387" s="12"/>
      <c r="P387" s="25"/>
      <c r="Q387" s="12"/>
      <c r="R387" s="12"/>
      <c r="S387" s="12"/>
      <c r="T387" s="12"/>
      <c r="U387" s="12"/>
      <c r="V387" s="12"/>
      <c r="W387" s="12"/>
    </row>
    <row r="388" ht="18.75" customHeight="1" spans="1:23">
      <c r="A388" s="25"/>
      <c r="B388" s="25"/>
      <c r="C388" s="11" t="s">
        <v>668</v>
      </c>
      <c r="D388" s="25"/>
      <c r="E388" s="25"/>
      <c r="F388" s="25"/>
      <c r="G388" s="25"/>
      <c r="H388" s="25"/>
      <c r="I388" s="12">
        <v>13545</v>
      </c>
      <c r="J388" s="12">
        <v>13545</v>
      </c>
      <c r="K388" s="12">
        <v>13545</v>
      </c>
      <c r="L388" s="12"/>
      <c r="M388" s="12"/>
      <c r="N388" s="12"/>
      <c r="O388" s="12"/>
      <c r="P388" s="25"/>
      <c r="Q388" s="12"/>
      <c r="R388" s="12"/>
      <c r="S388" s="12"/>
      <c r="T388" s="12"/>
      <c r="U388" s="12"/>
      <c r="V388" s="12"/>
      <c r="W388" s="12"/>
    </row>
    <row r="389" ht="18.75" customHeight="1" spans="1:23">
      <c r="A389" s="10" t="s">
        <v>595</v>
      </c>
      <c r="B389" s="10" t="s">
        <v>804</v>
      </c>
      <c r="C389" s="11" t="s">
        <v>668</v>
      </c>
      <c r="D389" s="10" t="s">
        <v>96</v>
      </c>
      <c r="E389" s="10" t="s">
        <v>129</v>
      </c>
      <c r="F389" s="10" t="s">
        <v>130</v>
      </c>
      <c r="G389" s="10" t="s">
        <v>607</v>
      </c>
      <c r="H389" s="10" t="s">
        <v>608</v>
      </c>
      <c r="I389" s="12">
        <v>13545</v>
      </c>
      <c r="J389" s="12">
        <v>13545</v>
      </c>
      <c r="K389" s="12">
        <v>13545</v>
      </c>
      <c r="L389" s="12"/>
      <c r="M389" s="12"/>
      <c r="N389" s="12"/>
      <c r="O389" s="12"/>
      <c r="P389" s="25"/>
      <c r="Q389" s="12"/>
      <c r="R389" s="12"/>
      <c r="S389" s="12"/>
      <c r="T389" s="12"/>
      <c r="U389" s="12"/>
      <c r="V389" s="12"/>
      <c r="W389" s="12"/>
    </row>
    <row r="390" ht="18.75" customHeight="1" spans="1:23">
      <c r="A390" s="25"/>
      <c r="B390" s="25"/>
      <c r="C390" s="11" t="s">
        <v>641</v>
      </c>
      <c r="D390" s="25"/>
      <c r="E390" s="25"/>
      <c r="F390" s="25"/>
      <c r="G390" s="25"/>
      <c r="H390" s="25"/>
      <c r="I390" s="12">
        <v>30720</v>
      </c>
      <c r="J390" s="12">
        <v>30720</v>
      </c>
      <c r="K390" s="12">
        <v>30720</v>
      </c>
      <c r="L390" s="12"/>
      <c r="M390" s="12"/>
      <c r="N390" s="12"/>
      <c r="O390" s="12"/>
      <c r="P390" s="25"/>
      <c r="Q390" s="12"/>
      <c r="R390" s="12"/>
      <c r="S390" s="12"/>
      <c r="T390" s="12"/>
      <c r="U390" s="12"/>
      <c r="V390" s="12"/>
      <c r="W390" s="12"/>
    </row>
    <row r="391" ht="18.75" customHeight="1" spans="1:23">
      <c r="A391" s="10" t="s">
        <v>595</v>
      </c>
      <c r="B391" s="10" t="s">
        <v>805</v>
      </c>
      <c r="C391" s="11" t="s">
        <v>641</v>
      </c>
      <c r="D391" s="10" t="s">
        <v>98</v>
      </c>
      <c r="E391" s="10" t="s">
        <v>129</v>
      </c>
      <c r="F391" s="10" t="s">
        <v>130</v>
      </c>
      <c r="G391" s="10" t="s">
        <v>607</v>
      </c>
      <c r="H391" s="10" t="s">
        <v>608</v>
      </c>
      <c r="I391" s="12">
        <v>30720</v>
      </c>
      <c r="J391" s="12">
        <v>30720</v>
      </c>
      <c r="K391" s="12">
        <v>30720</v>
      </c>
      <c r="L391" s="12"/>
      <c r="M391" s="12"/>
      <c r="N391" s="12"/>
      <c r="O391" s="12"/>
      <c r="P391" s="25"/>
      <c r="Q391" s="12"/>
      <c r="R391" s="12"/>
      <c r="S391" s="12"/>
      <c r="T391" s="12"/>
      <c r="U391" s="12"/>
      <c r="V391" s="12"/>
      <c r="W391" s="12"/>
    </row>
    <row r="392" ht="18.75" customHeight="1" spans="1:23">
      <c r="A392" s="25"/>
      <c r="B392" s="25"/>
      <c r="C392" s="11" t="s">
        <v>806</v>
      </c>
      <c r="D392" s="25"/>
      <c r="E392" s="25"/>
      <c r="F392" s="25"/>
      <c r="G392" s="25"/>
      <c r="H392" s="25"/>
      <c r="I392" s="12">
        <v>7618.56</v>
      </c>
      <c r="J392" s="12">
        <v>7618.56</v>
      </c>
      <c r="K392" s="12">
        <v>7618.56</v>
      </c>
      <c r="L392" s="12"/>
      <c r="M392" s="12"/>
      <c r="N392" s="12"/>
      <c r="O392" s="12"/>
      <c r="P392" s="25"/>
      <c r="Q392" s="12"/>
      <c r="R392" s="12"/>
      <c r="S392" s="12"/>
      <c r="T392" s="12"/>
      <c r="U392" s="12"/>
      <c r="V392" s="12"/>
      <c r="W392" s="12"/>
    </row>
    <row r="393" ht="18.75" customHeight="1" spans="1:23">
      <c r="A393" s="10" t="s">
        <v>595</v>
      </c>
      <c r="B393" s="10" t="s">
        <v>807</v>
      </c>
      <c r="C393" s="11" t="s">
        <v>806</v>
      </c>
      <c r="D393" s="10" t="s">
        <v>98</v>
      </c>
      <c r="E393" s="10" t="s">
        <v>129</v>
      </c>
      <c r="F393" s="10" t="s">
        <v>130</v>
      </c>
      <c r="G393" s="10" t="s">
        <v>240</v>
      </c>
      <c r="H393" s="10" t="s">
        <v>241</v>
      </c>
      <c r="I393" s="12">
        <v>144</v>
      </c>
      <c r="J393" s="12">
        <v>144</v>
      </c>
      <c r="K393" s="12">
        <v>144</v>
      </c>
      <c r="L393" s="12"/>
      <c r="M393" s="12"/>
      <c r="N393" s="12"/>
      <c r="O393" s="12"/>
      <c r="P393" s="25"/>
      <c r="Q393" s="12"/>
      <c r="R393" s="12"/>
      <c r="S393" s="12"/>
      <c r="T393" s="12"/>
      <c r="U393" s="12"/>
      <c r="V393" s="12"/>
      <c r="W393" s="12"/>
    </row>
    <row r="394" ht="18.75" customHeight="1" spans="1:23">
      <c r="A394" s="10" t="s">
        <v>595</v>
      </c>
      <c r="B394" s="10" t="s">
        <v>807</v>
      </c>
      <c r="C394" s="11" t="s">
        <v>806</v>
      </c>
      <c r="D394" s="10" t="s">
        <v>98</v>
      </c>
      <c r="E394" s="10" t="s">
        <v>129</v>
      </c>
      <c r="F394" s="10" t="s">
        <v>130</v>
      </c>
      <c r="G394" s="10" t="s">
        <v>240</v>
      </c>
      <c r="H394" s="10" t="s">
        <v>241</v>
      </c>
      <c r="I394" s="12">
        <v>2247.36</v>
      </c>
      <c r="J394" s="12">
        <v>2247.36</v>
      </c>
      <c r="K394" s="12">
        <v>2247.36</v>
      </c>
      <c r="L394" s="12"/>
      <c r="M394" s="12"/>
      <c r="N394" s="12"/>
      <c r="O394" s="12"/>
      <c r="P394" s="25"/>
      <c r="Q394" s="12"/>
      <c r="R394" s="12"/>
      <c r="S394" s="12"/>
      <c r="T394" s="12"/>
      <c r="U394" s="12"/>
      <c r="V394" s="12"/>
      <c r="W394" s="12"/>
    </row>
    <row r="395" ht="18.75" customHeight="1" spans="1:23">
      <c r="A395" s="10" t="s">
        <v>595</v>
      </c>
      <c r="B395" s="10" t="s">
        <v>807</v>
      </c>
      <c r="C395" s="11" t="s">
        <v>806</v>
      </c>
      <c r="D395" s="10" t="s">
        <v>98</v>
      </c>
      <c r="E395" s="10" t="s">
        <v>129</v>
      </c>
      <c r="F395" s="10" t="s">
        <v>130</v>
      </c>
      <c r="G395" s="10" t="s">
        <v>240</v>
      </c>
      <c r="H395" s="10" t="s">
        <v>241</v>
      </c>
      <c r="I395" s="12">
        <v>1843.2</v>
      </c>
      <c r="J395" s="12">
        <v>1843.2</v>
      </c>
      <c r="K395" s="12">
        <v>1843.2</v>
      </c>
      <c r="L395" s="12"/>
      <c r="M395" s="12"/>
      <c r="N395" s="12"/>
      <c r="O395" s="12"/>
      <c r="P395" s="25"/>
      <c r="Q395" s="12"/>
      <c r="R395" s="12"/>
      <c r="S395" s="12"/>
      <c r="T395" s="12"/>
      <c r="U395" s="12"/>
      <c r="V395" s="12"/>
      <c r="W395" s="12"/>
    </row>
    <row r="396" ht="18.75" customHeight="1" spans="1:23">
      <c r="A396" s="10" t="s">
        <v>595</v>
      </c>
      <c r="B396" s="10" t="s">
        <v>807</v>
      </c>
      <c r="C396" s="11" t="s">
        <v>806</v>
      </c>
      <c r="D396" s="10" t="s">
        <v>98</v>
      </c>
      <c r="E396" s="10" t="s">
        <v>129</v>
      </c>
      <c r="F396" s="10" t="s">
        <v>130</v>
      </c>
      <c r="G396" s="10" t="s">
        <v>236</v>
      </c>
      <c r="H396" s="10" t="s">
        <v>237</v>
      </c>
      <c r="I396" s="12">
        <v>1080</v>
      </c>
      <c r="J396" s="12">
        <v>1080</v>
      </c>
      <c r="K396" s="12">
        <v>1080</v>
      </c>
      <c r="L396" s="12"/>
      <c r="M396" s="12"/>
      <c r="N396" s="12"/>
      <c r="O396" s="12"/>
      <c r="P396" s="25"/>
      <c r="Q396" s="12"/>
      <c r="R396" s="12"/>
      <c r="S396" s="12"/>
      <c r="T396" s="12"/>
      <c r="U396" s="12"/>
      <c r="V396" s="12"/>
      <c r="W396" s="12"/>
    </row>
    <row r="397" ht="18.75" customHeight="1" spans="1:23">
      <c r="A397" s="10" t="s">
        <v>595</v>
      </c>
      <c r="B397" s="10" t="s">
        <v>807</v>
      </c>
      <c r="C397" s="11" t="s">
        <v>806</v>
      </c>
      <c r="D397" s="10" t="s">
        <v>98</v>
      </c>
      <c r="E397" s="10" t="s">
        <v>129</v>
      </c>
      <c r="F397" s="10" t="s">
        <v>130</v>
      </c>
      <c r="G397" s="10" t="s">
        <v>248</v>
      </c>
      <c r="H397" s="10" t="s">
        <v>249</v>
      </c>
      <c r="I397" s="12">
        <v>1584</v>
      </c>
      <c r="J397" s="12">
        <v>1584</v>
      </c>
      <c r="K397" s="12">
        <v>1584</v>
      </c>
      <c r="L397" s="12"/>
      <c r="M397" s="12"/>
      <c r="N397" s="12"/>
      <c r="O397" s="12"/>
      <c r="P397" s="25"/>
      <c r="Q397" s="12"/>
      <c r="R397" s="12"/>
      <c r="S397" s="12"/>
      <c r="T397" s="12"/>
      <c r="U397" s="12"/>
      <c r="V397" s="12"/>
      <c r="W397" s="12"/>
    </row>
    <row r="398" ht="18.75" customHeight="1" spans="1:23">
      <c r="A398" s="10" t="s">
        <v>595</v>
      </c>
      <c r="B398" s="10" t="s">
        <v>807</v>
      </c>
      <c r="C398" s="11" t="s">
        <v>806</v>
      </c>
      <c r="D398" s="10" t="s">
        <v>98</v>
      </c>
      <c r="E398" s="10" t="s">
        <v>129</v>
      </c>
      <c r="F398" s="10" t="s">
        <v>130</v>
      </c>
      <c r="G398" s="10" t="s">
        <v>619</v>
      </c>
      <c r="H398" s="10" t="s">
        <v>620</v>
      </c>
      <c r="I398" s="12">
        <v>720</v>
      </c>
      <c r="J398" s="12">
        <v>720</v>
      </c>
      <c r="K398" s="12">
        <v>720</v>
      </c>
      <c r="L398" s="12"/>
      <c r="M398" s="12"/>
      <c r="N398" s="12"/>
      <c r="O398" s="12"/>
      <c r="P398" s="25"/>
      <c r="Q398" s="12"/>
      <c r="R398" s="12"/>
      <c r="S398" s="12"/>
      <c r="T398" s="12"/>
      <c r="U398" s="12"/>
      <c r="V398" s="12"/>
      <c r="W398" s="12"/>
    </row>
    <row r="399" ht="18.75" customHeight="1" spans="1:23">
      <c r="A399" s="25"/>
      <c r="B399" s="25"/>
      <c r="C399" s="11" t="s">
        <v>727</v>
      </c>
      <c r="D399" s="25"/>
      <c r="E399" s="25"/>
      <c r="F399" s="25"/>
      <c r="G399" s="25"/>
      <c r="H399" s="25"/>
      <c r="I399" s="12">
        <v>65676</v>
      </c>
      <c r="J399" s="12">
        <v>65676</v>
      </c>
      <c r="K399" s="12">
        <v>65676</v>
      </c>
      <c r="L399" s="12"/>
      <c r="M399" s="12"/>
      <c r="N399" s="12"/>
      <c r="O399" s="12"/>
      <c r="P399" s="25"/>
      <c r="Q399" s="12"/>
      <c r="R399" s="12"/>
      <c r="S399" s="12"/>
      <c r="T399" s="12"/>
      <c r="U399" s="12"/>
      <c r="V399" s="12"/>
      <c r="W399" s="12"/>
    </row>
    <row r="400" ht="18.75" customHeight="1" spans="1:23">
      <c r="A400" s="10" t="s">
        <v>595</v>
      </c>
      <c r="B400" s="10" t="s">
        <v>808</v>
      </c>
      <c r="C400" s="11" t="s">
        <v>727</v>
      </c>
      <c r="D400" s="10" t="s">
        <v>98</v>
      </c>
      <c r="E400" s="10" t="s">
        <v>169</v>
      </c>
      <c r="F400" s="10" t="s">
        <v>170</v>
      </c>
      <c r="G400" s="10" t="s">
        <v>276</v>
      </c>
      <c r="H400" s="10" t="s">
        <v>277</v>
      </c>
      <c r="I400" s="12">
        <v>65676</v>
      </c>
      <c r="J400" s="12">
        <v>65676</v>
      </c>
      <c r="K400" s="12">
        <v>65676</v>
      </c>
      <c r="L400" s="12"/>
      <c r="M400" s="12"/>
      <c r="N400" s="12"/>
      <c r="O400" s="12"/>
      <c r="P400" s="25"/>
      <c r="Q400" s="12"/>
      <c r="R400" s="12"/>
      <c r="S400" s="12"/>
      <c r="T400" s="12"/>
      <c r="U400" s="12"/>
      <c r="V400" s="12"/>
      <c r="W400" s="12"/>
    </row>
    <row r="401" ht="18.75" customHeight="1" spans="1:23">
      <c r="A401" s="25"/>
      <c r="B401" s="25"/>
      <c r="C401" s="11" t="s">
        <v>809</v>
      </c>
      <c r="D401" s="25"/>
      <c r="E401" s="25"/>
      <c r="F401" s="25"/>
      <c r="G401" s="25"/>
      <c r="H401" s="25"/>
      <c r="I401" s="12">
        <v>22050</v>
      </c>
      <c r="J401" s="12">
        <v>22050</v>
      </c>
      <c r="K401" s="12">
        <v>22050</v>
      </c>
      <c r="L401" s="12"/>
      <c r="M401" s="12"/>
      <c r="N401" s="12"/>
      <c r="O401" s="12"/>
      <c r="P401" s="25"/>
      <c r="Q401" s="12"/>
      <c r="R401" s="12"/>
      <c r="S401" s="12"/>
      <c r="T401" s="12"/>
      <c r="U401" s="12"/>
      <c r="V401" s="12"/>
      <c r="W401" s="12"/>
    </row>
    <row r="402" ht="18.75" customHeight="1" spans="1:23">
      <c r="A402" s="10" t="s">
        <v>595</v>
      </c>
      <c r="B402" s="10" t="s">
        <v>810</v>
      </c>
      <c r="C402" s="11" t="s">
        <v>809</v>
      </c>
      <c r="D402" s="10" t="s">
        <v>98</v>
      </c>
      <c r="E402" s="10" t="s">
        <v>129</v>
      </c>
      <c r="F402" s="10" t="s">
        <v>130</v>
      </c>
      <c r="G402" s="10" t="s">
        <v>607</v>
      </c>
      <c r="H402" s="10" t="s">
        <v>608</v>
      </c>
      <c r="I402" s="12">
        <v>22050</v>
      </c>
      <c r="J402" s="12">
        <v>22050</v>
      </c>
      <c r="K402" s="12">
        <v>22050</v>
      </c>
      <c r="L402" s="12"/>
      <c r="M402" s="12"/>
      <c r="N402" s="12"/>
      <c r="O402" s="12"/>
      <c r="P402" s="25"/>
      <c r="Q402" s="12"/>
      <c r="R402" s="12"/>
      <c r="S402" s="12"/>
      <c r="T402" s="12"/>
      <c r="U402" s="12"/>
      <c r="V402" s="12"/>
      <c r="W402" s="12"/>
    </row>
    <row r="403" ht="18.75" customHeight="1" spans="1:23">
      <c r="A403" s="25"/>
      <c r="B403" s="25"/>
      <c r="C403" s="11" t="s">
        <v>637</v>
      </c>
      <c r="D403" s="25"/>
      <c r="E403" s="25"/>
      <c r="F403" s="25"/>
      <c r="G403" s="25"/>
      <c r="H403" s="25"/>
      <c r="I403" s="12">
        <v>11517.12</v>
      </c>
      <c r="J403" s="12">
        <v>11517.12</v>
      </c>
      <c r="K403" s="12">
        <v>11517.12</v>
      </c>
      <c r="L403" s="12"/>
      <c r="M403" s="12"/>
      <c r="N403" s="12"/>
      <c r="O403" s="12"/>
      <c r="P403" s="25"/>
      <c r="Q403" s="12"/>
      <c r="R403" s="12"/>
      <c r="S403" s="12"/>
      <c r="T403" s="12"/>
      <c r="U403" s="12"/>
      <c r="V403" s="12"/>
      <c r="W403" s="12"/>
    </row>
    <row r="404" ht="18.75" customHeight="1" spans="1:23">
      <c r="A404" s="10" t="s">
        <v>595</v>
      </c>
      <c r="B404" s="10" t="s">
        <v>811</v>
      </c>
      <c r="C404" s="11" t="s">
        <v>637</v>
      </c>
      <c r="D404" s="10" t="s">
        <v>100</v>
      </c>
      <c r="E404" s="10" t="s">
        <v>129</v>
      </c>
      <c r="F404" s="10" t="s">
        <v>130</v>
      </c>
      <c r="G404" s="10" t="s">
        <v>240</v>
      </c>
      <c r="H404" s="10" t="s">
        <v>241</v>
      </c>
      <c r="I404" s="12">
        <v>2786.4</v>
      </c>
      <c r="J404" s="12">
        <v>2786.4</v>
      </c>
      <c r="K404" s="12">
        <v>2786.4</v>
      </c>
      <c r="L404" s="12"/>
      <c r="M404" s="12"/>
      <c r="N404" s="12"/>
      <c r="O404" s="12"/>
      <c r="P404" s="25"/>
      <c r="Q404" s="12"/>
      <c r="R404" s="12"/>
      <c r="S404" s="12"/>
      <c r="T404" s="12"/>
      <c r="U404" s="12"/>
      <c r="V404" s="12"/>
      <c r="W404" s="12"/>
    </row>
    <row r="405" ht="18.75" customHeight="1" spans="1:23">
      <c r="A405" s="10" t="s">
        <v>595</v>
      </c>
      <c r="B405" s="10" t="s">
        <v>811</v>
      </c>
      <c r="C405" s="11" t="s">
        <v>637</v>
      </c>
      <c r="D405" s="10" t="s">
        <v>100</v>
      </c>
      <c r="E405" s="10" t="s">
        <v>129</v>
      </c>
      <c r="F405" s="10" t="s">
        <v>130</v>
      </c>
      <c r="G405" s="10" t="s">
        <v>240</v>
      </c>
      <c r="H405" s="10" t="s">
        <v>241</v>
      </c>
      <c r="I405" s="12">
        <v>8730.72</v>
      </c>
      <c r="J405" s="12">
        <v>8730.72</v>
      </c>
      <c r="K405" s="12">
        <v>8730.72</v>
      </c>
      <c r="L405" s="12"/>
      <c r="M405" s="12"/>
      <c r="N405" s="12"/>
      <c r="O405" s="12"/>
      <c r="P405" s="25"/>
      <c r="Q405" s="12"/>
      <c r="R405" s="12"/>
      <c r="S405" s="12"/>
      <c r="T405" s="12"/>
      <c r="U405" s="12"/>
      <c r="V405" s="12"/>
      <c r="W405" s="12"/>
    </row>
    <row r="406" ht="18.75" customHeight="1" spans="1:23">
      <c r="A406" s="25"/>
      <c r="B406" s="25"/>
      <c r="C406" s="11" t="s">
        <v>641</v>
      </c>
      <c r="D406" s="25"/>
      <c r="E406" s="25"/>
      <c r="F406" s="25"/>
      <c r="G406" s="25"/>
      <c r="H406" s="25"/>
      <c r="I406" s="12">
        <v>45840</v>
      </c>
      <c r="J406" s="12">
        <v>45840</v>
      </c>
      <c r="K406" s="12">
        <v>45840</v>
      </c>
      <c r="L406" s="12"/>
      <c r="M406" s="12"/>
      <c r="N406" s="12"/>
      <c r="O406" s="12"/>
      <c r="P406" s="25"/>
      <c r="Q406" s="12"/>
      <c r="R406" s="12"/>
      <c r="S406" s="12"/>
      <c r="T406" s="12"/>
      <c r="U406" s="12"/>
      <c r="V406" s="12"/>
      <c r="W406" s="12"/>
    </row>
    <row r="407" ht="18.75" customHeight="1" spans="1:23">
      <c r="A407" s="10" t="s">
        <v>595</v>
      </c>
      <c r="B407" s="10" t="s">
        <v>812</v>
      </c>
      <c r="C407" s="11" t="s">
        <v>641</v>
      </c>
      <c r="D407" s="10" t="s">
        <v>100</v>
      </c>
      <c r="E407" s="10" t="s">
        <v>129</v>
      </c>
      <c r="F407" s="10" t="s">
        <v>130</v>
      </c>
      <c r="G407" s="10" t="s">
        <v>607</v>
      </c>
      <c r="H407" s="10" t="s">
        <v>608</v>
      </c>
      <c r="I407" s="12">
        <v>45840</v>
      </c>
      <c r="J407" s="12">
        <v>45840</v>
      </c>
      <c r="K407" s="12">
        <v>45840</v>
      </c>
      <c r="L407" s="12"/>
      <c r="M407" s="12"/>
      <c r="N407" s="12"/>
      <c r="O407" s="12"/>
      <c r="P407" s="25"/>
      <c r="Q407" s="12"/>
      <c r="R407" s="12"/>
      <c r="S407" s="12"/>
      <c r="T407" s="12"/>
      <c r="U407" s="12"/>
      <c r="V407" s="12"/>
      <c r="W407" s="12"/>
    </row>
    <row r="408" ht="18.75" customHeight="1" spans="1:23">
      <c r="A408" s="25"/>
      <c r="B408" s="25"/>
      <c r="C408" s="11" t="s">
        <v>727</v>
      </c>
      <c r="D408" s="25"/>
      <c r="E408" s="25"/>
      <c r="F408" s="25"/>
      <c r="G408" s="25"/>
      <c r="H408" s="25"/>
      <c r="I408" s="12">
        <v>11808</v>
      </c>
      <c r="J408" s="12">
        <v>11808</v>
      </c>
      <c r="K408" s="12">
        <v>11808</v>
      </c>
      <c r="L408" s="12"/>
      <c r="M408" s="12"/>
      <c r="N408" s="12"/>
      <c r="O408" s="12"/>
      <c r="P408" s="25"/>
      <c r="Q408" s="12"/>
      <c r="R408" s="12"/>
      <c r="S408" s="12"/>
      <c r="T408" s="12"/>
      <c r="U408" s="12"/>
      <c r="V408" s="12"/>
      <c r="W408" s="12"/>
    </row>
    <row r="409" ht="18.75" customHeight="1" spans="1:23">
      <c r="A409" s="10" t="s">
        <v>595</v>
      </c>
      <c r="B409" s="10" t="s">
        <v>813</v>
      </c>
      <c r="C409" s="11" t="s">
        <v>727</v>
      </c>
      <c r="D409" s="10" t="s">
        <v>100</v>
      </c>
      <c r="E409" s="10" t="s">
        <v>169</v>
      </c>
      <c r="F409" s="10" t="s">
        <v>170</v>
      </c>
      <c r="G409" s="10" t="s">
        <v>276</v>
      </c>
      <c r="H409" s="10" t="s">
        <v>277</v>
      </c>
      <c r="I409" s="12">
        <v>11808</v>
      </c>
      <c r="J409" s="12">
        <v>11808</v>
      </c>
      <c r="K409" s="12">
        <v>11808</v>
      </c>
      <c r="L409" s="12"/>
      <c r="M409" s="12"/>
      <c r="N409" s="12"/>
      <c r="O409" s="12"/>
      <c r="P409" s="25"/>
      <c r="Q409" s="12"/>
      <c r="R409" s="12"/>
      <c r="S409" s="12"/>
      <c r="T409" s="12"/>
      <c r="U409" s="12"/>
      <c r="V409" s="12"/>
      <c r="W409" s="12"/>
    </row>
    <row r="410" ht="18.75" customHeight="1" spans="1:23">
      <c r="A410" s="25"/>
      <c r="B410" s="25"/>
      <c r="C410" s="11" t="s">
        <v>668</v>
      </c>
      <c r="D410" s="25"/>
      <c r="E410" s="25"/>
      <c r="F410" s="25"/>
      <c r="G410" s="25"/>
      <c r="H410" s="25"/>
      <c r="I410" s="12">
        <v>29610</v>
      </c>
      <c r="J410" s="12">
        <v>29610</v>
      </c>
      <c r="K410" s="12">
        <v>29610</v>
      </c>
      <c r="L410" s="12"/>
      <c r="M410" s="12"/>
      <c r="N410" s="12"/>
      <c r="O410" s="12"/>
      <c r="P410" s="25"/>
      <c r="Q410" s="12"/>
      <c r="R410" s="12"/>
      <c r="S410" s="12"/>
      <c r="T410" s="12"/>
      <c r="U410" s="12"/>
      <c r="V410" s="12"/>
      <c r="W410" s="12"/>
    </row>
    <row r="411" ht="18.75" customHeight="1" spans="1:23">
      <c r="A411" s="10" t="s">
        <v>595</v>
      </c>
      <c r="B411" s="10" t="s">
        <v>814</v>
      </c>
      <c r="C411" s="11" t="s">
        <v>668</v>
      </c>
      <c r="D411" s="10" t="s">
        <v>100</v>
      </c>
      <c r="E411" s="10" t="s">
        <v>129</v>
      </c>
      <c r="F411" s="10" t="s">
        <v>130</v>
      </c>
      <c r="G411" s="10" t="s">
        <v>607</v>
      </c>
      <c r="H411" s="10" t="s">
        <v>608</v>
      </c>
      <c r="I411" s="12">
        <v>29610</v>
      </c>
      <c r="J411" s="12">
        <v>29610</v>
      </c>
      <c r="K411" s="12">
        <v>29610</v>
      </c>
      <c r="L411" s="12"/>
      <c r="M411" s="12"/>
      <c r="N411" s="12"/>
      <c r="O411" s="12"/>
      <c r="P411" s="25"/>
      <c r="Q411" s="12"/>
      <c r="R411" s="12"/>
      <c r="S411" s="12"/>
      <c r="T411" s="12"/>
      <c r="U411" s="12"/>
      <c r="V411" s="12"/>
      <c r="W411" s="12"/>
    </row>
    <row r="412" ht="18.75" customHeight="1" spans="1:23">
      <c r="A412" s="25"/>
      <c r="B412" s="25"/>
      <c r="C412" s="11" t="s">
        <v>682</v>
      </c>
      <c r="D412" s="25"/>
      <c r="E412" s="25"/>
      <c r="F412" s="25"/>
      <c r="G412" s="25"/>
      <c r="H412" s="25"/>
      <c r="I412" s="12">
        <v>4500</v>
      </c>
      <c r="J412" s="12">
        <v>4500</v>
      </c>
      <c r="K412" s="12">
        <v>4500</v>
      </c>
      <c r="L412" s="12"/>
      <c r="M412" s="12"/>
      <c r="N412" s="12"/>
      <c r="O412" s="12"/>
      <c r="P412" s="25"/>
      <c r="Q412" s="12"/>
      <c r="R412" s="12"/>
      <c r="S412" s="12"/>
      <c r="T412" s="12"/>
      <c r="U412" s="12"/>
      <c r="V412" s="12"/>
      <c r="W412" s="12"/>
    </row>
    <row r="413" ht="18.75" customHeight="1" spans="1:23">
      <c r="A413" s="10" t="s">
        <v>595</v>
      </c>
      <c r="B413" s="10" t="s">
        <v>815</v>
      </c>
      <c r="C413" s="11" t="s">
        <v>682</v>
      </c>
      <c r="D413" s="10" t="s">
        <v>100</v>
      </c>
      <c r="E413" s="10" t="s">
        <v>129</v>
      </c>
      <c r="F413" s="10" t="s">
        <v>130</v>
      </c>
      <c r="G413" s="10" t="s">
        <v>607</v>
      </c>
      <c r="H413" s="10" t="s">
        <v>608</v>
      </c>
      <c r="I413" s="12">
        <v>4500</v>
      </c>
      <c r="J413" s="12">
        <v>4500</v>
      </c>
      <c r="K413" s="12">
        <v>4500</v>
      </c>
      <c r="L413" s="12"/>
      <c r="M413" s="12"/>
      <c r="N413" s="12"/>
      <c r="O413" s="12"/>
      <c r="P413" s="25"/>
      <c r="Q413" s="12"/>
      <c r="R413" s="12"/>
      <c r="S413" s="12"/>
      <c r="T413" s="12"/>
      <c r="U413" s="12"/>
      <c r="V413" s="12"/>
      <c r="W413" s="12"/>
    </row>
    <row r="414" ht="34" customHeight="1" spans="1:23">
      <c r="A414" s="25"/>
      <c r="B414" s="25"/>
      <c r="C414" s="11" t="s">
        <v>816</v>
      </c>
      <c r="D414" s="25"/>
      <c r="E414" s="25"/>
      <c r="F414" s="25"/>
      <c r="G414" s="25"/>
      <c r="H414" s="25"/>
      <c r="I414" s="12">
        <v>100000</v>
      </c>
      <c r="J414" s="12">
        <v>100000</v>
      </c>
      <c r="K414" s="12">
        <v>100000</v>
      </c>
      <c r="L414" s="12"/>
      <c r="M414" s="12"/>
      <c r="N414" s="12"/>
      <c r="O414" s="12"/>
      <c r="P414" s="25"/>
      <c r="Q414" s="12"/>
      <c r="R414" s="12"/>
      <c r="S414" s="12"/>
      <c r="T414" s="12"/>
      <c r="U414" s="12"/>
      <c r="V414" s="12"/>
      <c r="W414" s="12"/>
    </row>
    <row r="415" ht="34" customHeight="1" spans="1:23">
      <c r="A415" s="10" t="s">
        <v>587</v>
      </c>
      <c r="B415" s="10" t="s">
        <v>817</v>
      </c>
      <c r="C415" s="11" t="s">
        <v>816</v>
      </c>
      <c r="D415" s="10" t="s">
        <v>62</v>
      </c>
      <c r="E415" s="10" t="s">
        <v>131</v>
      </c>
      <c r="F415" s="10" t="s">
        <v>132</v>
      </c>
      <c r="G415" s="10" t="s">
        <v>244</v>
      </c>
      <c r="H415" s="10" t="s">
        <v>245</v>
      </c>
      <c r="I415" s="12">
        <v>10000</v>
      </c>
      <c r="J415" s="12">
        <v>10000</v>
      </c>
      <c r="K415" s="12">
        <v>10000</v>
      </c>
      <c r="L415" s="12"/>
      <c r="M415" s="12"/>
      <c r="N415" s="12"/>
      <c r="O415" s="12"/>
      <c r="P415" s="25"/>
      <c r="Q415" s="12"/>
      <c r="R415" s="12"/>
      <c r="S415" s="12"/>
      <c r="T415" s="12"/>
      <c r="U415" s="12"/>
      <c r="V415" s="12"/>
      <c r="W415" s="12"/>
    </row>
    <row r="416" ht="34" customHeight="1" spans="1:23">
      <c r="A416" s="10" t="s">
        <v>587</v>
      </c>
      <c r="B416" s="10" t="s">
        <v>817</v>
      </c>
      <c r="C416" s="11" t="s">
        <v>816</v>
      </c>
      <c r="D416" s="10" t="s">
        <v>62</v>
      </c>
      <c r="E416" s="10" t="s">
        <v>151</v>
      </c>
      <c r="F416" s="10" t="s">
        <v>150</v>
      </c>
      <c r="G416" s="10" t="s">
        <v>240</v>
      </c>
      <c r="H416" s="10" t="s">
        <v>241</v>
      </c>
      <c r="I416" s="12">
        <v>80000</v>
      </c>
      <c r="J416" s="12">
        <v>80000</v>
      </c>
      <c r="K416" s="12">
        <v>80000</v>
      </c>
      <c r="L416" s="12"/>
      <c r="M416" s="12"/>
      <c r="N416" s="12"/>
      <c r="O416" s="12"/>
      <c r="P416" s="25"/>
      <c r="Q416" s="12"/>
      <c r="R416" s="12"/>
      <c r="S416" s="12"/>
      <c r="T416" s="12"/>
      <c r="U416" s="12"/>
      <c r="V416" s="12"/>
      <c r="W416" s="12"/>
    </row>
    <row r="417" ht="34" customHeight="1" spans="1:23">
      <c r="A417" s="10" t="s">
        <v>587</v>
      </c>
      <c r="B417" s="10" t="s">
        <v>817</v>
      </c>
      <c r="C417" s="11" t="s">
        <v>816</v>
      </c>
      <c r="D417" s="10" t="s">
        <v>62</v>
      </c>
      <c r="E417" s="10" t="s">
        <v>151</v>
      </c>
      <c r="F417" s="10" t="s">
        <v>150</v>
      </c>
      <c r="G417" s="10" t="s">
        <v>244</v>
      </c>
      <c r="H417" s="10" t="s">
        <v>245</v>
      </c>
      <c r="I417" s="12">
        <v>10000</v>
      </c>
      <c r="J417" s="12">
        <v>10000</v>
      </c>
      <c r="K417" s="12">
        <v>10000</v>
      </c>
      <c r="L417" s="12"/>
      <c r="M417" s="12"/>
      <c r="N417" s="12"/>
      <c r="O417" s="12"/>
      <c r="P417" s="25"/>
      <c r="Q417" s="12"/>
      <c r="R417" s="12"/>
      <c r="S417" s="12"/>
      <c r="T417" s="12"/>
      <c r="U417" s="12"/>
      <c r="V417" s="12"/>
      <c r="W417" s="12"/>
    </row>
    <row r="418" ht="34" customHeight="1" spans="1:23">
      <c r="A418" s="25"/>
      <c r="B418" s="25"/>
      <c r="C418" s="11" t="s">
        <v>818</v>
      </c>
      <c r="D418" s="25"/>
      <c r="E418" s="25"/>
      <c r="F418" s="25"/>
      <c r="G418" s="25"/>
      <c r="H418" s="25"/>
      <c r="I418" s="12">
        <v>20000</v>
      </c>
      <c r="J418" s="12">
        <v>20000</v>
      </c>
      <c r="K418" s="12">
        <v>20000</v>
      </c>
      <c r="L418" s="12"/>
      <c r="M418" s="12"/>
      <c r="N418" s="12"/>
      <c r="O418" s="12"/>
      <c r="P418" s="25"/>
      <c r="Q418" s="12"/>
      <c r="R418" s="12"/>
      <c r="S418" s="12"/>
      <c r="T418" s="12"/>
      <c r="U418" s="12"/>
      <c r="V418" s="12"/>
      <c r="W418" s="12"/>
    </row>
    <row r="419" ht="34" customHeight="1" spans="1:23">
      <c r="A419" s="10" t="s">
        <v>587</v>
      </c>
      <c r="B419" s="10" t="s">
        <v>819</v>
      </c>
      <c r="C419" s="11" t="s">
        <v>818</v>
      </c>
      <c r="D419" s="10" t="s">
        <v>62</v>
      </c>
      <c r="E419" s="10" t="s">
        <v>131</v>
      </c>
      <c r="F419" s="10" t="s">
        <v>132</v>
      </c>
      <c r="G419" s="10" t="s">
        <v>276</v>
      </c>
      <c r="H419" s="10" t="s">
        <v>277</v>
      </c>
      <c r="I419" s="12">
        <v>20000</v>
      </c>
      <c r="J419" s="12">
        <v>20000</v>
      </c>
      <c r="K419" s="12">
        <v>20000</v>
      </c>
      <c r="L419" s="12"/>
      <c r="M419" s="12"/>
      <c r="N419" s="12"/>
      <c r="O419" s="12"/>
      <c r="P419" s="25"/>
      <c r="Q419" s="12"/>
      <c r="R419" s="12"/>
      <c r="S419" s="12"/>
      <c r="T419" s="12"/>
      <c r="U419" s="12"/>
      <c r="V419" s="12"/>
      <c r="W419" s="12"/>
    </row>
    <row r="420" ht="18.75" customHeight="1" spans="1:23">
      <c r="A420" s="25"/>
      <c r="B420" s="25"/>
      <c r="C420" s="11" t="s">
        <v>820</v>
      </c>
      <c r="D420" s="25"/>
      <c r="E420" s="25"/>
      <c r="F420" s="25"/>
      <c r="G420" s="25"/>
      <c r="H420" s="25"/>
      <c r="I420" s="12">
        <v>100000</v>
      </c>
      <c r="J420" s="12"/>
      <c r="K420" s="12"/>
      <c r="L420" s="12"/>
      <c r="M420" s="12"/>
      <c r="N420" s="12"/>
      <c r="O420" s="12"/>
      <c r="P420" s="25"/>
      <c r="Q420" s="12"/>
      <c r="R420" s="12">
        <v>100000</v>
      </c>
      <c r="S420" s="12">
        <v>50000</v>
      </c>
      <c r="T420" s="12"/>
      <c r="U420" s="12"/>
      <c r="V420" s="12"/>
      <c r="W420" s="12">
        <v>50000</v>
      </c>
    </row>
    <row r="421" ht="18.75" customHeight="1" spans="1:23">
      <c r="A421" s="10" t="s">
        <v>587</v>
      </c>
      <c r="B421" s="10" t="s">
        <v>821</v>
      </c>
      <c r="C421" s="11" t="s">
        <v>820</v>
      </c>
      <c r="D421" s="10" t="s">
        <v>62</v>
      </c>
      <c r="E421" s="10" t="s">
        <v>131</v>
      </c>
      <c r="F421" s="10" t="s">
        <v>132</v>
      </c>
      <c r="G421" s="10" t="s">
        <v>240</v>
      </c>
      <c r="H421" s="10" t="s">
        <v>241</v>
      </c>
      <c r="I421" s="12">
        <v>40000</v>
      </c>
      <c r="J421" s="12"/>
      <c r="K421" s="12"/>
      <c r="L421" s="12"/>
      <c r="M421" s="12"/>
      <c r="N421" s="12"/>
      <c r="O421" s="12"/>
      <c r="P421" s="25"/>
      <c r="Q421" s="12"/>
      <c r="R421" s="12">
        <v>40000</v>
      </c>
      <c r="S421" s="12"/>
      <c r="T421" s="12"/>
      <c r="U421" s="12"/>
      <c r="V421" s="12"/>
      <c r="W421" s="12">
        <v>40000</v>
      </c>
    </row>
    <row r="422" ht="18.75" customHeight="1" spans="1:23">
      <c r="A422" s="10" t="s">
        <v>587</v>
      </c>
      <c r="B422" s="10" t="s">
        <v>821</v>
      </c>
      <c r="C422" s="11" t="s">
        <v>820</v>
      </c>
      <c r="D422" s="10" t="s">
        <v>62</v>
      </c>
      <c r="E422" s="10" t="s">
        <v>131</v>
      </c>
      <c r="F422" s="10" t="s">
        <v>132</v>
      </c>
      <c r="G422" s="10" t="s">
        <v>240</v>
      </c>
      <c r="H422" s="10" t="s">
        <v>241</v>
      </c>
      <c r="I422" s="12">
        <v>50000</v>
      </c>
      <c r="J422" s="12"/>
      <c r="K422" s="12"/>
      <c r="L422" s="12"/>
      <c r="M422" s="12"/>
      <c r="N422" s="12"/>
      <c r="O422" s="12"/>
      <c r="P422" s="25"/>
      <c r="Q422" s="12"/>
      <c r="R422" s="12">
        <v>50000</v>
      </c>
      <c r="S422" s="12">
        <v>50000</v>
      </c>
      <c r="T422" s="12"/>
      <c r="U422" s="12"/>
      <c r="V422" s="12"/>
      <c r="W422" s="12"/>
    </row>
    <row r="423" ht="18.75" customHeight="1" spans="1:23">
      <c r="A423" s="10" t="s">
        <v>587</v>
      </c>
      <c r="B423" s="10" t="s">
        <v>821</v>
      </c>
      <c r="C423" s="11" t="s">
        <v>820</v>
      </c>
      <c r="D423" s="10" t="s">
        <v>62</v>
      </c>
      <c r="E423" s="10" t="s">
        <v>131</v>
      </c>
      <c r="F423" s="10" t="s">
        <v>132</v>
      </c>
      <c r="G423" s="10" t="s">
        <v>240</v>
      </c>
      <c r="H423" s="10" t="s">
        <v>241</v>
      </c>
      <c r="I423" s="12">
        <v>10000</v>
      </c>
      <c r="J423" s="12"/>
      <c r="K423" s="12"/>
      <c r="L423" s="12"/>
      <c r="M423" s="12"/>
      <c r="N423" s="12"/>
      <c r="O423" s="12"/>
      <c r="P423" s="25"/>
      <c r="Q423" s="12"/>
      <c r="R423" s="12">
        <v>10000</v>
      </c>
      <c r="S423" s="12"/>
      <c r="T423" s="12"/>
      <c r="U423" s="12"/>
      <c r="V423" s="12"/>
      <c r="W423" s="12">
        <v>10000</v>
      </c>
    </row>
    <row r="424" ht="38" customHeight="1" spans="1:23">
      <c r="A424" s="25"/>
      <c r="B424" s="25"/>
      <c r="C424" s="11" t="s">
        <v>822</v>
      </c>
      <c r="D424" s="25"/>
      <c r="E424" s="25"/>
      <c r="F424" s="25"/>
      <c r="G424" s="25"/>
      <c r="H424" s="25"/>
      <c r="I424" s="12">
        <v>2088000</v>
      </c>
      <c r="J424" s="12"/>
      <c r="K424" s="12"/>
      <c r="L424" s="12"/>
      <c r="M424" s="12"/>
      <c r="N424" s="12"/>
      <c r="O424" s="12"/>
      <c r="P424" s="25"/>
      <c r="Q424" s="12">
        <v>2088000</v>
      </c>
      <c r="R424" s="12"/>
      <c r="S424" s="12"/>
      <c r="T424" s="12"/>
      <c r="U424" s="12"/>
      <c r="V424" s="12"/>
      <c r="W424" s="12"/>
    </row>
    <row r="425" ht="38" customHeight="1" spans="1:23">
      <c r="A425" s="10" t="s">
        <v>587</v>
      </c>
      <c r="B425" s="10" t="s">
        <v>823</v>
      </c>
      <c r="C425" s="11" t="s">
        <v>822</v>
      </c>
      <c r="D425" s="10" t="s">
        <v>62</v>
      </c>
      <c r="E425" s="10" t="s">
        <v>131</v>
      </c>
      <c r="F425" s="10" t="s">
        <v>132</v>
      </c>
      <c r="G425" s="10" t="s">
        <v>240</v>
      </c>
      <c r="H425" s="10" t="s">
        <v>241</v>
      </c>
      <c r="I425" s="12">
        <v>2088000</v>
      </c>
      <c r="J425" s="12"/>
      <c r="K425" s="12"/>
      <c r="L425" s="12"/>
      <c r="M425" s="12"/>
      <c r="N425" s="12"/>
      <c r="O425" s="12"/>
      <c r="P425" s="25"/>
      <c r="Q425" s="12">
        <v>2088000</v>
      </c>
      <c r="R425" s="12"/>
      <c r="S425" s="12"/>
      <c r="T425" s="12"/>
      <c r="U425" s="12"/>
      <c r="V425" s="12"/>
      <c r="W425" s="12"/>
    </row>
    <row r="426" ht="18.75" customHeight="1" spans="1:23">
      <c r="A426" s="25"/>
      <c r="B426" s="25"/>
      <c r="C426" s="11" t="s">
        <v>824</v>
      </c>
      <c r="D426" s="25"/>
      <c r="E426" s="25"/>
      <c r="F426" s="25"/>
      <c r="G426" s="25"/>
      <c r="H426" s="25"/>
      <c r="I426" s="12">
        <v>86051.2</v>
      </c>
      <c r="J426" s="12">
        <v>86051.2</v>
      </c>
      <c r="K426" s="12">
        <v>86051.2</v>
      </c>
      <c r="L426" s="12"/>
      <c r="M426" s="12"/>
      <c r="N426" s="12"/>
      <c r="O426" s="12"/>
      <c r="P426" s="25"/>
      <c r="Q426" s="12"/>
      <c r="R426" s="12"/>
      <c r="S426" s="12"/>
      <c r="T426" s="12"/>
      <c r="U426" s="12"/>
      <c r="V426" s="12"/>
      <c r="W426" s="12"/>
    </row>
    <row r="427" ht="18.75" customHeight="1" spans="1:23">
      <c r="A427" s="10" t="s">
        <v>595</v>
      </c>
      <c r="B427" s="10" t="s">
        <v>825</v>
      </c>
      <c r="C427" s="11" t="s">
        <v>824</v>
      </c>
      <c r="D427" s="10" t="s">
        <v>62</v>
      </c>
      <c r="E427" s="10" t="s">
        <v>169</v>
      </c>
      <c r="F427" s="10" t="s">
        <v>170</v>
      </c>
      <c r="G427" s="10" t="s">
        <v>603</v>
      </c>
      <c r="H427" s="10" t="s">
        <v>604</v>
      </c>
      <c r="I427" s="12">
        <v>86051.2</v>
      </c>
      <c r="J427" s="12">
        <v>86051.2</v>
      </c>
      <c r="K427" s="12">
        <v>86051.2</v>
      </c>
      <c r="L427" s="12"/>
      <c r="M427" s="12"/>
      <c r="N427" s="12"/>
      <c r="O427" s="12"/>
      <c r="P427" s="25"/>
      <c r="Q427" s="12"/>
      <c r="R427" s="12"/>
      <c r="S427" s="12"/>
      <c r="T427" s="12"/>
      <c r="U427" s="12"/>
      <c r="V427" s="12"/>
      <c r="W427" s="12"/>
    </row>
    <row r="428" ht="18.75" customHeight="1" spans="1:23">
      <c r="A428" s="25"/>
      <c r="B428" s="25"/>
      <c r="C428" s="11" t="s">
        <v>826</v>
      </c>
      <c r="D428" s="25"/>
      <c r="E428" s="25"/>
      <c r="F428" s="25"/>
      <c r="G428" s="25"/>
      <c r="H428" s="25"/>
      <c r="I428" s="12">
        <v>141166</v>
      </c>
      <c r="J428" s="12">
        <v>141166</v>
      </c>
      <c r="K428" s="12">
        <v>141166</v>
      </c>
      <c r="L428" s="12"/>
      <c r="M428" s="12"/>
      <c r="N428" s="12"/>
      <c r="O428" s="12"/>
      <c r="P428" s="25"/>
      <c r="Q428" s="12"/>
      <c r="R428" s="12"/>
      <c r="S428" s="12"/>
      <c r="T428" s="12"/>
      <c r="U428" s="12"/>
      <c r="V428" s="12"/>
      <c r="W428" s="12"/>
    </row>
    <row r="429" ht="18.75" customHeight="1" spans="1:23">
      <c r="A429" s="10" t="s">
        <v>590</v>
      </c>
      <c r="B429" s="10" t="s">
        <v>827</v>
      </c>
      <c r="C429" s="11" t="s">
        <v>826</v>
      </c>
      <c r="D429" s="10" t="s">
        <v>62</v>
      </c>
      <c r="E429" s="10" t="s">
        <v>131</v>
      </c>
      <c r="F429" s="10" t="s">
        <v>132</v>
      </c>
      <c r="G429" s="10" t="s">
        <v>240</v>
      </c>
      <c r="H429" s="10" t="s">
        <v>241</v>
      </c>
      <c r="I429" s="12">
        <v>141166</v>
      </c>
      <c r="J429" s="12">
        <v>141166</v>
      </c>
      <c r="K429" s="12">
        <v>141166</v>
      </c>
      <c r="L429" s="12"/>
      <c r="M429" s="12"/>
      <c r="N429" s="12"/>
      <c r="O429" s="12"/>
      <c r="P429" s="25"/>
      <c r="Q429" s="12"/>
      <c r="R429" s="12"/>
      <c r="S429" s="12"/>
      <c r="T429" s="12"/>
      <c r="U429" s="12"/>
      <c r="V429" s="12"/>
      <c r="W429" s="12"/>
    </row>
    <row r="430" ht="18.75" customHeight="1" spans="1:23">
      <c r="A430" s="25"/>
      <c r="B430" s="25"/>
      <c r="C430" s="11" t="s">
        <v>601</v>
      </c>
      <c r="D430" s="25"/>
      <c r="E430" s="25"/>
      <c r="F430" s="25"/>
      <c r="G430" s="25"/>
      <c r="H430" s="25"/>
      <c r="I430" s="12">
        <v>59364</v>
      </c>
      <c r="J430" s="12">
        <v>59364</v>
      </c>
      <c r="K430" s="12">
        <v>59364</v>
      </c>
      <c r="L430" s="12"/>
      <c r="M430" s="12"/>
      <c r="N430" s="12"/>
      <c r="O430" s="12"/>
      <c r="P430" s="25"/>
      <c r="Q430" s="12"/>
      <c r="R430" s="12"/>
      <c r="S430" s="12"/>
      <c r="T430" s="12"/>
      <c r="U430" s="12"/>
      <c r="V430" s="12"/>
      <c r="W430" s="12"/>
    </row>
    <row r="431" ht="18.75" customHeight="1" spans="1:23">
      <c r="A431" s="10" t="s">
        <v>595</v>
      </c>
      <c r="B431" s="10" t="s">
        <v>828</v>
      </c>
      <c r="C431" s="11" t="s">
        <v>601</v>
      </c>
      <c r="D431" s="10" t="s">
        <v>62</v>
      </c>
      <c r="E431" s="10" t="s">
        <v>169</v>
      </c>
      <c r="F431" s="10" t="s">
        <v>170</v>
      </c>
      <c r="G431" s="10" t="s">
        <v>276</v>
      </c>
      <c r="H431" s="10" t="s">
        <v>277</v>
      </c>
      <c r="I431" s="12">
        <v>59364</v>
      </c>
      <c r="J431" s="12">
        <v>59364</v>
      </c>
      <c r="K431" s="12">
        <v>59364</v>
      </c>
      <c r="L431" s="12"/>
      <c r="M431" s="12"/>
      <c r="N431" s="12"/>
      <c r="O431" s="12"/>
      <c r="P431" s="25"/>
      <c r="Q431" s="12"/>
      <c r="R431" s="12"/>
      <c r="S431" s="12"/>
      <c r="T431" s="12"/>
      <c r="U431" s="12"/>
      <c r="V431" s="12"/>
      <c r="W431" s="12"/>
    </row>
    <row r="432" ht="18.75" customHeight="1" spans="1:23">
      <c r="A432" s="25"/>
      <c r="B432" s="25"/>
      <c r="C432" s="11" t="s">
        <v>829</v>
      </c>
      <c r="D432" s="25"/>
      <c r="E432" s="25"/>
      <c r="F432" s="25"/>
      <c r="G432" s="25"/>
      <c r="H432" s="25"/>
      <c r="I432" s="12">
        <v>20520</v>
      </c>
      <c r="J432" s="12">
        <v>20520</v>
      </c>
      <c r="K432" s="12">
        <v>20520</v>
      </c>
      <c r="L432" s="12"/>
      <c r="M432" s="12"/>
      <c r="N432" s="12"/>
      <c r="O432" s="12"/>
      <c r="P432" s="25"/>
      <c r="Q432" s="12"/>
      <c r="R432" s="12"/>
      <c r="S432" s="12"/>
      <c r="T432" s="12"/>
      <c r="U432" s="12"/>
      <c r="V432" s="12"/>
      <c r="W432" s="12"/>
    </row>
    <row r="433" ht="18.75" customHeight="1" spans="1:23">
      <c r="A433" s="10" t="s">
        <v>595</v>
      </c>
      <c r="B433" s="10" t="s">
        <v>830</v>
      </c>
      <c r="C433" s="11" t="s">
        <v>829</v>
      </c>
      <c r="D433" s="10" t="s">
        <v>62</v>
      </c>
      <c r="E433" s="10" t="s">
        <v>131</v>
      </c>
      <c r="F433" s="10" t="s">
        <v>132</v>
      </c>
      <c r="G433" s="10" t="s">
        <v>607</v>
      </c>
      <c r="H433" s="10" t="s">
        <v>608</v>
      </c>
      <c r="I433" s="12">
        <v>9720</v>
      </c>
      <c r="J433" s="12">
        <v>9720</v>
      </c>
      <c r="K433" s="12">
        <v>9720</v>
      </c>
      <c r="L433" s="12"/>
      <c r="M433" s="12"/>
      <c r="N433" s="12"/>
      <c r="O433" s="12"/>
      <c r="P433" s="25"/>
      <c r="Q433" s="12"/>
      <c r="R433" s="12"/>
      <c r="S433" s="12"/>
      <c r="T433" s="12"/>
      <c r="U433" s="12"/>
      <c r="V433" s="12"/>
      <c r="W433" s="12"/>
    </row>
    <row r="434" ht="18.75" customHeight="1" spans="1:23">
      <c r="A434" s="10" t="s">
        <v>595</v>
      </c>
      <c r="B434" s="10" t="s">
        <v>830</v>
      </c>
      <c r="C434" s="11" t="s">
        <v>829</v>
      </c>
      <c r="D434" s="10" t="s">
        <v>62</v>
      </c>
      <c r="E434" s="10" t="s">
        <v>131</v>
      </c>
      <c r="F434" s="10" t="s">
        <v>132</v>
      </c>
      <c r="G434" s="10" t="s">
        <v>607</v>
      </c>
      <c r="H434" s="10" t="s">
        <v>608</v>
      </c>
      <c r="I434" s="12">
        <v>10800</v>
      </c>
      <c r="J434" s="12">
        <v>10800</v>
      </c>
      <c r="K434" s="12">
        <v>10800</v>
      </c>
      <c r="L434" s="12"/>
      <c r="M434" s="12"/>
      <c r="N434" s="12"/>
      <c r="O434" s="12"/>
      <c r="P434" s="25"/>
      <c r="Q434" s="12"/>
      <c r="R434" s="12"/>
      <c r="S434" s="12"/>
      <c r="T434" s="12"/>
      <c r="U434" s="12"/>
      <c r="V434" s="12"/>
      <c r="W434" s="12"/>
    </row>
    <row r="435" ht="30" customHeight="1" spans="1:23">
      <c r="A435" s="25"/>
      <c r="B435" s="25"/>
      <c r="C435" s="11" t="s">
        <v>831</v>
      </c>
      <c r="D435" s="25"/>
      <c r="E435" s="25"/>
      <c r="F435" s="25"/>
      <c r="G435" s="25"/>
      <c r="H435" s="25"/>
      <c r="I435" s="12">
        <v>5232</v>
      </c>
      <c r="J435" s="12">
        <v>5232</v>
      </c>
      <c r="K435" s="12">
        <v>5232</v>
      </c>
      <c r="L435" s="12"/>
      <c r="M435" s="12"/>
      <c r="N435" s="12"/>
      <c r="O435" s="12"/>
      <c r="P435" s="25"/>
      <c r="Q435" s="12"/>
      <c r="R435" s="12"/>
      <c r="S435" s="12"/>
      <c r="T435" s="12"/>
      <c r="U435" s="12"/>
      <c r="V435" s="12"/>
      <c r="W435" s="12"/>
    </row>
    <row r="436" ht="30" customHeight="1" spans="1:23">
      <c r="A436" s="10" t="s">
        <v>595</v>
      </c>
      <c r="B436" s="10" t="s">
        <v>832</v>
      </c>
      <c r="C436" s="11" t="s">
        <v>831</v>
      </c>
      <c r="D436" s="10" t="s">
        <v>62</v>
      </c>
      <c r="E436" s="10" t="s">
        <v>131</v>
      </c>
      <c r="F436" s="10" t="s">
        <v>132</v>
      </c>
      <c r="G436" s="10" t="s">
        <v>607</v>
      </c>
      <c r="H436" s="10" t="s">
        <v>608</v>
      </c>
      <c r="I436" s="12">
        <v>5232</v>
      </c>
      <c r="J436" s="12">
        <v>5232</v>
      </c>
      <c r="K436" s="12">
        <v>5232</v>
      </c>
      <c r="L436" s="12"/>
      <c r="M436" s="12"/>
      <c r="N436" s="12"/>
      <c r="O436" s="12"/>
      <c r="P436" s="25"/>
      <c r="Q436" s="12"/>
      <c r="R436" s="12"/>
      <c r="S436" s="12"/>
      <c r="T436" s="12"/>
      <c r="U436" s="12"/>
      <c r="V436" s="12"/>
      <c r="W436" s="12"/>
    </row>
    <row r="437" ht="18.75" customHeight="1" spans="1:23">
      <c r="A437" s="25"/>
      <c r="B437" s="25"/>
      <c r="C437" s="11" t="s">
        <v>833</v>
      </c>
      <c r="D437" s="25"/>
      <c r="E437" s="25"/>
      <c r="F437" s="25"/>
      <c r="G437" s="25"/>
      <c r="H437" s="25"/>
      <c r="I437" s="12">
        <v>122500</v>
      </c>
      <c r="J437" s="12">
        <v>122500</v>
      </c>
      <c r="K437" s="12">
        <v>122500</v>
      </c>
      <c r="L437" s="12"/>
      <c r="M437" s="12"/>
      <c r="N437" s="12"/>
      <c r="O437" s="12"/>
      <c r="P437" s="25"/>
      <c r="Q437" s="12"/>
      <c r="R437" s="12"/>
      <c r="S437" s="12"/>
      <c r="T437" s="12"/>
      <c r="U437" s="12"/>
      <c r="V437" s="12"/>
      <c r="W437" s="12"/>
    </row>
    <row r="438" ht="18.75" customHeight="1" spans="1:23">
      <c r="A438" s="10" t="s">
        <v>595</v>
      </c>
      <c r="B438" s="10" t="s">
        <v>834</v>
      </c>
      <c r="C438" s="11" t="s">
        <v>833</v>
      </c>
      <c r="D438" s="10" t="s">
        <v>62</v>
      </c>
      <c r="E438" s="10" t="s">
        <v>131</v>
      </c>
      <c r="F438" s="10" t="s">
        <v>132</v>
      </c>
      <c r="G438" s="10" t="s">
        <v>607</v>
      </c>
      <c r="H438" s="10" t="s">
        <v>608</v>
      </c>
      <c r="I438" s="12">
        <v>122500</v>
      </c>
      <c r="J438" s="12">
        <v>122500</v>
      </c>
      <c r="K438" s="12">
        <v>122500</v>
      </c>
      <c r="L438" s="12"/>
      <c r="M438" s="12"/>
      <c r="N438" s="12"/>
      <c r="O438" s="12"/>
      <c r="P438" s="25"/>
      <c r="Q438" s="12"/>
      <c r="R438" s="12"/>
      <c r="S438" s="12"/>
      <c r="T438" s="12"/>
      <c r="U438" s="12"/>
      <c r="V438" s="12"/>
      <c r="W438" s="12"/>
    </row>
    <row r="439" ht="18.75" customHeight="1" spans="1:23">
      <c r="A439" s="25"/>
      <c r="B439" s="25"/>
      <c r="C439" s="11" t="s">
        <v>835</v>
      </c>
      <c r="D439" s="25"/>
      <c r="E439" s="25"/>
      <c r="F439" s="25"/>
      <c r="G439" s="25"/>
      <c r="H439" s="25"/>
      <c r="I439" s="12">
        <v>52000</v>
      </c>
      <c r="J439" s="12">
        <v>52000</v>
      </c>
      <c r="K439" s="12">
        <v>52000</v>
      </c>
      <c r="L439" s="12"/>
      <c r="M439" s="12"/>
      <c r="N439" s="12"/>
      <c r="O439" s="12"/>
      <c r="P439" s="25"/>
      <c r="Q439" s="12"/>
      <c r="R439" s="12"/>
      <c r="S439" s="12"/>
      <c r="T439" s="12"/>
      <c r="U439" s="12"/>
      <c r="V439" s="12"/>
      <c r="W439" s="12"/>
    </row>
    <row r="440" ht="18.75" customHeight="1" spans="1:23">
      <c r="A440" s="10" t="s">
        <v>595</v>
      </c>
      <c r="B440" s="10" t="s">
        <v>836</v>
      </c>
      <c r="C440" s="11" t="s">
        <v>835</v>
      </c>
      <c r="D440" s="10" t="s">
        <v>62</v>
      </c>
      <c r="E440" s="10" t="s">
        <v>131</v>
      </c>
      <c r="F440" s="10" t="s">
        <v>132</v>
      </c>
      <c r="G440" s="10" t="s">
        <v>607</v>
      </c>
      <c r="H440" s="10" t="s">
        <v>608</v>
      </c>
      <c r="I440" s="12">
        <v>52000</v>
      </c>
      <c r="J440" s="12">
        <v>52000</v>
      </c>
      <c r="K440" s="12">
        <v>52000</v>
      </c>
      <c r="L440" s="12"/>
      <c r="M440" s="12"/>
      <c r="N440" s="12"/>
      <c r="O440" s="12"/>
      <c r="P440" s="25"/>
      <c r="Q440" s="12"/>
      <c r="R440" s="12"/>
      <c r="S440" s="12"/>
      <c r="T440" s="12"/>
      <c r="U440" s="12"/>
      <c r="V440" s="12"/>
      <c r="W440" s="12"/>
    </row>
    <row r="441" ht="18.75" customHeight="1" spans="1:23">
      <c r="A441" s="25"/>
      <c r="B441" s="25"/>
      <c r="C441" s="11" t="s">
        <v>837</v>
      </c>
      <c r="D441" s="25"/>
      <c r="E441" s="25"/>
      <c r="F441" s="25"/>
      <c r="G441" s="25"/>
      <c r="H441" s="25"/>
      <c r="I441" s="12">
        <v>180000</v>
      </c>
      <c r="J441" s="12">
        <v>180000</v>
      </c>
      <c r="K441" s="12">
        <v>180000</v>
      </c>
      <c r="L441" s="12"/>
      <c r="M441" s="12"/>
      <c r="N441" s="12"/>
      <c r="O441" s="12"/>
      <c r="P441" s="25"/>
      <c r="Q441" s="12"/>
      <c r="R441" s="12"/>
      <c r="S441" s="12"/>
      <c r="T441" s="12"/>
      <c r="U441" s="12"/>
      <c r="V441" s="12"/>
      <c r="W441" s="12"/>
    </row>
    <row r="442" ht="18.75" customHeight="1" spans="1:23">
      <c r="A442" s="10" t="s">
        <v>595</v>
      </c>
      <c r="B442" s="10" t="s">
        <v>838</v>
      </c>
      <c r="C442" s="11" t="s">
        <v>837</v>
      </c>
      <c r="D442" s="10" t="s">
        <v>62</v>
      </c>
      <c r="E442" s="10" t="s">
        <v>131</v>
      </c>
      <c r="F442" s="10" t="s">
        <v>132</v>
      </c>
      <c r="G442" s="10" t="s">
        <v>607</v>
      </c>
      <c r="H442" s="10" t="s">
        <v>608</v>
      </c>
      <c r="I442" s="12">
        <v>180000</v>
      </c>
      <c r="J442" s="12">
        <v>180000</v>
      </c>
      <c r="K442" s="12">
        <v>180000</v>
      </c>
      <c r="L442" s="12"/>
      <c r="M442" s="12"/>
      <c r="N442" s="12"/>
      <c r="O442" s="12"/>
      <c r="P442" s="25"/>
      <c r="Q442" s="12"/>
      <c r="R442" s="12"/>
      <c r="S442" s="12"/>
      <c r="T442" s="12"/>
      <c r="U442" s="12"/>
      <c r="V442" s="12"/>
      <c r="W442" s="12"/>
    </row>
    <row r="443" ht="18.75" customHeight="1" spans="1:23">
      <c r="A443" s="25"/>
      <c r="B443" s="25"/>
      <c r="C443" s="11" t="s">
        <v>839</v>
      </c>
      <c r="D443" s="25"/>
      <c r="E443" s="25"/>
      <c r="F443" s="25"/>
      <c r="G443" s="25"/>
      <c r="H443" s="25"/>
      <c r="I443" s="12">
        <v>2376000</v>
      </c>
      <c r="J443" s="12">
        <v>2376000</v>
      </c>
      <c r="K443" s="12">
        <v>2376000</v>
      </c>
      <c r="L443" s="12"/>
      <c r="M443" s="12"/>
      <c r="N443" s="12"/>
      <c r="O443" s="12"/>
      <c r="P443" s="25"/>
      <c r="Q443" s="12"/>
      <c r="R443" s="12"/>
      <c r="S443" s="12"/>
      <c r="T443" s="12"/>
      <c r="U443" s="12"/>
      <c r="V443" s="12"/>
      <c r="W443" s="12"/>
    </row>
    <row r="444" ht="18.75" customHeight="1" spans="1:23">
      <c r="A444" s="10" t="s">
        <v>595</v>
      </c>
      <c r="B444" s="10" t="s">
        <v>840</v>
      </c>
      <c r="C444" s="11" t="s">
        <v>839</v>
      </c>
      <c r="D444" s="10" t="s">
        <v>62</v>
      </c>
      <c r="E444" s="10" t="s">
        <v>131</v>
      </c>
      <c r="F444" s="10" t="s">
        <v>132</v>
      </c>
      <c r="G444" s="10" t="s">
        <v>240</v>
      </c>
      <c r="H444" s="10" t="s">
        <v>241</v>
      </c>
      <c r="I444" s="12">
        <v>2376000</v>
      </c>
      <c r="J444" s="12">
        <v>2376000</v>
      </c>
      <c r="K444" s="12">
        <v>2376000</v>
      </c>
      <c r="L444" s="12"/>
      <c r="M444" s="12"/>
      <c r="N444" s="12"/>
      <c r="O444" s="12"/>
      <c r="P444" s="25"/>
      <c r="Q444" s="12"/>
      <c r="R444" s="12"/>
      <c r="S444" s="12"/>
      <c r="T444" s="12"/>
      <c r="U444" s="12"/>
      <c r="V444" s="12"/>
      <c r="W444" s="12"/>
    </row>
    <row r="445" ht="18.75" customHeight="1" spans="1:23">
      <c r="A445" s="25"/>
      <c r="B445" s="25"/>
      <c r="C445" s="11" t="s">
        <v>841</v>
      </c>
      <c r="D445" s="25"/>
      <c r="E445" s="25"/>
      <c r="F445" s="25"/>
      <c r="G445" s="25"/>
      <c r="H445" s="25"/>
      <c r="I445" s="12">
        <v>6000</v>
      </c>
      <c r="J445" s="12">
        <v>6000</v>
      </c>
      <c r="K445" s="12">
        <v>6000</v>
      </c>
      <c r="L445" s="12"/>
      <c r="M445" s="12"/>
      <c r="N445" s="12"/>
      <c r="O445" s="12"/>
      <c r="P445" s="25"/>
      <c r="Q445" s="12"/>
      <c r="R445" s="12"/>
      <c r="S445" s="12"/>
      <c r="T445" s="12"/>
      <c r="U445" s="12"/>
      <c r="V445" s="12"/>
      <c r="W445" s="12"/>
    </row>
    <row r="446" ht="18.75" customHeight="1" spans="1:23">
      <c r="A446" s="10" t="s">
        <v>595</v>
      </c>
      <c r="B446" s="10" t="s">
        <v>842</v>
      </c>
      <c r="C446" s="11" t="s">
        <v>841</v>
      </c>
      <c r="D446" s="10" t="s">
        <v>62</v>
      </c>
      <c r="E446" s="10" t="s">
        <v>131</v>
      </c>
      <c r="F446" s="10" t="s">
        <v>132</v>
      </c>
      <c r="G446" s="10" t="s">
        <v>843</v>
      </c>
      <c r="H446" s="10" t="s">
        <v>844</v>
      </c>
      <c r="I446" s="12">
        <v>6000</v>
      </c>
      <c r="J446" s="12">
        <v>6000</v>
      </c>
      <c r="K446" s="12">
        <v>6000</v>
      </c>
      <c r="L446" s="12"/>
      <c r="M446" s="12"/>
      <c r="N446" s="12"/>
      <c r="O446" s="12"/>
      <c r="P446" s="25"/>
      <c r="Q446" s="12"/>
      <c r="R446" s="12"/>
      <c r="S446" s="12"/>
      <c r="T446" s="12"/>
      <c r="U446" s="12"/>
      <c r="V446" s="12"/>
      <c r="W446" s="12"/>
    </row>
    <row r="447" ht="18.75" customHeight="1" spans="1:23">
      <c r="A447" s="25"/>
      <c r="B447" s="25"/>
      <c r="C447" s="11" t="s">
        <v>845</v>
      </c>
      <c r="D447" s="25"/>
      <c r="E447" s="25"/>
      <c r="F447" s="25"/>
      <c r="G447" s="25"/>
      <c r="H447" s="25"/>
      <c r="I447" s="12">
        <v>198000</v>
      </c>
      <c r="J447" s="12">
        <v>198000</v>
      </c>
      <c r="K447" s="12">
        <v>198000</v>
      </c>
      <c r="L447" s="12"/>
      <c r="M447" s="12"/>
      <c r="N447" s="12"/>
      <c r="O447" s="12"/>
      <c r="P447" s="25"/>
      <c r="Q447" s="12"/>
      <c r="R447" s="12"/>
      <c r="S447" s="12"/>
      <c r="T447" s="12"/>
      <c r="U447" s="12"/>
      <c r="V447" s="12"/>
      <c r="W447" s="12"/>
    </row>
    <row r="448" ht="18.75" customHeight="1" spans="1:23">
      <c r="A448" s="10" t="s">
        <v>587</v>
      </c>
      <c r="B448" s="10" t="s">
        <v>846</v>
      </c>
      <c r="C448" s="11" t="s">
        <v>845</v>
      </c>
      <c r="D448" s="10" t="s">
        <v>64</v>
      </c>
      <c r="E448" s="10" t="s">
        <v>139</v>
      </c>
      <c r="F448" s="10" t="s">
        <v>140</v>
      </c>
      <c r="G448" s="10" t="s">
        <v>244</v>
      </c>
      <c r="H448" s="10" t="s">
        <v>245</v>
      </c>
      <c r="I448" s="12">
        <v>100000</v>
      </c>
      <c r="J448" s="12">
        <v>100000</v>
      </c>
      <c r="K448" s="12">
        <v>100000</v>
      </c>
      <c r="L448" s="12"/>
      <c r="M448" s="12"/>
      <c r="N448" s="12"/>
      <c r="O448" s="12"/>
      <c r="P448" s="25"/>
      <c r="Q448" s="12"/>
      <c r="R448" s="12"/>
      <c r="S448" s="12"/>
      <c r="T448" s="12"/>
      <c r="U448" s="12"/>
      <c r="V448" s="12"/>
      <c r="W448" s="12"/>
    </row>
    <row r="449" ht="18.75" customHeight="1" spans="1:23">
      <c r="A449" s="10" t="s">
        <v>587</v>
      </c>
      <c r="B449" s="10" t="s">
        <v>846</v>
      </c>
      <c r="C449" s="11" t="s">
        <v>845</v>
      </c>
      <c r="D449" s="10" t="s">
        <v>64</v>
      </c>
      <c r="E449" s="10" t="s">
        <v>139</v>
      </c>
      <c r="F449" s="10" t="s">
        <v>140</v>
      </c>
      <c r="G449" s="10" t="s">
        <v>847</v>
      </c>
      <c r="H449" s="10" t="s">
        <v>848</v>
      </c>
      <c r="I449" s="12">
        <v>66400</v>
      </c>
      <c r="J449" s="12">
        <v>66400</v>
      </c>
      <c r="K449" s="12">
        <v>66400</v>
      </c>
      <c r="L449" s="12"/>
      <c r="M449" s="12"/>
      <c r="N449" s="12"/>
      <c r="O449" s="12"/>
      <c r="P449" s="25"/>
      <c r="Q449" s="12"/>
      <c r="R449" s="12"/>
      <c r="S449" s="12"/>
      <c r="T449" s="12"/>
      <c r="U449" s="12"/>
      <c r="V449" s="12"/>
      <c r="W449" s="12"/>
    </row>
    <row r="450" ht="18.75" customHeight="1" spans="1:23">
      <c r="A450" s="10" t="s">
        <v>587</v>
      </c>
      <c r="B450" s="10" t="s">
        <v>846</v>
      </c>
      <c r="C450" s="11" t="s">
        <v>845</v>
      </c>
      <c r="D450" s="10" t="s">
        <v>64</v>
      </c>
      <c r="E450" s="10" t="s">
        <v>139</v>
      </c>
      <c r="F450" s="10" t="s">
        <v>140</v>
      </c>
      <c r="G450" s="10" t="s">
        <v>246</v>
      </c>
      <c r="H450" s="10" t="s">
        <v>247</v>
      </c>
      <c r="I450" s="12">
        <v>31600</v>
      </c>
      <c r="J450" s="12">
        <v>31600</v>
      </c>
      <c r="K450" s="12">
        <v>31600</v>
      </c>
      <c r="L450" s="12"/>
      <c r="M450" s="12"/>
      <c r="N450" s="12"/>
      <c r="O450" s="12"/>
      <c r="P450" s="25"/>
      <c r="Q450" s="12"/>
      <c r="R450" s="12"/>
      <c r="S450" s="12"/>
      <c r="T450" s="12"/>
      <c r="U450" s="12"/>
      <c r="V450" s="12"/>
      <c r="W450" s="12"/>
    </row>
    <row r="451" ht="18.75" customHeight="1" spans="1:23">
      <c r="A451" s="25"/>
      <c r="B451" s="25"/>
      <c r="C451" s="11" t="s">
        <v>849</v>
      </c>
      <c r="D451" s="25"/>
      <c r="E451" s="25"/>
      <c r="F451" s="25"/>
      <c r="G451" s="25"/>
      <c r="H451" s="25"/>
      <c r="I451" s="12">
        <v>598000</v>
      </c>
      <c r="J451" s="12"/>
      <c r="K451" s="12"/>
      <c r="L451" s="12"/>
      <c r="M451" s="12"/>
      <c r="N451" s="12"/>
      <c r="O451" s="12"/>
      <c r="P451" s="25"/>
      <c r="Q451" s="12">
        <v>598000</v>
      </c>
      <c r="R451" s="12"/>
      <c r="S451" s="12"/>
      <c r="T451" s="12"/>
      <c r="U451" s="12"/>
      <c r="V451" s="12"/>
      <c r="W451" s="12"/>
    </row>
    <row r="452" ht="18.75" customHeight="1" spans="1:23">
      <c r="A452" s="10" t="s">
        <v>587</v>
      </c>
      <c r="B452" s="10" t="s">
        <v>850</v>
      </c>
      <c r="C452" s="11" t="s">
        <v>849</v>
      </c>
      <c r="D452" s="10" t="s">
        <v>64</v>
      </c>
      <c r="E452" s="10" t="s">
        <v>139</v>
      </c>
      <c r="F452" s="10" t="s">
        <v>140</v>
      </c>
      <c r="G452" s="10" t="s">
        <v>244</v>
      </c>
      <c r="H452" s="10" t="s">
        <v>245</v>
      </c>
      <c r="I452" s="12">
        <v>100000</v>
      </c>
      <c r="J452" s="12"/>
      <c r="K452" s="12"/>
      <c r="L452" s="12"/>
      <c r="M452" s="12"/>
      <c r="N452" s="12"/>
      <c r="O452" s="12"/>
      <c r="P452" s="25"/>
      <c r="Q452" s="12">
        <v>100000</v>
      </c>
      <c r="R452" s="12"/>
      <c r="S452" s="12"/>
      <c r="T452" s="12"/>
      <c r="U452" s="12"/>
      <c r="V452" s="12"/>
      <c r="W452" s="12"/>
    </row>
    <row r="453" ht="18.75" customHeight="1" spans="1:23">
      <c r="A453" s="10" t="s">
        <v>587</v>
      </c>
      <c r="B453" s="10" t="s">
        <v>850</v>
      </c>
      <c r="C453" s="11" t="s">
        <v>849</v>
      </c>
      <c r="D453" s="10" t="s">
        <v>64</v>
      </c>
      <c r="E453" s="10" t="s">
        <v>139</v>
      </c>
      <c r="F453" s="10" t="s">
        <v>140</v>
      </c>
      <c r="G453" s="10" t="s">
        <v>847</v>
      </c>
      <c r="H453" s="10" t="s">
        <v>848</v>
      </c>
      <c r="I453" s="12">
        <v>128400</v>
      </c>
      <c r="J453" s="12"/>
      <c r="K453" s="12"/>
      <c r="L453" s="12"/>
      <c r="M453" s="12"/>
      <c r="N453" s="12"/>
      <c r="O453" s="12"/>
      <c r="P453" s="25"/>
      <c r="Q453" s="12">
        <v>128400</v>
      </c>
      <c r="R453" s="12"/>
      <c r="S453" s="12"/>
      <c r="T453" s="12"/>
      <c r="U453" s="12"/>
      <c r="V453" s="12"/>
      <c r="W453" s="12"/>
    </row>
    <row r="454" ht="18.75" customHeight="1" spans="1:23">
      <c r="A454" s="10" t="s">
        <v>587</v>
      </c>
      <c r="B454" s="10" t="s">
        <v>850</v>
      </c>
      <c r="C454" s="11" t="s">
        <v>849</v>
      </c>
      <c r="D454" s="10" t="s">
        <v>64</v>
      </c>
      <c r="E454" s="10" t="s">
        <v>139</v>
      </c>
      <c r="F454" s="10" t="s">
        <v>140</v>
      </c>
      <c r="G454" s="10" t="s">
        <v>246</v>
      </c>
      <c r="H454" s="10" t="s">
        <v>247</v>
      </c>
      <c r="I454" s="12">
        <v>369600</v>
      </c>
      <c r="J454" s="12"/>
      <c r="K454" s="12"/>
      <c r="L454" s="12"/>
      <c r="M454" s="12"/>
      <c r="N454" s="12"/>
      <c r="O454" s="12"/>
      <c r="P454" s="25"/>
      <c r="Q454" s="12">
        <v>369600</v>
      </c>
      <c r="R454" s="12"/>
      <c r="S454" s="12"/>
      <c r="T454" s="12"/>
      <c r="U454" s="12"/>
      <c r="V454" s="12"/>
      <c r="W454" s="12"/>
    </row>
    <row r="455" ht="18.75" customHeight="1" spans="1:23">
      <c r="A455" s="25"/>
      <c r="B455" s="25"/>
      <c r="C455" s="11" t="s">
        <v>851</v>
      </c>
      <c r="D455" s="25"/>
      <c r="E455" s="25"/>
      <c r="F455" s="25"/>
      <c r="G455" s="25"/>
      <c r="H455" s="25"/>
      <c r="I455" s="12">
        <v>140251.4</v>
      </c>
      <c r="J455" s="12">
        <v>140251.4</v>
      </c>
      <c r="K455" s="12">
        <v>140251.4</v>
      </c>
      <c r="L455" s="12"/>
      <c r="M455" s="12"/>
      <c r="N455" s="12"/>
      <c r="O455" s="12"/>
      <c r="P455" s="25"/>
      <c r="Q455" s="12"/>
      <c r="R455" s="12"/>
      <c r="S455" s="12"/>
      <c r="T455" s="12"/>
      <c r="U455" s="12"/>
      <c r="V455" s="12"/>
      <c r="W455" s="12"/>
    </row>
    <row r="456" ht="18.75" customHeight="1" spans="1:23">
      <c r="A456" s="10" t="s">
        <v>595</v>
      </c>
      <c r="B456" s="10" t="s">
        <v>852</v>
      </c>
      <c r="C456" s="11" t="s">
        <v>851</v>
      </c>
      <c r="D456" s="10" t="s">
        <v>64</v>
      </c>
      <c r="E456" s="10" t="s">
        <v>169</v>
      </c>
      <c r="F456" s="10" t="s">
        <v>170</v>
      </c>
      <c r="G456" s="10" t="s">
        <v>603</v>
      </c>
      <c r="H456" s="10" t="s">
        <v>604</v>
      </c>
      <c r="I456" s="12">
        <v>140251.4</v>
      </c>
      <c r="J456" s="12">
        <v>140251.4</v>
      </c>
      <c r="K456" s="12">
        <v>140251.4</v>
      </c>
      <c r="L456" s="12"/>
      <c r="M456" s="12"/>
      <c r="N456" s="12"/>
      <c r="O456" s="12"/>
      <c r="P456" s="25"/>
      <c r="Q456" s="12"/>
      <c r="R456" s="12"/>
      <c r="S456" s="12"/>
      <c r="T456" s="12"/>
      <c r="U456" s="12"/>
      <c r="V456" s="12"/>
      <c r="W456" s="12"/>
    </row>
    <row r="457" ht="18.75" customHeight="1" spans="1:23">
      <c r="A457" s="25"/>
      <c r="B457" s="25"/>
      <c r="C457" s="11" t="s">
        <v>853</v>
      </c>
      <c r="D457" s="25"/>
      <c r="E457" s="25"/>
      <c r="F457" s="25"/>
      <c r="G457" s="25"/>
      <c r="H457" s="25"/>
      <c r="I457" s="12">
        <v>2400</v>
      </c>
      <c r="J457" s="12">
        <v>2400</v>
      </c>
      <c r="K457" s="12">
        <v>2400</v>
      </c>
      <c r="L457" s="12"/>
      <c r="M457" s="12"/>
      <c r="N457" s="12"/>
      <c r="O457" s="12"/>
      <c r="P457" s="25"/>
      <c r="Q457" s="12"/>
      <c r="R457" s="12"/>
      <c r="S457" s="12"/>
      <c r="T457" s="12"/>
      <c r="U457" s="12"/>
      <c r="V457" s="12"/>
      <c r="W457" s="12"/>
    </row>
    <row r="458" ht="18.75" customHeight="1" spans="1:23">
      <c r="A458" s="10" t="s">
        <v>595</v>
      </c>
      <c r="B458" s="10" t="s">
        <v>854</v>
      </c>
      <c r="C458" s="11" t="s">
        <v>853</v>
      </c>
      <c r="D458" s="10" t="s">
        <v>64</v>
      </c>
      <c r="E458" s="10" t="s">
        <v>169</v>
      </c>
      <c r="F458" s="10" t="s">
        <v>170</v>
      </c>
      <c r="G458" s="10" t="s">
        <v>603</v>
      </c>
      <c r="H458" s="10" t="s">
        <v>604</v>
      </c>
      <c r="I458" s="12">
        <v>2400</v>
      </c>
      <c r="J458" s="12">
        <v>2400</v>
      </c>
      <c r="K458" s="12">
        <v>2400</v>
      </c>
      <c r="L458" s="12"/>
      <c r="M458" s="12"/>
      <c r="N458" s="12"/>
      <c r="O458" s="12"/>
      <c r="P458" s="25"/>
      <c r="Q458" s="12"/>
      <c r="R458" s="12"/>
      <c r="S458" s="12"/>
      <c r="T458" s="12"/>
      <c r="U458" s="12"/>
      <c r="V458" s="12"/>
      <c r="W458" s="12"/>
    </row>
    <row r="459" ht="18.75" customHeight="1" spans="1:23">
      <c r="A459" s="25"/>
      <c r="B459" s="25"/>
      <c r="C459" s="11" t="s">
        <v>694</v>
      </c>
      <c r="D459" s="25"/>
      <c r="E459" s="25"/>
      <c r="F459" s="25"/>
      <c r="G459" s="25"/>
      <c r="H459" s="25"/>
      <c r="I459" s="12">
        <v>11472</v>
      </c>
      <c r="J459" s="12">
        <v>11472</v>
      </c>
      <c r="K459" s="12">
        <v>11472</v>
      </c>
      <c r="L459" s="12"/>
      <c r="M459" s="12"/>
      <c r="N459" s="12"/>
      <c r="O459" s="12"/>
      <c r="P459" s="25"/>
      <c r="Q459" s="12"/>
      <c r="R459" s="12"/>
      <c r="S459" s="12"/>
      <c r="T459" s="12"/>
      <c r="U459" s="12"/>
      <c r="V459" s="12"/>
      <c r="W459" s="12"/>
    </row>
    <row r="460" ht="18.75" customHeight="1" spans="1:23">
      <c r="A460" s="10" t="s">
        <v>595</v>
      </c>
      <c r="B460" s="10" t="s">
        <v>855</v>
      </c>
      <c r="C460" s="11" t="s">
        <v>694</v>
      </c>
      <c r="D460" s="10" t="s">
        <v>64</v>
      </c>
      <c r="E460" s="10" t="s">
        <v>169</v>
      </c>
      <c r="F460" s="10" t="s">
        <v>170</v>
      </c>
      <c r="G460" s="10" t="s">
        <v>276</v>
      </c>
      <c r="H460" s="10" t="s">
        <v>277</v>
      </c>
      <c r="I460" s="12">
        <v>11472</v>
      </c>
      <c r="J460" s="12">
        <v>11472</v>
      </c>
      <c r="K460" s="12">
        <v>11472</v>
      </c>
      <c r="L460" s="12"/>
      <c r="M460" s="12"/>
      <c r="N460" s="12"/>
      <c r="O460" s="12"/>
      <c r="P460" s="25"/>
      <c r="Q460" s="12"/>
      <c r="R460" s="12"/>
      <c r="S460" s="12"/>
      <c r="T460" s="12"/>
      <c r="U460" s="12"/>
      <c r="V460" s="12"/>
      <c r="W460" s="12"/>
    </row>
    <row r="461" ht="18.75" customHeight="1" spans="1:23">
      <c r="A461" s="25"/>
      <c r="B461" s="25"/>
      <c r="C461" s="11" t="s">
        <v>856</v>
      </c>
      <c r="D461" s="25"/>
      <c r="E461" s="25"/>
      <c r="F461" s="25"/>
      <c r="G461" s="25"/>
      <c r="H461" s="25"/>
      <c r="I461" s="12">
        <v>1160000</v>
      </c>
      <c r="J461" s="12">
        <v>1160000</v>
      </c>
      <c r="K461" s="12">
        <v>1160000</v>
      </c>
      <c r="L461" s="12"/>
      <c r="M461" s="12"/>
      <c r="N461" s="12"/>
      <c r="O461" s="12"/>
      <c r="P461" s="25"/>
      <c r="Q461" s="12"/>
      <c r="R461" s="12"/>
      <c r="S461" s="12"/>
      <c r="T461" s="12"/>
      <c r="U461" s="12"/>
      <c r="V461" s="12"/>
      <c r="W461" s="12"/>
    </row>
    <row r="462" ht="18.75" customHeight="1" spans="1:23">
      <c r="A462" s="10" t="s">
        <v>595</v>
      </c>
      <c r="B462" s="10" t="s">
        <v>857</v>
      </c>
      <c r="C462" s="11" t="s">
        <v>856</v>
      </c>
      <c r="D462" s="10" t="s">
        <v>64</v>
      </c>
      <c r="E462" s="10" t="s">
        <v>139</v>
      </c>
      <c r="F462" s="10" t="s">
        <v>140</v>
      </c>
      <c r="G462" s="10" t="s">
        <v>619</v>
      </c>
      <c r="H462" s="10" t="s">
        <v>620</v>
      </c>
      <c r="I462" s="12">
        <v>1160000</v>
      </c>
      <c r="J462" s="12">
        <v>1160000</v>
      </c>
      <c r="K462" s="12">
        <v>1160000</v>
      </c>
      <c r="L462" s="12"/>
      <c r="M462" s="12"/>
      <c r="N462" s="12"/>
      <c r="O462" s="12"/>
      <c r="P462" s="25"/>
      <c r="Q462" s="12"/>
      <c r="R462" s="12"/>
      <c r="S462" s="12"/>
      <c r="T462" s="12"/>
      <c r="U462" s="12"/>
      <c r="V462" s="12"/>
      <c r="W462" s="12"/>
    </row>
    <row r="463" ht="18.75" customHeight="1" spans="1:23">
      <c r="A463" s="25"/>
      <c r="B463" s="25"/>
      <c r="C463" s="11" t="s">
        <v>858</v>
      </c>
      <c r="D463" s="25"/>
      <c r="E463" s="25"/>
      <c r="F463" s="25"/>
      <c r="G463" s="25"/>
      <c r="H463" s="25"/>
      <c r="I463" s="12">
        <v>144600</v>
      </c>
      <c r="J463" s="12">
        <v>144600</v>
      </c>
      <c r="K463" s="12">
        <v>144600</v>
      </c>
      <c r="L463" s="12"/>
      <c r="M463" s="12"/>
      <c r="N463" s="12"/>
      <c r="O463" s="12"/>
      <c r="P463" s="25"/>
      <c r="Q463" s="12"/>
      <c r="R463" s="12"/>
      <c r="S463" s="12"/>
      <c r="T463" s="12"/>
      <c r="U463" s="12"/>
      <c r="V463" s="12"/>
      <c r="W463" s="12"/>
    </row>
    <row r="464" ht="18.75" customHeight="1" spans="1:23">
      <c r="A464" s="10" t="s">
        <v>595</v>
      </c>
      <c r="B464" s="10" t="s">
        <v>859</v>
      </c>
      <c r="C464" s="11" t="s">
        <v>858</v>
      </c>
      <c r="D464" s="10" t="s">
        <v>64</v>
      </c>
      <c r="E464" s="10" t="s">
        <v>139</v>
      </c>
      <c r="F464" s="10" t="s">
        <v>140</v>
      </c>
      <c r="G464" s="10" t="s">
        <v>246</v>
      </c>
      <c r="H464" s="10" t="s">
        <v>247</v>
      </c>
      <c r="I464" s="12">
        <v>144600</v>
      </c>
      <c r="J464" s="12">
        <v>144600</v>
      </c>
      <c r="K464" s="12">
        <v>144600</v>
      </c>
      <c r="L464" s="12"/>
      <c r="M464" s="12"/>
      <c r="N464" s="12"/>
      <c r="O464" s="12"/>
      <c r="P464" s="25"/>
      <c r="Q464" s="12"/>
      <c r="R464" s="12"/>
      <c r="S464" s="12"/>
      <c r="T464" s="12"/>
      <c r="U464" s="12"/>
      <c r="V464" s="12"/>
      <c r="W464" s="12"/>
    </row>
    <row r="465" ht="18.75" customHeight="1" spans="1:23">
      <c r="A465" s="25"/>
      <c r="B465" s="25"/>
      <c r="C465" s="11" t="s">
        <v>860</v>
      </c>
      <c r="D465" s="25"/>
      <c r="E465" s="25"/>
      <c r="F465" s="25"/>
      <c r="G465" s="25"/>
      <c r="H465" s="25"/>
      <c r="I465" s="12">
        <v>34000</v>
      </c>
      <c r="J465" s="12">
        <v>34000</v>
      </c>
      <c r="K465" s="12">
        <v>34000</v>
      </c>
      <c r="L465" s="12"/>
      <c r="M465" s="12"/>
      <c r="N465" s="12"/>
      <c r="O465" s="12"/>
      <c r="P465" s="25"/>
      <c r="Q465" s="12"/>
      <c r="R465" s="12"/>
      <c r="S465" s="12"/>
      <c r="T465" s="12"/>
      <c r="U465" s="12"/>
      <c r="V465" s="12"/>
      <c r="W465" s="12"/>
    </row>
    <row r="466" ht="18.75" customHeight="1" spans="1:23">
      <c r="A466" s="10" t="s">
        <v>595</v>
      </c>
      <c r="B466" s="10" t="s">
        <v>861</v>
      </c>
      <c r="C466" s="11" t="s">
        <v>860</v>
      </c>
      <c r="D466" s="10" t="s">
        <v>64</v>
      </c>
      <c r="E466" s="10" t="s">
        <v>139</v>
      </c>
      <c r="F466" s="10" t="s">
        <v>140</v>
      </c>
      <c r="G466" s="10" t="s">
        <v>607</v>
      </c>
      <c r="H466" s="10" t="s">
        <v>608</v>
      </c>
      <c r="I466" s="12">
        <v>34000</v>
      </c>
      <c r="J466" s="12">
        <v>34000</v>
      </c>
      <c r="K466" s="12">
        <v>34000</v>
      </c>
      <c r="L466" s="12"/>
      <c r="M466" s="12"/>
      <c r="N466" s="12"/>
      <c r="O466" s="12"/>
      <c r="P466" s="25"/>
      <c r="Q466" s="12"/>
      <c r="R466" s="12"/>
      <c r="S466" s="12"/>
      <c r="T466" s="12"/>
      <c r="U466" s="12"/>
      <c r="V466" s="12"/>
      <c r="W466" s="12"/>
    </row>
    <row r="467" ht="18.75" customHeight="1" spans="1:23">
      <c r="A467" s="25"/>
      <c r="B467" s="25"/>
      <c r="C467" s="11" t="s">
        <v>862</v>
      </c>
      <c r="D467" s="25"/>
      <c r="E467" s="25"/>
      <c r="F467" s="25"/>
      <c r="G467" s="25"/>
      <c r="H467" s="25"/>
      <c r="I467" s="12">
        <v>12000</v>
      </c>
      <c r="J467" s="12">
        <v>12000</v>
      </c>
      <c r="K467" s="12">
        <v>12000</v>
      </c>
      <c r="L467" s="12"/>
      <c r="M467" s="12"/>
      <c r="N467" s="12"/>
      <c r="O467" s="12"/>
      <c r="P467" s="25"/>
      <c r="Q467" s="12"/>
      <c r="R467" s="12"/>
      <c r="S467" s="12"/>
      <c r="T467" s="12"/>
      <c r="U467" s="12"/>
      <c r="V467" s="12"/>
      <c r="W467" s="12"/>
    </row>
    <row r="468" ht="18.75" customHeight="1" spans="1:23">
      <c r="A468" s="10" t="s">
        <v>595</v>
      </c>
      <c r="B468" s="10" t="s">
        <v>863</v>
      </c>
      <c r="C468" s="11" t="s">
        <v>862</v>
      </c>
      <c r="D468" s="10" t="s">
        <v>64</v>
      </c>
      <c r="E468" s="10" t="s">
        <v>139</v>
      </c>
      <c r="F468" s="10" t="s">
        <v>140</v>
      </c>
      <c r="G468" s="10" t="s">
        <v>607</v>
      </c>
      <c r="H468" s="10" t="s">
        <v>608</v>
      </c>
      <c r="I468" s="12">
        <v>12000</v>
      </c>
      <c r="J468" s="12">
        <v>12000</v>
      </c>
      <c r="K468" s="12">
        <v>12000</v>
      </c>
      <c r="L468" s="12"/>
      <c r="M468" s="12"/>
      <c r="N468" s="12"/>
      <c r="O468" s="12"/>
      <c r="P468" s="25"/>
      <c r="Q468" s="12"/>
      <c r="R468" s="12"/>
      <c r="S468" s="12"/>
      <c r="T468" s="12"/>
      <c r="U468" s="12"/>
      <c r="V468" s="12"/>
      <c r="W468" s="12"/>
    </row>
    <row r="469" ht="18.75" customHeight="1" spans="1:23">
      <c r="A469" s="13" t="s">
        <v>33</v>
      </c>
      <c r="B469" s="13"/>
      <c r="C469" s="13"/>
      <c r="D469" s="13"/>
      <c r="E469" s="13"/>
      <c r="F469" s="13"/>
      <c r="G469" s="13"/>
      <c r="H469" s="13"/>
      <c r="I469" s="12">
        <v>21831157.86</v>
      </c>
      <c r="J469" s="12">
        <v>18755157.86</v>
      </c>
      <c r="K469" s="12">
        <v>18755157.86</v>
      </c>
      <c r="L469" s="12"/>
      <c r="M469" s="12"/>
      <c r="N469" s="12"/>
      <c r="O469" s="12"/>
      <c r="P469" s="12"/>
      <c r="Q469" s="12">
        <v>2686000</v>
      </c>
      <c r="R469" s="12">
        <v>390000</v>
      </c>
      <c r="S469" s="12">
        <v>50000</v>
      </c>
      <c r="T469" s="12"/>
      <c r="U469" s="12"/>
      <c r="V469" s="12"/>
      <c r="W469" s="12">
        <v>340000</v>
      </c>
    </row>
  </sheetData>
  <mergeCells count="28">
    <mergeCell ref="A3:W3"/>
    <mergeCell ref="A4:H4"/>
    <mergeCell ref="J5:M5"/>
    <mergeCell ref="N5:P5"/>
    <mergeCell ref="R5:W5"/>
    <mergeCell ref="A469:H46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ageMargins left="0.25" right="0.25" top="0.75" bottom="0.75" header="0.298611111111111" footer="0.298611111111111"/>
  <pageSetup paperSize="1" scale="42" fitToHeight="0" pageOrder="overThenDown"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237"/>
  <sheetViews>
    <sheetView showZeros="0" tabSelected="1" topLeftCell="B1" workbookViewId="0">
      <pane ySplit="1" topLeftCell="A139" activePane="bottomLeft" state="frozen"/>
      <selection/>
      <selection pane="bottomLeft" activeCell="B139" sqref="B139"/>
    </sheetView>
  </sheetViews>
  <sheetFormatPr defaultColWidth="8.85833333333333" defaultRowHeight="15" customHeight="1"/>
  <cols>
    <col min="1" max="1" width="36.9083333333333" customWidth="1"/>
    <col min="2" max="2" width="93" customWidth="1"/>
    <col min="3" max="4" width="13.8416666666667" customWidth="1"/>
    <col min="5" max="5" width="26.8416666666667" customWidth="1"/>
    <col min="6" max="8" width="10" customWidth="1"/>
    <col min="9" max="9" width="13.7" customWidth="1"/>
    <col min="10" max="10" width="45.3666666666667" customWidth="1"/>
  </cols>
  <sheetData>
    <row r="1" s="1" customFormat="1" customHeight="1" spans="1:10">
      <c r="A1" s="39"/>
      <c r="B1" s="39"/>
      <c r="C1" s="39"/>
      <c r="D1" s="39"/>
      <c r="E1" s="39"/>
      <c r="F1" s="39"/>
      <c r="G1" s="39"/>
      <c r="H1" s="39"/>
      <c r="I1" s="39"/>
      <c r="J1" s="39"/>
    </row>
    <row r="2" customHeight="1" spans="1:10">
      <c r="A2" s="22" t="s">
        <v>864</v>
      </c>
      <c r="B2" s="22"/>
      <c r="C2" s="22"/>
      <c r="D2" s="22"/>
      <c r="E2" s="22"/>
      <c r="F2" s="22"/>
      <c r="G2" s="22"/>
      <c r="H2" s="22"/>
      <c r="I2" s="22"/>
      <c r="J2" s="22"/>
    </row>
    <row r="3" ht="45" customHeight="1" spans="1:10">
      <c r="A3" s="34" t="s">
        <v>865</v>
      </c>
      <c r="B3" s="34"/>
      <c r="C3" s="34"/>
      <c r="D3" s="34"/>
      <c r="E3" s="34"/>
      <c r="F3" s="34"/>
      <c r="G3" s="34"/>
      <c r="H3" s="34"/>
      <c r="I3" s="34"/>
      <c r="J3" s="34"/>
    </row>
    <row r="4" ht="20.25" customHeight="1" spans="1:10">
      <c r="A4" s="21" t="s">
        <v>2</v>
      </c>
      <c r="B4" s="21"/>
      <c r="C4" s="21"/>
      <c r="D4" s="21"/>
      <c r="E4" s="21"/>
      <c r="F4" s="21"/>
      <c r="G4" s="21"/>
      <c r="H4" s="21"/>
      <c r="I4" s="21"/>
      <c r="J4" s="21"/>
    </row>
    <row r="5" ht="20.25" customHeight="1" spans="1:10">
      <c r="A5" s="35" t="s">
        <v>866</v>
      </c>
      <c r="B5" s="35" t="s">
        <v>867</v>
      </c>
      <c r="C5" s="35" t="s">
        <v>868</v>
      </c>
      <c r="D5" s="35" t="s">
        <v>869</v>
      </c>
      <c r="E5" s="35" t="s">
        <v>870</v>
      </c>
      <c r="F5" s="35" t="s">
        <v>871</v>
      </c>
      <c r="G5" s="35" t="s">
        <v>872</v>
      </c>
      <c r="H5" s="35" t="s">
        <v>873</v>
      </c>
      <c r="I5" s="35" t="s">
        <v>874</v>
      </c>
      <c r="J5" s="35" t="s">
        <v>875</v>
      </c>
    </row>
    <row r="6" ht="46.5" customHeight="1" spans="1:10">
      <c r="A6" s="35"/>
      <c r="B6" s="35"/>
      <c r="C6" s="35"/>
      <c r="D6" s="35"/>
      <c r="E6" s="35"/>
      <c r="F6" s="35"/>
      <c r="G6" s="35"/>
      <c r="H6" s="35"/>
      <c r="I6" s="35"/>
      <c r="J6" s="35"/>
    </row>
    <row r="7" ht="20.25" customHeight="1" spans="1:10">
      <c r="A7" s="36">
        <v>1</v>
      </c>
      <c r="B7" s="36">
        <v>2</v>
      </c>
      <c r="C7" s="36">
        <v>3</v>
      </c>
      <c r="D7" s="36">
        <v>4</v>
      </c>
      <c r="E7" s="36">
        <v>5</v>
      </c>
      <c r="F7" s="36">
        <v>6</v>
      </c>
      <c r="G7" s="36">
        <v>7</v>
      </c>
      <c r="H7" s="36">
        <v>8</v>
      </c>
      <c r="I7" s="36">
        <v>9</v>
      </c>
      <c r="J7" s="36">
        <v>10</v>
      </c>
    </row>
    <row r="8" ht="20.25" customHeight="1" spans="1:10">
      <c r="A8" s="25" t="s">
        <v>57</v>
      </c>
      <c r="B8" s="25"/>
      <c r="C8" s="25"/>
      <c r="E8" s="42"/>
      <c r="F8" s="42"/>
      <c r="G8" s="42"/>
      <c r="H8" s="42"/>
      <c r="I8" s="42"/>
      <c r="J8" s="42"/>
    </row>
    <row r="9" ht="121" customHeight="1" spans="1:10">
      <c r="A9" s="27" t="s">
        <v>609</v>
      </c>
      <c r="B9" s="25" t="s">
        <v>876</v>
      </c>
      <c r="C9" s="26"/>
      <c r="D9" s="26"/>
      <c r="E9" s="42"/>
      <c r="F9" s="42"/>
      <c r="G9" s="42"/>
      <c r="H9" s="42"/>
      <c r="I9" s="42"/>
      <c r="J9" s="42"/>
    </row>
    <row r="10" ht="20.25" customHeight="1" spans="1:10">
      <c r="A10" s="25"/>
      <c r="B10" s="25"/>
      <c r="C10" s="25" t="s">
        <v>877</v>
      </c>
      <c r="D10" s="53" t="s">
        <v>878</v>
      </c>
      <c r="E10" s="54" t="s">
        <v>879</v>
      </c>
      <c r="F10" s="43" t="s">
        <v>880</v>
      </c>
      <c r="G10" s="26" t="s">
        <v>881</v>
      </c>
      <c r="H10" s="43" t="s">
        <v>882</v>
      </c>
      <c r="I10" s="43" t="s">
        <v>883</v>
      </c>
      <c r="J10" s="54" t="s">
        <v>884</v>
      </c>
    </row>
    <row r="11" ht="20.25" customHeight="1" spans="1:10">
      <c r="A11" s="25"/>
      <c r="B11" s="25"/>
      <c r="C11" s="25" t="s">
        <v>877</v>
      </c>
      <c r="D11" s="53" t="s">
        <v>885</v>
      </c>
      <c r="E11" s="54" t="s">
        <v>886</v>
      </c>
      <c r="F11" s="43" t="s">
        <v>880</v>
      </c>
      <c r="G11" s="26" t="s">
        <v>887</v>
      </c>
      <c r="H11" s="43" t="s">
        <v>888</v>
      </c>
      <c r="I11" s="43" t="s">
        <v>883</v>
      </c>
      <c r="J11" s="54" t="s">
        <v>889</v>
      </c>
    </row>
    <row r="12" ht="20.25" customHeight="1" spans="1:10">
      <c r="A12" s="25"/>
      <c r="B12" s="25"/>
      <c r="C12" s="25" t="s">
        <v>877</v>
      </c>
      <c r="D12" s="53" t="s">
        <v>885</v>
      </c>
      <c r="E12" s="54" t="s">
        <v>890</v>
      </c>
      <c r="F12" s="43" t="s">
        <v>891</v>
      </c>
      <c r="G12" s="26" t="s">
        <v>892</v>
      </c>
      <c r="H12" s="43" t="s">
        <v>888</v>
      </c>
      <c r="I12" s="43" t="s">
        <v>883</v>
      </c>
      <c r="J12" s="54" t="s">
        <v>893</v>
      </c>
    </row>
    <row r="13" ht="20.25" customHeight="1" spans="1:10">
      <c r="A13" s="25"/>
      <c r="B13" s="25"/>
      <c r="C13" s="25" t="s">
        <v>877</v>
      </c>
      <c r="D13" s="53" t="s">
        <v>894</v>
      </c>
      <c r="E13" s="54" t="s">
        <v>895</v>
      </c>
      <c r="F13" s="43" t="s">
        <v>891</v>
      </c>
      <c r="G13" s="26" t="s">
        <v>892</v>
      </c>
      <c r="H13" s="43" t="s">
        <v>888</v>
      </c>
      <c r="I13" s="43" t="s">
        <v>883</v>
      </c>
      <c r="J13" s="54" t="s">
        <v>896</v>
      </c>
    </row>
    <row r="14" ht="20.25" customHeight="1" spans="1:10">
      <c r="A14" s="25"/>
      <c r="B14" s="25"/>
      <c r="C14" s="25" t="s">
        <v>897</v>
      </c>
      <c r="D14" s="53" t="s">
        <v>898</v>
      </c>
      <c r="E14" s="54" t="s">
        <v>899</v>
      </c>
      <c r="F14" s="43" t="s">
        <v>880</v>
      </c>
      <c r="G14" s="26" t="s">
        <v>900</v>
      </c>
      <c r="H14" s="43" t="s">
        <v>888</v>
      </c>
      <c r="I14" s="43" t="s">
        <v>883</v>
      </c>
      <c r="J14" s="54" t="s">
        <v>901</v>
      </c>
    </row>
    <row r="15" ht="20.25" customHeight="1" spans="1:10">
      <c r="A15" s="25"/>
      <c r="B15" s="25"/>
      <c r="C15" s="25" t="s">
        <v>897</v>
      </c>
      <c r="D15" s="53" t="s">
        <v>898</v>
      </c>
      <c r="E15" s="54" t="s">
        <v>902</v>
      </c>
      <c r="F15" s="43" t="s">
        <v>891</v>
      </c>
      <c r="G15" s="26" t="s">
        <v>903</v>
      </c>
      <c r="H15" s="43" t="s">
        <v>888</v>
      </c>
      <c r="I15" s="43" t="s">
        <v>904</v>
      </c>
      <c r="J15" s="54" t="s">
        <v>905</v>
      </c>
    </row>
    <row r="16" ht="20.25" customHeight="1" spans="1:10">
      <c r="A16" s="25"/>
      <c r="B16" s="25"/>
      <c r="C16" s="25" t="s">
        <v>906</v>
      </c>
      <c r="D16" s="53" t="s">
        <v>907</v>
      </c>
      <c r="E16" s="54" t="s">
        <v>908</v>
      </c>
      <c r="F16" s="43" t="s">
        <v>880</v>
      </c>
      <c r="G16" s="26" t="s">
        <v>909</v>
      </c>
      <c r="H16" s="43" t="s">
        <v>888</v>
      </c>
      <c r="I16" s="43" t="s">
        <v>883</v>
      </c>
      <c r="J16" s="54" t="s">
        <v>910</v>
      </c>
    </row>
    <row r="17" ht="20.25" customHeight="1" spans="1:10">
      <c r="A17" s="25"/>
      <c r="B17" s="25"/>
      <c r="C17" s="25" t="s">
        <v>906</v>
      </c>
      <c r="D17" s="53" t="s">
        <v>907</v>
      </c>
      <c r="E17" s="54" t="s">
        <v>911</v>
      </c>
      <c r="F17" s="43" t="s">
        <v>880</v>
      </c>
      <c r="G17" s="26" t="s">
        <v>909</v>
      </c>
      <c r="H17" s="43" t="s">
        <v>888</v>
      </c>
      <c r="I17" s="43" t="s">
        <v>883</v>
      </c>
      <c r="J17" s="54" t="s">
        <v>912</v>
      </c>
    </row>
    <row r="18" ht="118" customHeight="1" spans="1:10">
      <c r="A18" s="27" t="s">
        <v>599</v>
      </c>
      <c r="B18" s="25" t="s">
        <v>913</v>
      </c>
      <c r="C18" s="25"/>
      <c r="D18" s="25"/>
      <c r="E18" s="25"/>
      <c r="F18" s="25"/>
      <c r="G18" s="25"/>
      <c r="H18" s="25"/>
      <c r="I18" s="25"/>
      <c r="J18" s="25"/>
    </row>
    <row r="19" ht="20.25" customHeight="1" spans="1:10">
      <c r="A19" s="25"/>
      <c r="B19" s="25"/>
      <c r="C19" s="25" t="s">
        <v>877</v>
      </c>
      <c r="D19" s="53" t="s">
        <v>878</v>
      </c>
      <c r="E19" s="54" t="s">
        <v>914</v>
      </c>
      <c r="F19" s="43" t="s">
        <v>880</v>
      </c>
      <c r="G19" s="26" t="s">
        <v>52</v>
      </c>
      <c r="H19" s="43" t="s">
        <v>915</v>
      </c>
      <c r="I19" s="43" t="s">
        <v>883</v>
      </c>
      <c r="J19" s="54" t="s">
        <v>916</v>
      </c>
    </row>
    <row r="20" ht="20.25" customHeight="1" spans="1:10">
      <c r="A20" s="25"/>
      <c r="B20" s="25"/>
      <c r="C20" s="25" t="s">
        <v>877</v>
      </c>
      <c r="D20" s="53" t="s">
        <v>885</v>
      </c>
      <c r="E20" s="54" t="s">
        <v>917</v>
      </c>
      <c r="F20" s="43" t="s">
        <v>891</v>
      </c>
      <c r="G20" s="26" t="s">
        <v>892</v>
      </c>
      <c r="H20" s="43" t="s">
        <v>888</v>
      </c>
      <c r="I20" s="43" t="s">
        <v>883</v>
      </c>
      <c r="J20" s="54" t="s">
        <v>918</v>
      </c>
    </row>
    <row r="21" ht="20.25" customHeight="1" spans="1:10">
      <c r="A21" s="25"/>
      <c r="B21" s="25"/>
      <c r="C21" s="25" t="s">
        <v>877</v>
      </c>
      <c r="D21" s="53" t="s">
        <v>894</v>
      </c>
      <c r="E21" s="54" t="s">
        <v>919</v>
      </c>
      <c r="F21" s="43" t="s">
        <v>891</v>
      </c>
      <c r="G21" s="26" t="s">
        <v>892</v>
      </c>
      <c r="H21" s="43" t="s">
        <v>888</v>
      </c>
      <c r="I21" s="43" t="s">
        <v>883</v>
      </c>
      <c r="J21" s="54" t="s">
        <v>920</v>
      </c>
    </row>
    <row r="22" ht="20.25" customHeight="1" spans="1:10">
      <c r="A22" s="25"/>
      <c r="B22" s="25"/>
      <c r="C22" s="25" t="s">
        <v>897</v>
      </c>
      <c r="D22" s="53" t="s">
        <v>898</v>
      </c>
      <c r="E22" s="54" t="s">
        <v>921</v>
      </c>
      <c r="F22" s="43" t="s">
        <v>891</v>
      </c>
      <c r="G22" s="26" t="s">
        <v>922</v>
      </c>
      <c r="H22" s="43" t="s">
        <v>888</v>
      </c>
      <c r="I22" s="43" t="s">
        <v>904</v>
      </c>
      <c r="J22" s="54" t="s">
        <v>923</v>
      </c>
    </row>
    <row r="23" ht="20.25" customHeight="1" spans="1:10">
      <c r="A23" s="25"/>
      <c r="B23" s="25"/>
      <c r="C23" s="25" t="s">
        <v>897</v>
      </c>
      <c r="D23" s="53" t="s">
        <v>898</v>
      </c>
      <c r="E23" s="54" t="s">
        <v>924</v>
      </c>
      <c r="F23" s="43" t="s">
        <v>891</v>
      </c>
      <c r="G23" s="26" t="s">
        <v>925</v>
      </c>
      <c r="H23" s="43" t="s">
        <v>888</v>
      </c>
      <c r="I23" s="43" t="s">
        <v>904</v>
      </c>
      <c r="J23" s="54" t="s">
        <v>926</v>
      </c>
    </row>
    <row r="24" ht="20.25" customHeight="1" spans="1:10">
      <c r="A24" s="25"/>
      <c r="B24" s="25"/>
      <c r="C24" s="25" t="s">
        <v>906</v>
      </c>
      <c r="D24" s="53" t="s">
        <v>907</v>
      </c>
      <c r="E24" s="54" t="s">
        <v>927</v>
      </c>
      <c r="F24" s="43" t="s">
        <v>880</v>
      </c>
      <c r="G24" s="26" t="s">
        <v>909</v>
      </c>
      <c r="H24" s="43" t="s">
        <v>888</v>
      </c>
      <c r="I24" s="43" t="s">
        <v>883</v>
      </c>
      <c r="J24" s="54" t="s">
        <v>928</v>
      </c>
    </row>
    <row r="25" ht="115" customHeight="1" spans="1:10">
      <c r="A25" s="27" t="s">
        <v>611</v>
      </c>
      <c r="B25" s="25" t="s">
        <v>929</v>
      </c>
      <c r="C25" s="25"/>
      <c r="D25" s="25"/>
      <c r="E25" s="25"/>
      <c r="F25" s="25"/>
      <c r="G25" s="25"/>
      <c r="H25" s="25"/>
      <c r="I25" s="25"/>
      <c r="J25" s="25"/>
    </row>
    <row r="26" ht="20.25" customHeight="1" spans="1:10">
      <c r="A26" s="25"/>
      <c r="B26" s="25"/>
      <c r="C26" s="25" t="s">
        <v>877</v>
      </c>
      <c r="D26" s="53" t="s">
        <v>878</v>
      </c>
      <c r="E26" s="54" t="s">
        <v>930</v>
      </c>
      <c r="F26" s="43" t="s">
        <v>880</v>
      </c>
      <c r="G26" s="26" t="s">
        <v>931</v>
      </c>
      <c r="H26" s="43" t="s">
        <v>932</v>
      </c>
      <c r="I26" s="43" t="s">
        <v>883</v>
      </c>
      <c r="J26" s="54" t="s">
        <v>933</v>
      </c>
    </row>
    <row r="27" ht="20.25" customHeight="1" spans="1:10">
      <c r="A27" s="25"/>
      <c r="B27" s="25"/>
      <c r="C27" s="25" t="s">
        <v>877</v>
      </c>
      <c r="D27" s="53" t="s">
        <v>878</v>
      </c>
      <c r="E27" s="54" t="s">
        <v>934</v>
      </c>
      <c r="F27" s="43" t="s">
        <v>880</v>
      </c>
      <c r="G27" s="26" t="s">
        <v>935</v>
      </c>
      <c r="H27" s="43" t="s">
        <v>936</v>
      </c>
      <c r="I27" s="43" t="s">
        <v>883</v>
      </c>
      <c r="J27" s="54" t="s">
        <v>937</v>
      </c>
    </row>
    <row r="28" ht="20.25" customHeight="1" spans="1:10">
      <c r="A28" s="25"/>
      <c r="B28" s="25"/>
      <c r="C28" s="25" t="s">
        <v>877</v>
      </c>
      <c r="D28" s="53" t="s">
        <v>878</v>
      </c>
      <c r="E28" s="54" t="s">
        <v>938</v>
      </c>
      <c r="F28" s="43" t="s">
        <v>880</v>
      </c>
      <c r="G28" s="26" t="s">
        <v>939</v>
      </c>
      <c r="H28" s="43" t="s">
        <v>940</v>
      </c>
      <c r="I28" s="43" t="s">
        <v>883</v>
      </c>
      <c r="J28" s="54" t="s">
        <v>941</v>
      </c>
    </row>
    <row r="29" ht="20.25" customHeight="1" spans="1:10">
      <c r="A29" s="25"/>
      <c r="B29" s="25"/>
      <c r="C29" s="25" t="s">
        <v>877</v>
      </c>
      <c r="D29" s="53" t="s">
        <v>885</v>
      </c>
      <c r="E29" s="54" t="s">
        <v>942</v>
      </c>
      <c r="F29" s="43" t="s">
        <v>891</v>
      </c>
      <c r="G29" s="26" t="s">
        <v>892</v>
      </c>
      <c r="H29" s="43" t="s">
        <v>888</v>
      </c>
      <c r="I29" s="43" t="s">
        <v>883</v>
      </c>
      <c r="J29" s="54" t="s">
        <v>943</v>
      </c>
    </row>
    <row r="30" ht="20.25" customHeight="1" spans="1:10">
      <c r="A30" s="25"/>
      <c r="B30" s="25"/>
      <c r="C30" s="25" t="s">
        <v>877</v>
      </c>
      <c r="D30" s="53" t="s">
        <v>885</v>
      </c>
      <c r="E30" s="54" t="s">
        <v>944</v>
      </c>
      <c r="F30" s="43" t="s">
        <v>891</v>
      </c>
      <c r="G30" s="26" t="s">
        <v>892</v>
      </c>
      <c r="H30" s="43" t="s">
        <v>888</v>
      </c>
      <c r="I30" s="43" t="s">
        <v>883</v>
      </c>
      <c r="J30" s="54" t="s">
        <v>945</v>
      </c>
    </row>
    <row r="31" ht="20.25" customHeight="1" spans="1:10">
      <c r="A31" s="25"/>
      <c r="B31" s="25"/>
      <c r="C31" s="25" t="s">
        <v>897</v>
      </c>
      <c r="D31" s="53" t="s">
        <v>898</v>
      </c>
      <c r="E31" s="54" t="s">
        <v>946</v>
      </c>
      <c r="F31" s="43" t="s">
        <v>880</v>
      </c>
      <c r="G31" s="26" t="s">
        <v>909</v>
      </c>
      <c r="H31" s="43" t="s">
        <v>888</v>
      </c>
      <c r="I31" s="43" t="s">
        <v>883</v>
      </c>
      <c r="J31" s="54" t="s">
        <v>947</v>
      </c>
    </row>
    <row r="32" ht="20.25" customHeight="1" spans="1:10">
      <c r="A32" s="25"/>
      <c r="B32" s="25"/>
      <c r="C32" s="25" t="s">
        <v>906</v>
      </c>
      <c r="D32" s="53" t="s">
        <v>907</v>
      </c>
      <c r="E32" s="54" t="s">
        <v>948</v>
      </c>
      <c r="F32" s="43" t="s">
        <v>880</v>
      </c>
      <c r="G32" s="26" t="s">
        <v>949</v>
      </c>
      <c r="H32" s="43" t="s">
        <v>888</v>
      </c>
      <c r="I32" s="43" t="s">
        <v>883</v>
      </c>
      <c r="J32" s="54" t="s">
        <v>950</v>
      </c>
    </row>
    <row r="33" ht="20.25" customHeight="1" spans="1:10">
      <c r="A33" s="25"/>
      <c r="B33" s="25"/>
      <c r="C33" s="25" t="s">
        <v>906</v>
      </c>
      <c r="D33" s="53" t="s">
        <v>907</v>
      </c>
      <c r="E33" s="54" t="s">
        <v>951</v>
      </c>
      <c r="F33" s="43" t="s">
        <v>880</v>
      </c>
      <c r="G33" s="26" t="s">
        <v>949</v>
      </c>
      <c r="H33" s="43" t="s">
        <v>888</v>
      </c>
      <c r="I33" s="43" t="s">
        <v>883</v>
      </c>
      <c r="J33" s="54" t="s">
        <v>952</v>
      </c>
    </row>
    <row r="34" ht="106" customHeight="1" spans="1:10">
      <c r="A34" s="27" t="s">
        <v>589</v>
      </c>
      <c r="B34" s="25" t="s">
        <v>953</v>
      </c>
      <c r="C34" s="25"/>
      <c r="D34" s="25"/>
      <c r="E34" s="25"/>
      <c r="F34" s="25"/>
      <c r="G34" s="25"/>
      <c r="H34" s="25"/>
      <c r="I34" s="25"/>
      <c r="J34" s="25"/>
    </row>
    <row r="35" ht="20.25" customHeight="1" spans="1:10">
      <c r="A35" s="25"/>
      <c r="B35" s="25"/>
      <c r="C35" s="25" t="s">
        <v>877</v>
      </c>
      <c r="D35" s="53" t="s">
        <v>878</v>
      </c>
      <c r="E35" s="54" t="s">
        <v>954</v>
      </c>
      <c r="F35" s="43" t="s">
        <v>880</v>
      </c>
      <c r="G35" s="26" t="s">
        <v>955</v>
      </c>
      <c r="H35" s="43" t="s">
        <v>882</v>
      </c>
      <c r="I35" s="43" t="s">
        <v>883</v>
      </c>
      <c r="J35" s="54" t="s">
        <v>956</v>
      </c>
    </row>
    <row r="36" ht="20.25" customHeight="1" spans="1:10">
      <c r="A36" s="25"/>
      <c r="B36" s="25"/>
      <c r="C36" s="25" t="s">
        <v>877</v>
      </c>
      <c r="D36" s="53" t="s">
        <v>885</v>
      </c>
      <c r="E36" s="54" t="s">
        <v>957</v>
      </c>
      <c r="F36" s="43" t="s">
        <v>891</v>
      </c>
      <c r="G36" s="26" t="s">
        <v>892</v>
      </c>
      <c r="H36" s="43" t="s">
        <v>888</v>
      </c>
      <c r="I36" s="43" t="s">
        <v>883</v>
      </c>
      <c r="J36" s="54" t="s">
        <v>958</v>
      </c>
    </row>
    <row r="37" ht="20.25" customHeight="1" spans="1:10">
      <c r="A37" s="25"/>
      <c r="B37" s="25"/>
      <c r="C37" s="25" t="s">
        <v>877</v>
      </c>
      <c r="D37" s="53" t="s">
        <v>894</v>
      </c>
      <c r="E37" s="54" t="s">
        <v>959</v>
      </c>
      <c r="F37" s="43" t="s">
        <v>891</v>
      </c>
      <c r="G37" s="26" t="s">
        <v>892</v>
      </c>
      <c r="H37" s="43" t="s">
        <v>960</v>
      </c>
      <c r="I37" s="43" t="s">
        <v>883</v>
      </c>
      <c r="J37" s="54" t="s">
        <v>961</v>
      </c>
    </row>
    <row r="38" ht="20.25" customHeight="1" spans="1:10">
      <c r="A38" s="25"/>
      <c r="B38" s="25"/>
      <c r="C38" s="25" t="s">
        <v>897</v>
      </c>
      <c r="D38" s="53" t="s">
        <v>898</v>
      </c>
      <c r="E38" s="54" t="s">
        <v>962</v>
      </c>
      <c r="F38" s="43" t="s">
        <v>891</v>
      </c>
      <c r="G38" s="26" t="s">
        <v>963</v>
      </c>
      <c r="H38" s="43" t="s">
        <v>888</v>
      </c>
      <c r="I38" s="43" t="s">
        <v>904</v>
      </c>
      <c r="J38" s="54" t="s">
        <v>964</v>
      </c>
    </row>
    <row r="39" ht="20.25" customHeight="1" spans="1:10">
      <c r="A39" s="25"/>
      <c r="B39" s="25"/>
      <c r="C39" s="25" t="s">
        <v>906</v>
      </c>
      <c r="D39" s="53" t="s">
        <v>907</v>
      </c>
      <c r="E39" s="54" t="s">
        <v>965</v>
      </c>
      <c r="F39" s="43" t="s">
        <v>880</v>
      </c>
      <c r="G39" s="26" t="s">
        <v>909</v>
      </c>
      <c r="H39" s="43" t="s">
        <v>888</v>
      </c>
      <c r="I39" s="43" t="s">
        <v>883</v>
      </c>
      <c r="J39" s="54" t="s">
        <v>966</v>
      </c>
    </row>
    <row r="40" ht="120" customHeight="1" spans="1:10">
      <c r="A40" s="27" t="s">
        <v>586</v>
      </c>
      <c r="B40" s="25" t="s">
        <v>967</v>
      </c>
      <c r="C40" s="25"/>
      <c r="D40" s="25"/>
      <c r="E40" s="25"/>
      <c r="F40" s="25"/>
      <c r="G40" s="25"/>
      <c r="H40" s="25"/>
      <c r="I40" s="25"/>
      <c r="J40" s="25"/>
    </row>
    <row r="41" ht="20.25" customHeight="1" spans="1:10">
      <c r="A41" s="25"/>
      <c r="B41" s="25"/>
      <c r="C41" s="25" t="s">
        <v>877</v>
      </c>
      <c r="D41" s="53" t="s">
        <v>878</v>
      </c>
      <c r="E41" s="54" t="s">
        <v>968</v>
      </c>
      <c r="F41" s="43" t="s">
        <v>891</v>
      </c>
      <c r="G41" s="26" t="s">
        <v>969</v>
      </c>
      <c r="H41" s="43" t="s">
        <v>970</v>
      </c>
      <c r="I41" s="43" t="s">
        <v>883</v>
      </c>
      <c r="J41" s="54" t="s">
        <v>971</v>
      </c>
    </row>
    <row r="42" ht="20.25" customHeight="1" spans="1:10">
      <c r="A42" s="25"/>
      <c r="B42" s="25"/>
      <c r="C42" s="25" t="s">
        <v>877</v>
      </c>
      <c r="D42" s="53" t="s">
        <v>878</v>
      </c>
      <c r="E42" s="54" t="s">
        <v>972</v>
      </c>
      <c r="F42" s="43" t="s">
        <v>891</v>
      </c>
      <c r="G42" s="26" t="s">
        <v>51</v>
      </c>
      <c r="H42" s="43" t="s">
        <v>970</v>
      </c>
      <c r="I42" s="43" t="s">
        <v>883</v>
      </c>
      <c r="J42" s="54" t="s">
        <v>973</v>
      </c>
    </row>
    <row r="43" ht="20.25" customHeight="1" spans="1:10">
      <c r="A43" s="25"/>
      <c r="B43" s="25"/>
      <c r="C43" s="25" t="s">
        <v>877</v>
      </c>
      <c r="D43" s="53" t="s">
        <v>885</v>
      </c>
      <c r="E43" s="54" t="s">
        <v>974</v>
      </c>
      <c r="F43" s="43" t="s">
        <v>880</v>
      </c>
      <c r="G43" s="26" t="s">
        <v>909</v>
      </c>
      <c r="H43" s="43" t="s">
        <v>888</v>
      </c>
      <c r="I43" s="43" t="s">
        <v>883</v>
      </c>
      <c r="J43" s="54" t="s">
        <v>975</v>
      </c>
    </row>
    <row r="44" ht="20.25" customHeight="1" spans="1:10">
      <c r="A44" s="25"/>
      <c r="B44" s="25"/>
      <c r="C44" s="25" t="s">
        <v>897</v>
      </c>
      <c r="D44" s="53" t="s">
        <v>898</v>
      </c>
      <c r="E44" s="54" t="s">
        <v>976</v>
      </c>
      <c r="F44" s="43" t="s">
        <v>977</v>
      </c>
      <c r="G44" s="26" t="s">
        <v>50</v>
      </c>
      <c r="H44" s="43" t="s">
        <v>970</v>
      </c>
      <c r="I44" s="43" t="s">
        <v>883</v>
      </c>
      <c r="J44" s="54" t="s">
        <v>978</v>
      </c>
    </row>
    <row r="45" ht="20.25" customHeight="1" spans="1:10">
      <c r="A45" s="25"/>
      <c r="B45" s="25"/>
      <c r="C45" s="25" t="s">
        <v>897</v>
      </c>
      <c r="D45" s="53" t="s">
        <v>898</v>
      </c>
      <c r="E45" s="54" t="s">
        <v>979</v>
      </c>
      <c r="F45" s="43" t="s">
        <v>891</v>
      </c>
      <c r="G45" s="26" t="s">
        <v>980</v>
      </c>
      <c r="H45" s="43" t="s">
        <v>970</v>
      </c>
      <c r="I45" s="43" t="s">
        <v>883</v>
      </c>
      <c r="J45" s="54" t="s">
        <v>981</v>
      </c>
    </row>
    <row r="46" ht="20.25" customHeight="1" spans="1:10">
      <c r="A46" s="25"/>
      <c r="B46" s="25"/>
      <c r="C46" s="25" t="s">
        <v>906</v>
      </c>
      <c r="D46" s="53" t="s">
        <v>907</v>
      </c>
      <c r="E46" s="54" t="s">
        <v>982</v>
      </c>
      <c r="F46" s="43" t="s">
        <v>880</v>
      </c>
      <c r="G46" s="26" t="s">
        <v>900</v>
      </c>
      <c r="H46" s="43" t="s">
        <v>888</v>
      </c>
      <c r="I46" s="43" t="s">
        <v>883</v>
      </c>
      <c r="J46" s="54" t="s">
        <v>983</v>
      </c>
    </row>
    <row r="47" ht="149" customHeight="1" spans="1:10">
      <c r="A47" s="27" t="s">
        <v>594</v>
      </c>
      <c r="B47" s="25" t="s">
        <v>984</v>
      </c>
      <c r="C47" s="25"/>
      <c r="D47" s="25"/>
      <c r="E47" s="25"/>
      <c r="F47" s="25"/>
      <c r="G47" s="25"/>
      <c r="H47" s="25"/>
      <c r="I47" s="25"/>
      <c r="J47" s="25"/>
    </row>
    <row r="48" ht="20.25" customHeight="1" spans="1:10">
      <c r="A48" s="25"/>
      <c r="B48" s="25"/>
      <c r="C48" s="25" t="s">
        <v>877</v>
      </c>
      <c r="D48" s="53" t="s">
        <v>878</v>
      </c>
      <c r="E48" s="54" t="s">
        <v>985</v>
      </c>
      <c r="F48" s="43" t="s">
        <v>880</v>
      </c>
      <c r="G48" s="26" t="s">
        <v>986</v>
      </c>
      <c r="H48" s="43" t="s">
        <v>936</v>
      </c>
      <c r="I48" s="43" t="s">
        <v>883</v>
      </c>
      <c r="J48" s="54" t="s">
        <v>987</v>
      </c>
    </row>
    <row r="49" ht="46" customHeight="1" spans="1:10">
      <c r="A49" s="25"/>
      <c r="B49" s="25"/>
      <c r="C49" s="25" t="s">
        <v>877</v>
      </c>
      <c r="D49" s="53" t="s">
        <v>885</v>
      </c>
      <c r="E49" s="54" t="s">
        <v>988</v>
      </c>
      <c r="F49" s="43" t="s">
        <v>891</v>
      </c>
      <c r="G49" s="26" t="s">
        <v>892</v>
      </c>
      <c r="H49" s="43" t="s">
        <v>888</v>
      </c>
      <c r="I49" s="43" t="s">
        <v>883</v>
      </c>
      <c r="J49" s="54" t="s">
        <v>989</v>
      </c>
    </row>
    <row r="50" ht="20.25" customHeight="1" spans="1:10">
      <c r="A50" s="25"/>
      <c r="B50" s="25"/>
      <c r="C50" s="25" t="s">
        <v>877</v>
      </c>
      <c r="D50" s="53" t="s">
        <v>894</v>
      </c>
      <c r="E50" s="54" t="s">
        <v>990</v>
      </c>
      <c r="F50" s="43" t="s">
        <v>891</v>
      </c>
      <c r="G50" s="26" t="s">
        <v>892</v>
      </c>
      <c r="H50" s="43" t="s">
        <v>888</v>
      </c>
      <c r="I50" s="43" t="s">
        <v>883</v>
      </c>
      <c r="J50" s="54" t="s">
        <v>991</v>
      </c>
    </row>
    <row r="51" ht="20.25" customHeight="1" spans="1:10">
      <c r="A51" s="25"/>
      <c r="B51" s="25"/>
      <c r="C51" s="25" t="s">
        <v>897</v>
      </c>
      <c r="D51" s="53" t="s">
        <v>898</v>
      </c>
      <c r="E51" s="54" t="s">
        <v>992</v>
      </c>
      <c r="F51" s="43" t="s">
        <v>891</v>
      </c>
      <c r="G51" s="26" t="s">
        <v>993</v>
      </c>
      <c r="H51" s="43" t="s">
        <v>888</v>
      </c>
      <c r="I51" s="43" t="s">
        <v>904</v>
      </c>
      <c r="J51" s="54" t="s">
        <v>994</v>
      </c>
    </row>
    <row r="52" ht="67" customHeight="1" spans="1:10">
      <c r="A52" s="25"/>
      <c r="B52" s="25"/>
      <c r="C52" s="25" t="s">
        <v>897</v>
      </c>
      <c r="D52" s="53" t="s">
        <v>995</v>
      </c>
      <c r="E52" s="54" t="s">
        <v>996</v>
      </c>
      <c r="F52" s="43" t="s">
        <v>891</v>
      </c>
      <c r="G52" s="26" t="s">
        <v>997</v>
      </c>
      <c r="H52" s="43" t="s">
        <v>888</v>
      </c>
      <c r="I52" s="43" t="s">
        <v>904</v>
      </c>
      <c r="J52" s="54" t="s">
        <v>998</v>
      </c>
    </row>
    <row r="53" ht="20.25" customHeight="1" spans="1:10">
      <c r="A53" s="25"/>
      <c r="B53" s="25"/>
      <c r="C53" s="25" t="s">
        <v>906</v>
      </c>
      <c r="D53" s="53" t="s">
        <v>907</v>
      </c>
      <c r="E53" s="54" t="s">
        <v>999</v>
      </c>
      <c r="F53" s="43" t="s">
        <v>880</v>
      </c>
      <c r="G53" s="26" t="s">
        <v>909</v>
      </c>
      <c r="H53" s="43" t="s">
        <v>888</v>
      </c>
      <c r="I53" s="43" t="s">
        <v>883</v>
      </c>
      <c r="J53" s="54" t="s">
        <v>1000</v>
      </c>
    </row>
    <row r="54" ht="136" customHeight="1" spans="1:10">
      <c r="A54" s="27" t="s">
        <v>601</v>
      </c>
      <c r="B54" s="25" t="s">
        <v>1001</v>
      </c>
      <c r="C54" s="25"/>
      <c r="D54" s="25"/>
      <c r="E54" s="25"/>
      <c r="F54" s="25"/>
      <c r="G54" s="25"/>
      <c r="H54" s="25"/>
      <c r="I54" s="25"/>
      <c r="J54" s="25"/>
    </row>
    <row r="55" ht="20.25" customHeight="1" spans="1:10">
      <c r="A55" s="25"/>
      <c r="B55" s="25"/>
      <c r="C55" s="25" t="s">
        <v>877</v>
      </c>
      <c r="D55" s="53" t="s">
        <v>878</v>
      </c>
      <c r="E55" s="54" t="s">
        <v>1002</v>
      </c>
      <c r="F55" s="43" t="s">
        <v>891</v>
      </c>
      <c r="G55" s="26" t="s">
        <v>48</v>
      </c>
      <c r="H55" s="43" t="s">
        <v>882</v>
      </c>
      <c r="I55" s="43" t="s">
        <v>883</v>
      </c>
      <c r="J55" s="54" t="s">
        <v>1003</v>
      </c>
    </row>
    <row r="56" ht="20.25" customHeight="1" spans="1:10">
      <c r="A56" s="25"/>
      <c r="B56" s="25"/>
      <c r="C56" s="25" t="s">
        <v>877</v>
      </c>
      <c r="D56" s="53" t="s">
        <v>885</v>
      </c>
      <c r="E56" s="54" t="s">
        <v>1004</v>
      </c>
      <c r="F56" s="43" t="s">
        <v>891</v>
      </c>
      <c r="G56" s="26" t="s">
        <v>892</v>
      </c>
      <c r="H56" s="43" t="s">
        <v>888</v>
      </c>
      <c r="I56" s="43" t="s">
        <v>883</v>
      </c>
      <c r="J56" s="54" t="s">
        <v>1005</v>
      </c>
    </row>
    <row r="57" ht="20.25" customHeight="1" spans="1:10">
      <c r="A57" s="25"/>
      <c r="B57" s="25"/>
      <c r="C57" s="25" t="s">
        <v>877</v>
      </c>
      <c r="D57" s="53" t="s">
        <v>885</v>
      </c>
      <c r="E57" s="54" t="s">
        <v>1006</v>
      </c>
      <c r="F57" s="43" t="s">
        <v>891</v>
      </c>
      <c r="G57" s="26" t="s">
        <v>892</v>
      </c>
      <c r="H57" s="43" t="s">
        <v>888</v>
      </c>
      <c r="I57" s="43" t="s">
        <v>883</v>
      </c>
      <c r="J57" s="54" t="s">
        <v>1007</v>
      </c>
    </row>
    <row r="58" ht="45" customHeight="1" spans="1:10">
      <c r="A58" s="25"/>
      <c r="B58" s="25"/>
      <c r="C58" s="25" t="s">
        <v>877</v>
      </c>
      <c r="D58" s="53" t="s">
        <v>894</v>
      </c>
      <c r="E58" s="54" t="s">
        <v>1008</v>
      </c>
      <c r="F58" s="43" t="s">
        <v>880</v>
      </c>
      <c r="G58" s="26" t="s">
        <v>909</v>
      </c>
      <c r="H58" s="43" t="s">
        <v>888</v>
      </c>
      <c r="I58" s="43" t="s">
        <v>883</v>
      </c>
      <c r="J58" s="54" t="s">
        <v>1009</v>
      </c>
    </row>
    <row r="59" ht="20.25" customHeight="1" spans="1:10">
      <c r="A59" s="25"/>
      <c r="B59" s="25"/>
      <c r="C59" s="25" t="s">
        <v>897</v>
      </c>
      <c r="D59" s="53" t="s">
        <v>898</v>
      </c>
      <c r="E59" s="54" t="s">
        <v>1010</v>
      </c>
      <c r="F59" s="43" t="s">
        <v>880</v>
      </c>
      <c r="G59" s="26" t="s">
        <v>909</v>
      </c>
      <c r="H59" s="43" t="s">
        <v>888</v>
      </c>
      <c r="I59" s="43" t="s">
        <v>883</v>
      </c>
      <c r="J59" s="54" t="s">
        <v>1011</v>
      </c>
    </row>
    <row r="60" ht="20.25" customHeight="1" spans="1:10">
      <c r="A60" s="25"/>
      <c r="B60" s="25"/>
      <c r="C60" s="25" t="s">
        <v>897</v>
      </c>
      <c r="D60" s="53" t="s">
        <v>898</v>
      </c>
      <c r="E60" s="54" t="s">
        <v>1012</v>
      </c>
      <c r="F60" s="43" t="s">
        <v>891</v>
      </c>
      <c r="G60" s="26" t="s">
        <v>1013</v>
      </c>
      <c r="H60" s="43" t="s">
        <v>888</v>
      </c>
      <c r="I60" s="43" t="s">
        <v>904</v>
      </c>
      <c r="J60" s="54" t="s">
        <v>1014</v>
      </c>
    </row>
    <row r="61" ht="20.25" customHeight="1" spans="1:10">
      <c r="A61" s="25"/>
      <c r="B61" s="25"/>
      <c r="C61" s="25" t="s">
        <v>906</v>
      </c>
      <c r="D61" s="53" t="s">
        <v>907</v>
      </c>
      <c r="E61" s="54" t="s">
        <v>1015</v>
      </c>
      <c r="F61" s="43" t="s">
        <v>880</v>
      </c>
      <c r="G61" s="26" t="s">
        <v>909</v>
      </c>
      <c r="H61" s="43" t="s">
        <v>888</v>
      </c>
      <c r="I61" s="43" t="s">
        <v>883</v>
      </c>
      <c r="J61" s="54" t="s">
        <v>1016</v>
      </c>
    </row>
    <row r="62" ht="139" customHeight="1" spans="1:10">
      <c r="A62" s="27" t="s">
        <v>613</v>
      </c>
      <c r="B62" s="25" t="s">
        <v>1017</v>
      </c>
      <c r="C62" s="25"/>
      <c r="D62" s="25"/>
      <c r="E62" s="25"/>
      <c r="F62" s="25"/>
      <c r="G62" s="25"/>
      <c r="H62" s="25"/>
      <c r="I62" s="25"/>
      <c r="J62" s="25"/>
    </row>
    <row r="63" ht="47" customHeight="1" spans="1:10">
      <c r="A63" s="25"/>
      <c r="B63" s="25"/>
      <c r="C63" s="25" t="s">
        <v>877</v>
      </c>
      <c r="D63" s="53" t="s">
        <v>878</v>
      </c>
      <c r="E63" s="54" t="s">
        <v>1018</v>
      </c>
      <c r="F63" s="43" t="s">
        <v>891</v>
      </c>
      <c r="G63" s="26" t="s">
        <v>969</v>
      </c>
      <c r="H63" s="43" t="s">
        <v>1019</v>
      </c>
      <c r="I63" s="43" t="s">
        <v>883</v>
      </c>
      <c r="J63" s="54" t="s">
        <v>1020</v>
      </c>
    </row>
    <row r="64" ht="47" customHeight="1" spans="1:10">
      <c r="A64" s="25"/>
      <c r="B64" s="25"/>
      <c r="C64" s="25" t="s">
        <v>877</v>
      </c>
      <c r="D64" s="53" t="s">
        <v>878</v>
      </c>
      <c r="E64" s="54" t="s">
        <v>1021</v>
      </c>
      <c r="F64" s="43" t="s">
        <v>891</v>
      </c>
      <c r="G64" s="26" t="s">
        <v>969</v>
      </c>
      <c r="H64" s="43" t="s">
        <v>1019</v>
      </c>
      <c r="I64" s="43" t="s">
        <v>883</v>
      </c>
      <c r="J64" s="54" t="s">
        <v>1022</v>
      </c>
    </row>
    <row r="65" ht="47" customHeight="1" spans="1:10">
      <c r="A65" s="25"/>
      <c r="B65" s="25"/>
      <c r="C65" s="25" t="s">
        <v>877</v>
      </c>
      <c r="D65" s="53" t="s">
        <v>878</v>
      </c>
      <c r="E65" s="54" t="s">
        <v>1023</v>
      </c>
      <c r="F65" s="43" t="s">
        <v>891</v>
      </c>
      <c r="G65" s="26" t="s">
        <v>969</v>
      </c>
      <c r="H65" s="43" t="s">
        <v>1019</v>
      </c>
      <c r="I65" s="43" t="s">
        <v>883</v>
      </c>
      <c r="J65" s="54" t="s">
        <v>1024</v>
      </c>
    </row>
    <row r="66" ht="20.25" customHeight="1" spans="1:10">
      <c r="A66" s="25"/>
      <c r="B66" s="25"/>
      <c r="C66" s="25" t="s">
        <v>877</v>
      </c>
      <c r="D66" s="53" t="s">
        <v>885</v>
      </c>
      <c r="E66" s="54" t="s">
        <v>974</v>
      </c>
      <c r="F66" s="43" t="s">
        <v>891</v>
      </c>
      <c r="G66" s="26" t="s">
        <v>892</v>
      </c>
      <c r="H66" s="43" t="s">
        <v>888</v>
      </c>
      <c r="I66" s="43" t="s">
        <v>883</v>
      </c>
      <c r="J66" s="54" t="s">
        <v>1025</v>
      </c>
    </row>
    <row r="67" ht="20.25" customHeight="1" spans="1:10">
      <c r="A67" s="25"/>
      <c r="B67" s="25"/>
      <c r="C67" s="25" t="s">
        <v>897</v>
      </c>
      <c r="D67" s="53" t="s">
        <v>898</v>
      </c>
      <c r="E67" s="54" t="s">
        <v>1026</v>
      </c>
      <c r="F67" s="43" t="s">
        <v>891</v>
      </c>
      <c r="G67" s="26" t="s">
        <v>1013</v>
      </c>
      <c r="H67" s="43" t="s">
        <v>888</v>
      </c>
      <c r="I67" s="43" t="s">
        <v>904</v>
      </c>
      <c r="J67" s="54" t="s">
        <v>1027</v>
      </c>
    </row>
    <row r="68" ht="20.25" customHeight="1" spans="1:10">
      <c r="A68" s="25"/>
      <c r="B68" s="25"/>
      <c r="C68" s="25" t="s">
        <v>906</v>
      </c>
      <c r="D68" s="53" t="s">
        <v>907</v>
      </c>
      <c r="E68" s="54" t="s">
        <v>1028</v>
      </c>
      <c r="F68" s="43" t="s">
        <v>880</v>
      </c>
      <c r="G68" s="26" t="s">
        <v>909</v>
      </c>
      <c r="H68" s="43" t="s">
        <v>888</v>
      </c>
      <c r="I68" s="43" t="s">
        <v>883</v>
      </c>
      <c r="J68" s="54" t="s">
        <v>1029</v>
      </c>
    </row>
    <row r="69" ht="244" customHeight="1" spans="1:10">
      <c r="A69" s="27" t="s">
        <v>605</v>
      </c>
      <c r="B69" s="25" t="s">
        <v>1030</v>
      </c>
      <c r="C69" s="25"/>
      <c r="D69" s="25"/>
      <c r="E69" s="25"/>
      <c r="F69" s="25"/>
      <c r="G69" s="25"/>
      <c r="H69" s="25"/>
      <c r="I69" s="25"/>
      <c r="J69" s="25"/>
    </row>
    <row r="70" ht="20.25" customHeight="1" spans="1:10">
      <c r="A70" s="25"/>
      <c r="B70" s="25"/>
      <c r="C70" s="25" t="s">
        <v>877</v>
      </c>
      <c r="D70" s="53" t="s">
        <v>878</v>
      </c>
      <c r="E70" s="54" t="s">
        <v>1031</v>
      </c>
      <c r="F70" s="43" t="s">
        <v>977</v>
      </c>
      <c r="G70" s="26" t="s">
        <v>1032</v>
      </c>
      <c r="H70" s="43" t="s">
        <v>882</v>
      </c>
      <c r="I70" s="43" t="s">
        <v>883</v>
      </c>
      <c r="J70" s="54" t="s">
        <v>1033</v>
      </c>
    </row>
    <row r="71" ht="20.25" customHeight="1" spans="1:10">
      <c r="A71" s="25"/>
      <c r="B71" s="25"/>
      <c r="C71" s="25" t="s">
        <v>877</v>
      </c>
      <c r="D71" s="53" t="s">
        <v>885</v>
      </c>
      <c r="E71" s="54" t="s">
        <v>1034</v>
      </c>
      <c r="F71" s="43" t="s">
        <v>891</v>
      </c>
      <c r="G71" s="26" t="s">
        <v>892</v>
      </c>
      <c r="H71" s="43" t="s">
        <v>888</v>
      </c>
      <c r="I71" s="43" t="s">
        <v>883</v>
      </c>
      <c r="J71" s="54" t="s">
        <v>1035</v>
      </c>
    </row>
    <row r="72" ht="20.25" customHeight="1" spans="1:10">
      <c r="A72" s="25"/>
      <c r="B72" s="25"/>
      <c r="C72" s="25" t="s">
        <v>877</v>
      </c>
      <c r="D72" s="53" t="s">
        <v>885</v>
      </c>
      <c r="E72" s="54" t="s">
        <v>1036</v>
      </c>
      <c r="F72" s="43" t="s">
        <v>891</v>
      </c>
      <c r="G72" s="26" t="s">
        <v>892</v>
      </c>
      <c r="H72" s="43" t="s">
        <v>888</v>
      </c>
      <c r="I72" s="43" t="s">
        <v>883</v>
      </c>
      <c r="J72" s="54" t="s">
        <v>1037</v>
      </c>
    </row>
    <row r="73" ht="20.25" customHeight="1" spans="1:10">
      <c r="A73" s="25"/>
      <c r="B73" s="25"/>
      <c r="C73" s="25" t="s">
        <v>877</v>
      </c>
      <c r="D73" s="53" t="s">
        <v>894</v>
      </c>
      <c r="E73" s="54" t="s">
        <v>1038</v>
      </c>
      <c r="F73" s="43" t="s">
        <v>977</v>
      </c>
      <c r="G73" s="26" t="s">
        <v>1039</v>
      </c>
      <c r="H73" s="43" t="s">
        <v>1040</v>
      </c>
      <c r="I73" s="43" t="s">
        <v>883</v>
      </c>
      <c r="J73" s="54" t="s">
        <v>1041</v>
      </c>
    </row>
    <row r="74" ht="20.25" customHeight="1" spans="1:10">
      <c r="A74" s="25"/>
      <c r="B74" s="25"/>
      <c r="C74" s="25" t="s">
        <v>897</v>
      </c>
      <c r="D74" s="53" t="s">
        <v>898</v>
      </c>
      <c r="E74" s="54" t="s">
        <v>1042</v>
      </c>
      <c r="F74" s="43" t="s">
        <v>880</v>
      </c>
      <c r="G74" s="26" t="s">
        <v>909</v>
      </c>
      <c r="H74" s="43" t="s">
        <v>888</v>
      </c>
      <c r="I74" s="43" t="s">
        <v>883</v>
      </c>
      <c r="J74" s="54" t="s">
        <v>1043</v>
      </c>
    </row>
    <row r="75" ht="20.25" customHeight="1" spans="1:10">
      <c r="A75" s="25"/>
      <c r="B75" s="25"/>
      <c r="C75" s="25" t="s">
        <v>897</v>
      </c>
      <c r="D75" s="53" t="s">
        <v>898</v>
      </c>
      <c r="E75" s="54" t="s">
        <v>1044</v>
      </c>
      <c r="F75" s="43" t="s">
        <v>891</v>
      </c>
      <c r="G75" s="26" t="s">
        <v>1045</v>
      </c>
      <c r="H75" s="43" t="s">
        <v>888</v>
      </c>
      <c r="I75" s="43" t="s">
        <v>904</v>
      </c>
      <c r="J75" s="54" t="s">
        <v>1046</v>
      </c>
    </row>
    <row r="76" ht="20.25" customHeight="1" spans="1:10">
      <c r="A76" s="25"/>
      <c r="B76" s="25"/>
      <c r="C76" s="25" t="s">
        <v>906</v>
      </c>
      <c r="D76" s="53" t="s">
        <v>907</v>
      </c>
      <c r="E76" s="54" t="s">
        <v>1047</v>
      </c>
      <c r="F76" s="43" t="s">
        <v>880</v>
      </c>
      <c r="G76" s="26" t="s">
        <v>1048</v>
      </c>
      <c r="H76" s="43" t="s">
        <v>888</v>
      </c>
      <c r="I76" s="43" t="s">
        <v>883</v>
      </c>
      <c r="J76" s="54" t="s">
        <v>1049</v>
      </c>
    </row>
    <row r="77" ht="20.25" customHeight="1" spans="1:10">
      <c r="A77" s="25" t="s">
        <v>60</v>
      </c>
      <c r="B77" s="25"/>
      <c r="C77" s="25"/>
      <c r="D77" s="25"/>
      <c r="E77" s="25"/>
      <c r="F77" s="25"/>
      <c r="G77" s="25"/>
      <c r="H77" s="25"/>
      <c r="I77" s="25"/>
      <c r="J77" s="25"/>
    </row>
    <row r="78" ht="132" customHeight="1" spans="1:10">
      <c r="A78" s="27" t="s">
        <v>635</v>
      </c>
      <c r="B78" s="25" t="s">
        <v>1050</v>
      </c>
      <c r="C78" s="25"/>
      <c r="D78" s="25"/>
      <c r="E78" s="25"/>
      <c r="F78" s="25"/>
      <c r="G78" s="25"/>
      <c r="H78" s="25"/>
      <c r="I78" s="25"/>
      <c r="J78" s="25"/>
    </row>
    <row r="79" ht="20.25" customHeight="1" spans="1:10">
      <c r="A79" s="25"/>
      <c r="B79" s="25"/>
      <c r="C79" s="25" t="s">
        <v>877</v>
      </c>
      <c r="D79" s="53" t="s">
        <v>878</v>
      </c>
      <c r="E79" s="54" t="s">
        <v>1051</v>
      </c>
      <c r="F79" s="43" t="s">
        <v>880</v>
      </c>
      <c r="G79" s="26" t="s">
        <v>1052</v>
      </c>
      <c r="H79" s="43" t="s">
        <v>1053</v>
      </c>
      <c r="I79" s="43" t="s">
        <v>883</v>
      </c>
      <c r="J79" s="54" t="s">
        <v>1054</v>
      </c>
    </row>
    <row r="80" ht="51" customHeight="1" spans="1:10">
      <c r="A80" s="25"/>
      <c r="B80" s="25"/>
      <c r="C80" s="25" t="s">
        <v>877</v>
      </c>
      <c r="D80" s="53" t="s">
        <v>885</v>
      </c>
      <c r="E80" s="54" t="s">
        <v>1055</v>
      </c>
      <c r="F80" s="43" t="s">
        <v>880</v>
      </c>
      <c r="G80" s="26" t="s">
        <v>900</v>
      </c>
      <c r="H80" s="43" t="s">
        <v>888</v>
      </c>
      <c r="I80" s="43" t="s">
        <v>883</v>
      </c>
      <c r="J80" s="54" t="s">
        <v>1056</v>
      </c>
    </row>
    <row r="81" ht="51" customHeight="1" spans="1:10">
      <c r="A81" s="25"/>
      <c r="B81" s="25"/>
      <c r="C81" s="25" t="s">
        <v>877</v>
      </c>
      <c r="D81" s="53" t="s">
        <v>885</v>
      </c>
      <c r="E81" s="54" t="s">
        <v>1057</v>
      </c>
      <c r="F81" s="43" t="s">
        <v>880</v>
      </c>
      <c r="G81" s="26" t="s">
        <v>909</v>
      </c>
      <c r="H81" s="43" t="s">
        <v>888</v>
      </c>
      <c r="I81" s="43" t="s">
        <v>883</v>
      </c>
      <c r="J81" s="54" t="s">
        <v>1058</v>
      </c>
    </row>
    <row r="82" ht="20.25" customHeight="1" spans="1:10">
      <c r="A82" s="25"/>
      <c r="B82" s="25"/>
      <c r="C82" s="25" t="s">
        <v>897</v>
      </c>
      <c r="D82" s="53" t="s">
        <v>1059</v>
      </c>
      <c r="E82" s="54" t="s">
        <v>1060</v>
      </c>
      <c r="F82" s="43" t="s">
        <v>891</v>
      </c>
      <c r="G82" s="26" t="s">
        <v>51</v>
      </c>
      <c r="H82" s="43" t="s">
        <v>1061</v>
      </c>
      <c r="I82" s="43" t="s">
        <v>883</v>
      </c>
      <c r="J82" s="54" t="s">
        <v>1062</v>
      </c>
    </row>
    <row r="83" ht="20.25" customHeight="1" spans="1:10">
      <c r="A83" s="25"/>
      <c r="B83" s="25"/>
      <c r="C83" s="25" t="s">
        <v>897</v>
      </c>
      <c r="D83" s="53" t="s">
        <v>995</v>
      </c>
      <c r="E83" s="54" t="s">
        <v>1063</v>
      </c>
      <c r="F83" s="43" t="s">
        <v>880</v>
      </c>
      <c r="G83" s="26" t="s">
        <v>49</v>
      </c>
      <c r="H83" s="43" t="s">
        <v>1064</v>
      </c>
      <c r="I83" s="43" t="s">
        <v>883</v>
      </c>
      <c r="J83" s="54" t="s">
        <v>1065</v>
      </c>
    </row>
    <row r="84" ht="49" customHeight="1" spans="1:10">
      <c r="A84" s="25"/>
      <c r="B84" s="25"/>
      <c r="C84" s="25" t="s">
        <v>906</v>
      </c>
      <c r="D84" s="53" t="s">
        <v>907</v>
      </c>
      <c r="E84" s="54" t="s">
        <v>1066</v>
      </c>
      <c r="F84" s="43" t="s">
        <v>880</v>
      </c>
      <c r="G84" s="26" t="s">
        <v>900</v>
      </c>
      <c r="H84" s="43" t="s">
        <v>888</v>
      </c>
      <c r="I84" s="43" t="s">
        <v>883</v>
      </c>
      <c r="J84" s="54" t="s">
        <v>1067</v>
      </c>
    </row>
    <row r="85" ht="132" customHeight="1" spans="1:10">
      <c r="A85" s="27" t="s">
        <v>625</v>
      </c>
      <c r="B85" s="25" t="s">
        <v>1068</v>
      </c>
      <c r="C85" s="25"/>
      <c r="D85" s="25"/>
      <c r="E85" s="25"/>
      <c r="F85" s="25"/>
      <c r="G85" s="25"/>
      <c r="H85" s="25"/>
      <c r="I85" s="25"/>
      <c r="J85" s="25"/>
    </row>
    <row r="86" ht="20.25" customHeight="1" spans="1:10">
      <c r="A86" s="25"/>
      <c r="B86" s="25"/>
      <c r="C86" s="25" t="s">
        <v>877</v>
      </c>
      <c r="D86" s="53" t="s">
        <v>878</v>
      </c>
      <c r="E86" s="54" t="s">
        <v>1069</v>
      </c>
      <c r="F86" s="43" t="s">
        <v>891</v>
      </c>
      <c r="G86" s="26" t="s">
        <v>1070</v>
      </c>
      <c r="H86" s="43" t="s">
        <v>1071</v>
      </c>
      <c r="I86" s="43" t="s">
        <v>883</v>
      </c>
      <c r="J86" s="54" t="s">
        <v>1072</v>
      </c>
    </row>
    <row r="87" ht="49" customHeight="1" spans="1:10">
      <c r="A87" s="25"/>
      <c r="B87" s="25"/>
      <c r="C87" s="25" t="s">
        <v>877</v>
      </c>
      <c r="D87" s="53" t="s">
        <v>885</v>
      </c>
      <c r="E87" s="54" t="s">
        <v>886</v>
      </c>
      <c r="F87" s="43" t="s">
        <v>977</v>
      </c>
      <c r="G87" s="26" t="s">
        <v>54</v>
      </c>
      <c r="H87" s="43" t="s">
        <v>888</v>
      </c>
      <c r="I87" s="43" t="s">
        <v>883</v>
      </c>
      <c r="J87" s="54" t="s">
        <v>1073</v>
      </c>
    </row>
    <row r="88" ht="49" customHeight="1" spans="1:10">
      <c r="A88" s="25"/>
      <c r="B88" s="25"/>
      <c r="C88" s="25" t="s">
        <v>877</v>
      </c>
      <c r="D88" s="53" t="s">
        <v>894</v>
      </c>
      <c r="E88" s="54" t="s">
        <v>1074</v>
      </c>
      <c r="F88" s="43" t="s">
        <v>891</v>
      </c>
      <c r="G88" s="26" t="s">
        <v>47</v>
      </c>
      <c r="H88" s="43" t="s">
        <v>1064</v>
      </c>
      <c r="I88" s="43" t="s">
        <v>883</v>
      </c>
      <c r="J88" s="54" t="s">
        <v>1075</v>
      </c>
    </row>
    <row r="89" ht="49" customHeight="1" spans="1:10">
      <c r="A89" s="25"/>
      <c r="B89" s="25"/>
      <c r="C89" s="25" t="s">
        <v>897</v>
      </c>
      <c r="D89" s="53" t="s">
        <v>898</v>
      </c>
      <c r="E89" s="54" t="s">
        <v>1010</v>
      </c>
      <c r="F89" s="43" t="s">
        <v>880</v>
      </c>
      <c r="G89" s="26" t="s">
        <v>909</v>
      </c>
      <c r="H89" s="43" t="s">
        <v>888</v>
      </c>
      <c r="I89" s="43" t="s">
        <v>883</v>
      </c>
      <c r="J89" s="54" t="s">
        <v>1076</v>
      </c>
    </row>
    <row r="90" ht="49" customHeight="1" spans="1:10">
      <c r="A90" s="25"/>
      <c r="B90" s="25"/>
      <c r="C90" s="25" t="s">
        <v>897</v>
      </c>
      <c r="D90" s="53" t="s">
        <v>898</v>
      </c>
      <c r="E90" s="54" t="s">
        <v>1012</v>
      </c>
      <c r="F90" s="43" t="s">
        <v>891</v>
      </c>
      <c r="G90" s="26" t="s">
        <v>1077</v>
      </c>
      <c r="H90" s="43" t="s">
        <v>1078</v>
      </c>
      <c r="I90" s="43" t="s">
        <v>883</v>
      </c>
      <c r="J90" s="54" t="s">
        <v>1079</v>
      </c>
    </row>
    <row r="91" ht="49" customHeight="1" spans="1:10">
      <c r="A91" s="25"/>
      <c r="B91" s="25"/>
      <c r="C91" s="25" t="s">
        <v>906</v>
      </c>
      <c r="D91" s="53" t="s">
        <v>907</v>
      </c>
      <c r="E91" s="54" t="s">
        <v>911</v>
      </c>
      <c r="F91" s="43" t="s">
        <v>880</v>
      </c>
      <c r="G91" s="26" t="s">
        <v>909</v>
      </c>
      <c r="H91" s="43" t="s">
        <v>888</v>
      </c>
      <c r="I91" s="43" t="s">
        <v>883</v>
      </c>
      <c r="J91" s="54" t="s">
        <v>1080</v>
      </c>
    </row>
    <row r="92" ht="175" customHeight="1" spans="1:10">
      <c r="A92" s="27" t="s">
        <v>627</v>
      </c>
      <c r="B92" s="25" t="s">
        <v>1081</v>
      </c>
      <c r="C92" s="25"/>
      <c r="D92" s="25"/>
      <c r="E92" s="25"/>
      <c r="F92" s="25"/>
      <c r="G92" s="25"/>
      <c r="H92" s="25"/>
      <c r="I92" s="25"/>
      <c r="J92" s="25"/>
    </row>
    <row r="93" ht="20.25" customHeight="1" spans="1:10">
      <c r="A93" s="25"/>
      <c r="B93" s="25"/>
      <c r="C93" s="25" t="s">
        <v>877</v>
      </c>
      <c r="D93" s="53" t="s">
        <v>878</v>
      </c>
      <c r="E93" s="54" t="s">
        <v>1082</v>
      </c>
      <c r="F93" s="43" t="s">
        <v>880</v>
      </c>
      <c r="G93" s="26" t="s">
        <v>1083</v>
      </c>
      <c r="H93" s="43" t="s">
        <v>1084</v>
      </c>
      <c r="I93" s="43" t="s">
        <v>883</v>
      </c>
      <c r="J93" s="54" t="s">
        <v>1085</v>
      </c>
    </row>
    <row r="94" ht="20.25" customHeight="1" spans="1:10">
      <c r="A94" s="25"/>
      <c r="B94" s="25"/>
      <c r="C94" s="25" t="s">
        <v>877</v>
      </c>
      <c r="D94" s="53" t="s">
        <v>878</v>
      </c>
      <c r="E94" s="54" t="s">
        <v>1086</v>
      </c>
      <c r="F94" s="43" t="s">
        <v>977</v>
      </c>
      <c r="G94" s="26" t="s">
        <v>1087</v>
      </c>
      <c r="H94" s="43" t="s">
        <v>1088</v>
      </c>
      <c r="I94" s="43" t="s">
        <v>883</v>
      </c>
      <c r="J94" s="54" t="s">
        <v>1089</v>
      </c>
    </row>
    <row r="95" ht="20.25" customHeight="1" spans="1:10">
      <c r="A95" s="25"/>
      <c r="B95" s="25"/>
      <c r="C95" s="25" t="s">
        <v>877</v>
      </c>
      <c r="D95" s="53" t="s">
        <v>878</v>
      </c>
      <c r="E95" s="54" t="s">
        <v>1090</v>
      </c>
      <c r="F95" s="43" t="s">
        <v>977</v>
      </c>
      <c r="G95" s="26" t="s">
        <v>1091</v>
      </c>
      <c r="H95" s="43" t="s">
        <v>932</v>
      </c>
      <c r="I95" s="43" t="s">
        <v>883</v>
      </c>
      <c r="J95" s="54" t="s">
        <v>1092</v>
      </c>
    </row>
    <row r="96" ht="20.25" customHeight="1" spans="1:10">
      <c r="A96" s="25"/>
      <c r="B96" s="25"/>
      <c r="C96" s="25" t="s">
        <v>877</v>
      </c>
      <c r="D96" s="53" t="s">
        <v>878</v>
      </c>
      <c r="E96" s="54" t="s">
        <v>1093</v>
      </c>
      <c r="F96" s="43" t="s">
        <v>977</v>
      </c>
      <c r="G96" s="26" t="s">
        <v>1094</v>
      </c>
      <c r="H96" s="43" t="s">
        <v>970</v>
      </c>
      <c r="I96" s="43" t="s">
        <v>883</v>
      </c>
      <c r="J96" s="54" t="s">
        <v>1089</v>
      </c>
    </row>
    <row r="97" ht="20.25" customHeight="1" spans="1:10">
      <c r="A97" s="25"/>
      <c r="B97" s="25"/>
      <c r="C97" s="25" t="s">
        <v>877</v>
      </c>
      <c r="D97" s="53" t="s">
        <v>885</v>
      </c>
      <c r="E97" s="54" t="s">
        <v>1095</v>
      </c>
      <c r="F97" s="43" t="s">
        <v>880</v>
      </c>
      <c r="G97" s="26" t="s">
        <v>909</v>
      </c>
      <c r="H97" s="43" t="s">
        <v>888</v>
      </c>
      <c r="I97" s="43" t="s">
        <v>883</v>
      </c>
      <c r="J97" s="54" t="s">
        <v>1096</v>
      </c>
    </row>
    <row r="98" ht="20.25" customHeight="1" spans="1:10">
      <c r="A98" s="25"/>
      <c r="B98" s="25"/>
      <c r="C98" s="25" t="s">
        <v>897</v>
      </c>
      <c r="D98" s="53" t="s">
        <v>898</v>
      </c>
      <c r="E98" s="54" t="s">
        <v>1097</v>
      </c>
      <c r="F98" s="43" t="s">
        <v>891</v>
      </c>
      <c r="G98" s="26" t="s">
        <v>1098</v>
      </c>
      <c r="H98" s="43" t="s">
        <v>888</v>
      </c>
      <c r="I98" s="43" t="s">
        <v>904</v>
      </c>
      <c r="J98" s="54" t="s">
        <v>1099</v>
      </c>
    </row>
    <row r="99" ht="20.25" customHeight="1" spans="1:10">
      <c r="A99" s="25"/>
      <c r="B99" s="25"/>
      <c r="C99" s="25" t="s">
        <v>906</v>
      </c>
      <c r="D99" s="53" t="s">
        <v>907</v>
      </c>
      <c r="E99" s="54" t="s">
        <v>1100</v>
      </c>
      <c r="F99" s="43" t="s">
        <v>880</v>
      </c>
      <c r="G99" s="26" t="s">
        <v>909</v>
      </c>
      <c r="H99" s="43" t="s">
        <v>888</v>
      </c>
      <c r="I99" s="43" t="s">
        <v>883</v>
      </c>
      <c r="J99" s="54" t="s">
        <v>1101</v>
      </c>
    </row>
    <row r="100" ht="20.25" customHeight="1" spans="1:10">
      <c r="A100" s="25"/>
      <c r="B100" s="25"/>
      <c r="C100" s="25" t="s">
        <v>906</v>
      </c>
      <c r="D100" s="53" t="s">
        <v>907</v>
      </c>
      <c r="E100" s="54" t="s">
        <v>1102</v>
      </c>
      <c r="F100" s="43" t="s">
        <v>880</v>
      </c>
      <c r="G100" s="26" t="s">
        <v>909</v>
      </c>
      <c r="H100" s="43" t="s">
        <v>888</v>
      </c>
      <c r="I100" s="43" t="s">
        <v>883</v>
      </c>
      <c r="J100" s="54" t="s">
        <v>1103</v>
      </c>
    </row>
    <row r="101" ht="132" customHeight="1" spans="1:10">
      <c r="A101" s="27" t="s">
        <v>615</v>
      </c>
      <c r="B101" s="25" t="s">
        <v>1104</v>
      </c>
      <c r="C101" s="25"/>
      <c r="D101" s="25"/>
      <c r="E101" s="25"/>
      <c r="F101" s="25"/>
      <c r="G101" s="25"/>
      <c r="H101" s="25"/>
      <c r="I101" s="25"/>
      <c r="J101" s="25"/>
    </row>
    <row r="102" ht="20.25" customHeight="1" spans="1:10">
      <c r="A102" s="25"/>
      <c r="B102" s="25"/>
      <c r="C102" s="25" t="s">
        <v>877</v>
      </c>
      <c r="D102" s="53" t="s">
        <v>878</v>
      </c>
      <c r="E102" s="54" t="s">
        <v>1105</v>
      </c>
      <c r="F102" s="43" t="s">
        <v>1106</v>
      </c>
      <c r="G102" s="26" t="s">
        <v>1107</v>
      </c>
      <c r="H102" s="43" t="s">
        <v>1084</v>
      </c>
      <c r="I102" s="43" t="s">
        <v>883</v>
      </c>
      <c r="J102" s="54" t="s">
        <v>1108</v>
      </c>
    </row>
    <row r="103" ht="71" customHeight="1" spans="1:10">
      <c r="A103" s="25"/>
      <c r="B103" s="25"/>
      <c r="C103" s="25" t="s">
        <v>877</v>
      </c>
      <c r="D103" s="53" t="s">
        <v>878</v>
      </c>
      <c r="E103" s="54" t="s">
        <v>1109</v>
      </c>
      <c r="F103" s="43" t="s">
        <v>880</v>
      </c>
      <c r="G103" s="26" t="s">
        <v>1110</v>
      </c>
      <c r="H103" s="43" t="s">
        <v>882</v>
      </c>
      <c r="I103" s="43" t="s">
        <v>883</v>
      </c>
      <c r="J103" s="54" t="s">
        <v>1111</v>
      </c>
    </row>
    <row r="104" ht="20.25" customHeight="1" spans="1:10">
      <c r="A104" s="25"/>
      <c r="B104" s="25"/>
      <c r="C104" s="25" t="s">
        <v>877</v>
      </c>
      <c r="D104" s="53" t="s">
        <v>878</v>
      </c>
      <c r="E104" s="54" t="s">
        <v>1112</v>
      </c>
      <c r="F104" s="43" t="s">
        <v>1106</v>
      </c>
      <c r="G104" s="26" t="s">
        <v>1113</v>
      </c>
      <c r="H104" s="43" t="s">
        <v>1114</v>
      </c>
      <c r="I104" s="43" t="s">
        <v>883</v>
      </c>
      <c r="J104" s="54" t="s">
        <v>1115</v>
      </c>
    </row>
    <row r="105" ht="20.25" customHeight="1" spans="1:10">
      <c r="A105" s="25"/>
      <c r="B105" s="25"/>
      <c r="C105" s="25" t="s">
        <v>877</v>
      </c>
      <c r="D105" s="53" t="s">
        <v>885</v>
      </c>
      <c r="E105" s="54" t="s">
        <v>1116</v>
      </c>
      <c r="F105" s="43" t="s">
        <v>880</v>
      </c>
      <c r="G105" s="26" t="s">
        <v>900</v>
      </c>
      <c r="H105" s="43" t="s">
        <v>888</v>
      </c>
      <c r="I105" s="43" t="s">
        <v>883</v>
      </c>
      <c r="J105" s="54" t="s">
        <v>1117</v>
      </c>
    </row>
    <row r="106" ht="20.25" customHeight="1" spans="1:10">
      <c r="A106" s="25"/>
      <c r="B106" s="25"/>
      <c r="C106" s="25" t="s">
        <v>877</v>
      </c>
      <c r="D106" s="53" t="s">
        <v>894</v>
      </c>
      <c r="E106" s="54" t="s">
        <v>1118</v>
      </c>
      <c r="F106" s="43" t="s">
        <v>977</v>
      </c>
      <c r="G106" s="26" t="s">
        <v>887</v>
      </c>
      <c r="H106" s="43" t="s">
        <v>960</v>
      </c>
      <c r="I106" s="43" t="s">
        <v>883</v>
      </c>
      <c r="J106" s="54" t="s">
        <v>1119</v>
      </c>
    </row>
    <row r="107" ht="20.25" customHeight="1" spans="1:10">
      <c r="A107" s="25"/>
      <c r="B107" s="25"/>
      <c r="C107" s="25" t="s">
        <v>897</v>
      </c>
      <c r="D107" s="53" t="s">
        <v>898</v>
      </c>
      <c r="E107" s="54" t="s">
        <v>1120</v>
      </c>
      <c r="F107" s="43" t="s">
        <v>880</v>
      </c>
      <c r="G107" s="26" t="s">
        <v>909</v>
      </c>
      <c r="H107" s="43" t="s">
        <v>888</v>
      </c>
      <c r="I107" s="43" t="s">
        <v>883</v>
      </c>
      <c r="J107" s="54" t="s">
        <v>1121</v>
      </c>
    </row>
    <row r="108" ht="20.25" customHeight="1" spans="1:10">
      <c r="A108" s="25"/>
      <c r="B108" s="25"/>
      <c r="C108" s="25" t="s">
        <v>897</v>
      </c>
      <c r="D108" s="53" t="s">
        <v>898</v>
      </c>
      <c r="E108" s="54" t="s">
        <v>1122</v>
      </c>
      <c r="F108" s="43" t="s">
        <v>1106</v>
      </c>
      <c r="G108" s="26" t="s">
        <v>1083</v>
      </c>
      <c r="H108" s="43" t="s">
        <v>888</v>
      </c>
      <c r="I108" s="43" t="s">
        <v>883</v>
      </c>
      <c r="J108" s="54" t="s">
        <v>1123</v>
      </c>
    </row>
    <row r="109" ht="68" customHeight="1" spans="1:10">
      <c r="A109" s="25"/>
      <c r="B109" s="25"/>
      <c r="C109" s="25" t="s">
        <v>897</v>
      </c>
      <c r="D109" s="53" t="s">
        <v>898</v>
      </c>
      <c r="E109" s="54" t="s">
        <v>1124</v>
      </c>
      <c r="F109" s="43" t="s">
        <v>1106</v>
      </c>
      <c r="G109" s="26" t="s">
        <v>1125</v>
      </c>
      <c r="H109" s="43" t="s">
        <v>888</v>
      </c>
      <c r="I109" s="43" t="s">
        <v>883</v>
      </c>
      <c r="J109" s="54" t="s">
        <v>1126</v>
      </c>
    </row>
    <row r="110" ht="20.25" customHeight="1" spans="1:10">
      <c r="A110" s="25"/>
      <c r="B110" s="25"/>
      <c r="C110" s="25" t="s">
        <v>906</v>
      </c>
      <c r="D110" s="53" t="s">
        <v>907</v>
      </c>
      <c r="E110" s="54" t="s">
        <v>1127</v>
      </c>
      <c r="F110" s="43" t="s">
        <v>891</v>
      </c>
      <c r="G110" s="26" t="s">
        <v>909</v>
      </c>
      <c r="H110" s="43" t="s">
        <v>888</v>
      </c>
      <c r="I110" s="43" t="s">
        <v>883</v>
      </c>
      <c r="J110" s="54" t="s">
        <v>1128</v>
      </c>
    </row>
    <row r="111" ht="20.25" customHeight="1" spans="1:10">
      <c r="A111" s="27" t="s">
        <v>631</v>
      </c>
      <c r="B111" s="25" t="s">
        <v>1129</v>
      </c>
      <c r="C111" s="25"/>
      <c r="D111" s="25"/>
      <c r="E111" s="25"/>
      <c r="F111" s="25"/>
      <c r="G111" s="25"/>
      <c r="H111" s="25"/>
      <c r="I111" s="25"/>
      <c r="J111" s="25"/>
    </row>
    <row r="112" ht="20.25" customHeight="1" spans="1:10">
      <c r="A112" s="25"/>
      <c r="B112" s="25"/>
      <c r="C112" s="25" t="s">
        <v>877</v>
      </c>
      <c r="D112" s="53" t="s">
        <v>878</v>
      </c>
      <c r="E112" s="54" t="s">
        <v>1130</v>
      </c>
      <c r="F112" s="43" t="s">
        <v>891</v>
      </c>
      <c r="G112" s="26" t="s">
        <v>47</v>
      </c>
      <c r="H112" s="43" t="s">
        <v>1131</v>
      </c>
      <c r="I112" s="43" t="s">
        <v>883</v>
      </c>
      <c r="J112" s="54" t="s">
        <v>1072</v>
      </c>
    </row>
    <row r="113" ht="20.25" customHeight="1" spans="1:10">
      <c r="A113" s="25"/>
      <c r="B113" s="25"/>
      <c r="C113" s="25" t="s">
        <v>877</v>
      </c>
      <c r="D113" s="53" t="s">
        <v>878</v>
      </c>
      <c r="E113" s="54" t="s">
        <v>1132</v>
      </c>
      <c r="F113" s="43" t="s">
        <v>880</v>
      </c>
      <c r="G113" s="26" t="s">
        <v>47</v>
      </c>
      <c r="H113" s="43" t="s">
        <v>1133</v>
      </c>
      <c r="I113" s="43" t="s">
        <v>883</v>
      </c>
      <c r="J113" s="54" t="s">
        <v>1134</v>
      </c>
    </row>
    <row r="114" ht="46" customHeight="1" spans="1:10">
      <c r="A114" s="25"/>
      <c r="B114" s="25"/>
      <c r="C114" s="25" t="s">
        <v>877</v>
      </c>
      <c r="D114" s="53" t="s">
        <v>885</v>
      </c>
      <c r="E114" s="54" t="s">
        <v>1135</v>
      </c>
      <c r="F114" s="43" t="s">
        <v>891</v>
      </c>
      <c r="G114" s="26" t="s">
        <v>892</v>
      </c>
      <c r="H114" s="43" t="s">
        <v>888</v>
      </c>
      <c r="I114" s="43" t="s">
        <v>883</v>
      </c>
      <c r="J114" s="54" t="s">
        <v>1136</v>
      </c>
    </row>
    <row r="115" ht="46" customHeight="1" spans="1:10">
      <c r="A115" s="25"/>
      <c r="B115" s="25"/>
      <c r="C115" s="25" t="s">
        <v>877</v>
      </c>
      <c r="D115" s="53" t="s">
        <v>885</v>
      </c>
      <c r="E115" s="54" t="s">
        <v>1137</v>
      </c>
      <c r="F115" s="43" t="s">
        <v>891</v>
      </c>
      <c r="G115" s="26" t="s">
        <v>892</v>
      </c>
      <c r="H115" s="43" t="s">
        <v>888</v>
      </c>
      <c r="I115" s="43" t="s">
        <v>883</v>
      </c>
      <c r="J115" s="54" t="s">
        <v>1138</v>
      </c>
    </row>
    <row r="116" ht="46" customHeight="1" spans="1:10">
      <c r="A116" s="25"/>
      <c r="B116" s="25"/>
      <c r="C116" s="25" t="s">
        <v>877</v>
      </c>
      <c r="D116" s="53" t="s">
        <v>885</v>
      </c>
      <c r="E116" s="54" t="s">
        <v>1139</v>
      </c>
      <c r="F116" s="43" t="s">
        <v>880</v>
      </c>
      <c r="G116" s="26" t="s">
        <v>892</v>
      </c>
      <c r="H116" s="43" t="s">
        <v>888</v>
      </c>
      <c r="I116" s="43" t="s">
        <v>883</v>
      </c>
      <c r="J116" s="54" t="s">
        <v>1073</v>
      </c>
    </row>
    <row r="117" ht="46" customHeight="1" spans="1:10">
      <c r="A117" s="25"/>
      <c r="B117" s="25"/>
      <c r="C117" s="25" t="s">
        <v>877</v>
      </c>
      <c r="D117" s="53" t="s">
        <v>885</v>
      </c>
      <c r="E117" s="54" t="s">
        <v>1140</v>
      </c>
      <c r="F117" s="43" t="s">
        <v>880</v>
      </c>
      <c r="G117" s="26" t="s">
        <v>892</v>
      </c>
      <c r="H117" s="43" t="s">
        <v>888</v>
      </c>
      <c r="I117" s="43" t="s">
        <v>883</v>
      </c>
      <c r="J117" s="54" t="s">
        <v>1141</v>
      </c>
    </row>
    <row r="118" ht="46" customHeight="1" spans="1:10">
      <c r="A118" s="25"/>
      <c r="B118" s="25"/>
      <c r="C118" s="25" t="s">
        <v>877</v>
      </c>
      <c r="D118" s="53" t="s">
        <v>894</v>
      </c>
      <c r="E118" s="54" t="s">
        <v>1142</v>
      </c>
      <c r="F118" s="43" t="s">
        <v>891</v>
      </c>
      <c r="G118" s="26" t="s">
        <v>892</v>
      </c>
      <c r="H118" s="43" t="s">
        <v>888</v>
      </c>
      <c r="I118" s="43" t="s">
        <v>883</v>
      </c>
      <c r="J118" s="54" t="s">
        <v>1075</v>
      </c>
    </row>
    <row r="119" ht="46" customHeight="1" spans="1:10">
      <c r="A119" s="25"/>
      <c r="B119" s="25"/>
      <c r="C119" s="25" t="s">
        <v>897</v>
      </c>
      <c r="D119" s="53" t="s">
        <v>898</v>
      </c>
      <c r="E119" s="54" t="s">
        <v>1012</v>
      </c>
      <c r="F119" s="43" t="s">
        <v>891</v>
      </c>
      <c r="G119" s="26" t="s">
        <v>1143</v>
      </c>
      <c r="H119" s="43" t="s">
        <v>1144</v>
      </c>
      <c r="I119" s="43" t="s">
        <v>883</v>
      </c>
      <c r="J119" s="54" t="s">
        <v>1079</v>
      </c>
    </row>
    <row r="120" ht="46" customHeight="1" spans="1:10">
      <c r="A120" s="25"/>
      <c r="B120" s="25"/>
      <c r="C120" s="25" t="s">
        <v>906</v>
      </c>
      <c r="D120" s="53" t="s">
        <v>907</v>
      </c>
      <c r="E120" s="54" t="s">
        <v>1145</v>
      </c>
      <c r="F120" s="43" t="s">
        <v>880</v>
      </c>
      <c r="G120" s="26" t="s">
        <v>892</v>
      </c>
      <c r="H120" s="43" t="s">
        <v>888</v>
      </c>
      <c r="I120" s="43" t="s">
        <v>883</v>
      </c>
      <c r="J120" s="54" t="s">
        <v>1080</v>
      </c>
    </row>
    <row r="121" ht="142" customHeight="1" spans="1:10">
      <c r="A121" s="27" t="s">
        <v>633</v>
      </c>
      <c r="B121" s="25" t="s">
        <v>1146</v>
      </c>
      <c r="C121" s="25"/>
      <c r="D121" s="25"/>
      <c r="E121" s="25"/>
      <c r="F121" s="25"/>
      <c r="G121" s="25"/>
      <c r="H121" s="25"/>
      <c r="I121" s="25"/>
      <c r="J121" s="25"/>
    </row>
    <row r="122" ht="20.25" customHeight="1" spans="1:10">
      <c r="A122" s="25"/>
      <c r="B122" s="25"/>
      <c r="C122" s="25" t="s">
        <v>877</v>
      </c>
      <c r="D122" s="53" t="s">
        <v>878</v>
      </c>
      <c r="E122" s="54" t="s">
        <v>1130</v>
      </c>
      <c r="F122" s="43" t="s">
        <v>891</v>
      </c>
      <c r="G122" s="26" t="s">
        <v>47</v>
      </c>
      <c r="H122" s="43" t="s">
        <v>1131</v>
      </c>
      <c r="I122" s="43" t="s">
        <v>883</v>
      </c>
      <c r="J122" s="54" t="s">
        <v>1072</v>
      </c>
    </row>
    <row r="123" ht="52" customHeight="1" spans="1:10">
      <c r="A123" s="25"/>
      <c r="B123" s="25"/>
      <c r="C123" s="25" t="s">
        <v>877</v>
      </c>
      <c r="D123" s="53" t="s">
        <v>885</v>
      </c>
      <c r="E123" s="54" t="s">
        <v>1135</v>
      </c>
      <c r="F123" s="43" t="s">
        <v>891</v>
      </c>
      <c r="G123" s="26" t="s">
        <v>892</v>
      </c>
      <c r="H123" s="43" t="s">
        <v>888</v>
      </c>
      <c r="I123" s="43" t="s">
        <v>883</v>
      </c>
      <c r="J123" s="54" t="s">
        <v>1136</v>
      </c>
    </row>
    <row r="124" ht="52" customHeight="1" spans="1:10">
      <c r="A124" s="25"/>
      <c r="B124" s="25"/>
      <c r="C124" s="25" t="s">
        <v>877</v>
      </c>
      <c r="D124" s="53" t="s">
        <v>885</v>
      </c>
      <c r="E124" s="54" t="s">
        <v>1137</v>
      </c>
      <c r="F124" s="43" t="s">
        <v>891</v>
      </c>
      <c r="G124" s="26" t="s">
        <v>892</v>
      </c>
      <c r="H124" s="43" t="s">
        <v>888</v>
      </c>
      <c r="I124" s="43" t="s">
        <v>883</v>
      </c>
      <c r="J124" s="54" t="s">
        <v>1138</v>
      </c>
    </row>
    <row r="125" ht="52" customHeight="1" spans="1:10">
      <c r="A125" s="25"/>
      <c r="B125" s="25"/>
      <c r="C125" s="25" t="s">
        <v>877</v>
      </c>
      <c r="D125" s="53" t="s">
        <v>894</v>
      </c>
      <c r="E125" s="54" t="s">
        <v>1142</v>
      </c>
      <c r="F125" s="43" t="s">
        <v>891</v>
      </c>
      <c r="G125" s="26" t="s">
        <v>892</v>
      </c>
      <c r="H125" s="43" t="s">
        <v>888</v>
      </c>
      <c r="I125" s="43" t="s">
        <v>883</v>
      </c>
      <c r="J125" s="54" t="s">
        <v>1075</v>
      </c>
    </row>
    <row r="126" ht="52" customHeight="1" spans="1:10">
      <c r="A126" s="25"/>
      <c r="B126" s="25"/>
      <c r="C126" s="25" t="s">
        <v>897</v>
      </c>
      <c r="D126" s="53" t="s">
        <v>898</v>
      </c>
      <c r="E126" s="54" t="s">
        <v>1010</v>
      </c>
      <c r="F126" s="43" t="s">
        <v>880</v>
      </c>
      <c r="G126" s="26" t="s">
        <v>892</v>
      </c>
      <c r="H126" s="43" t="s">
        <v>888</v>
      </c>
      <c r="I126" s="43" t="s">
        <v>883</v>
      </c>
      <c r="J126" s="54" t="s">
        <v>1076</v>
      </c>
    </row>
    <row r="127" ht="58" customHeight="1" spans="1:10">
      <c r="A127" s="25"/>
      <c r="B127" s="25"/>
      <c r="C127" s="25" t="s">
        <v>906</v>
      </c>
      <c r="D127" s="53" t="s">
        <v>907</v>
      </c>
      <c r="E127" s="54" t="s">
        <v>1145</v>
      </c>
      <c r="F127" s="43" t="s">
        <v>880</v>
      </c>
      <c r="G127" s="26" t="s">
        <v>892</v>
      </c>
      <c r="H127" s="43" t="s">
        <v>888</v>
      </c>
      <c r="I127" s="43" t="s">
        <v>883</v>
      </c>
      <c r="J127" s="54" t="s">
        <v>1080</v>
      </c>
    </row>
    <row r="128" ht="20.25" customHeight="1" spans="1:10">
      <c r="A128" s="25" t="s">
        <v>62</v>
      </c>
      <c r="B128" s="25"/>
      <c r="C128" s="25"/>
      <c r="D128" s="25"/>
      <c r="E128" s="25"/>
      <c r="F128" s="25"/>
      <c r="G128" s="25"/>
      <c r="H128" s="25"/>
      <c r="I128" s="25"/>
      <c r="J128" s="25"/>
    </row>
    <row r="129" ht="172" customHeight="1" spans="1:10">
      <c r="A129" s="27" t="s">
        <v>822</v>
      </c>
      <c r="B129" s="25" t="s">
        <v>1147</v>
      </c>
      <c r="C129" s="25"/>
      <c r="D129" s="25"/>
      <c r="E129" s="25"/>
      <c r="F129" s="25"/>
      <c r="G129" s="25"/>
      <c r="H129" s="25"/>
      <c r="I129" s="25"/>
      <c r="J129" s="25"/>
    </row>
    <row r="130" ht="20.25" customHeight="1" spans="1:10">
      <c r="A130" s="25"/>
      <c r="B130" s="25"/>
      <c r="C130" s="25" t="s">
        <v>877</v>
      </c>
      <c r="D130" s="53" t="s">
        <v>878</v>
      </c>
      <c r="E130" s="54" t="s">
        <v>1148</v>
      </c>
      <c r="F130" s="43" t="s">
        <v>880</v>
      </c>
      <c r="G130" s="26" t="s">
        <v>114</v>
      </c>
      <c r="H130" s="43" t="s">
        <v>970</v>
      </c>
      <c r="I130" s="43" t="s">
        <v>883</v>
      </c>
      <c r="J130" s="54" t="s">
        <v>1149</v>
      </c>
    </row>
    <row r="131" ht="20.25" customHeight="1" spans="1:10">
      <c r="A131" s="25"/>
      <c r="B131" s="25"/>
      <c r="C131" s="25" t="s">
        <v>877</v>
      </c>
      <c r="D131" s="53" t="s">
        <v>878</v>
      </c>
      <c r="E131" s="54" t="s">
        <v>1150</v>
      </c>
      <c r="F131" s="43" t="s">
        <v>891</v>
      </c>
      <c r="G131" s="26" t="s">
        <v>1039</v>
      </c>
      <c r="H131" s="43" t="s">
        <v>1040</v>
      </c>
      <c r="I131" s="43" t="s">
        <v>883</v>
      </c>
      <c r="J131" s="54" t="s">
        <v>1151</v>
      </c>
    </row>
    <row r="132" ht="20.25" customHeight="1" spans="1:10">
      <c r="A132" s="25"/>
      <c r="B132" s="25"/>
      <c r="C132" s="25" t="s">
        <v>877</v>
      </c>
      <c r="D132" s="53" t="s">
        <v>878</v>
      </c>
      <c r="E132" s="54" t="s">
        <v>1152</v>
      </c>
      <c r="F132" s="43" t="s">
        <v>891</v>
      </c>
      <c r="G132" s="26" t="s">
        <v>1039</v>
      </c>
      <c r="H132" s="43" t="s">
        <v>1040</v>
      </c>
      <c r="I132" s="43" t="s">
        <v>883</v>
      </c>
      <c r="J132" s="54" t="s">
        <v>1153</v>
      </c>
    </row>
    <row r="133" ht="62" customHeight="1" spans="1:10">
      <c r="A133" s="25"/>
      <c r="B133" s="25"/>
      <c r="C133" s="25" t="s">
        <v>877</v>
      </c>
      <c r="D133" s="53" t="s">
        <v>885</v>
      </c>
      <c r="E133" s="54" t="s">
        <v>1154</v>
      </c>
      <c r="F133" s="43" t="s">
        <v>977</v>
      </c>
      <c r="G133" s="26" t="s">
        <v>887</v>
      </c>
      <c r="H133" s="43" t="s">
        <v>888</v>
      </c>
      <c r="I133" s="43" t="s">
        <v>883</v>
      </c>
      <c r="J133" s="54" t="s">
        <v>1155</v>
      </c>
    </row>
    <row r="134" ht="20.25" customHeight="1" spans="1:10">
      <c r="A134" s="25"/>
      <c r="B134" s="25"/>
      <c r="C134" s="25" t="s">
        <v>877</v>
      </c>
      <c r="D134" s="53" t="s">
        <v>894</v>
      </c>
      <c r="E134" s="54" t="s">
        <v>1156</v>
      </c>
      <c r="F134" s="43" t="s">
        <v>977</v>
      </c>
      <c r="G134" s="26" t="s">
        <v>1157</v>
      </c>
      <c r="H134" s="43" t="s">
        <v>1158</v>
      </c>
      <c r="I134" s="43" t="s">
        <v>883</v>
      </c>
      <c r="J134" s="54" t="s">
        <v>1159</v>
      </c>
    </row>
    <row r="135" ht="20.25" customHeight="1" spans="1:10">
      <c r="A135" s="25"/>
      <c r="B135" s="25"/>
      <c r="C135" s="25" t="s">
        <v>897</v>
      </c>
      <c r="D135" s="53" t="s">
        <v>898</v>
      </c>
      <c r="E135" s="54" t="s">
        <v>1160</v>
      </c>
      <c r="F135" s="43" t="s">
        <v>891</v>
      </c>
      <c r="G135" s="26" t="s">
        <v>1161</v>
      </c>
      <c r="H135" s="43" t="s">
        <v>888</v>
      </c>
      <c r="I135" s="43" t="s">
        <v>904</v>
      </c>
      <c r="J135" s="54" t="s">
        <v>1162</v>
      </c>
    </row>
    <row r="136" ht="20.25" customHeight="1" spans="1:10">
      <c r="A136" s="25"/>
      <c r="B136" s="25"/>
      <c r="C136" s="25" t="s">
        <v>897</v>
      </c>
      <c r="D136" s="53" t="s">
        <v>898</v>
      </c>
      <c r="E136" s="54" t="s">
        <v>1163</v>
      </c>
      <c r="F136" s="43" t="s">
        <v>891</v>
      </c>
      <c r="G136" s="26" t="s">
        <v>892</v>
      </c>
      <c r="H136" s="43" t="s">
        <v>888</v>
      </c>
      <c r="I136" s="43" t="s">
        <v>883</v>
      </c>
      <c r="J136" s="54" t="s">
        <v>1164</v>
      </c>
    </row>
    <row r="137" ht="20.25" customHeight="1" spans="1:10">
      <c r="A137" s="25"/>
      <c r="B137" s="25"/>
      <c r="C137" s="25" t="s">
        <v>897</v>
      </c>
      <c r="D137" s="53" t="s">
        <v>995</v>
      </c>
      <c r="E137" s="54" t="s">
        <v>1165</v>
      </c>
      <c r="F137" s="43" t="s">
        <v>891</v>
      </c>
      <c r="G137" s="26" t="s">
        <v>49</v>
      </c>
      <c r="H137" s="43" t="s">
        <v>1064</v>
      </c>
      <c r="I137" s="43" t="s">
        <v>883</v>
      </c>
      <c r="J137" s="54" t="s">
        <v>1166</v>
      </c>
    </row>
    <row r="138" ht="20.25" customHeight="1" spans="1:10">
      <c r="A138" s="25"/>
      <c r="B138" s="25"/>
      <c r="C138" s="25" t="s">
        <v>906</v>
      </c>
      <c r="D138" s="53" t="s">
        <v>907</v>
      </c>
      <c r="E138" s="54" t="s">
        <v>1167</v>
      </c>
      <c r="F138" s="43" t="s">
        <v>880</v>
      </c>
      <c r="G138" s="26" t="s">
        <v>1048</v>
      </c>
      <c r="H138" s="43" t="s">
        <v>888</v>
      </c>
      <c r="I138" s="43" t="s">
        <v>883</v>
      </c>
      <c r="J138" s="54" t="s">
        <v>1168</v>
      </c>
    </row>
    <row r="139" ht="183" customHeight="1" spans="1:10">
      <c r="A139" s="27" t="s">
        <v>833</v>
      </c>
      <c r="B139" s="55" t="s">
        <v>1169</v>
      </c>
      <c r="C139" s="25"/>
      <c r="D139" s="25"/>
      <c r="E139" s="25"/>
      <c r="F139" s="25"/>
      <c r="G139" s="25"/>
      <c r="H139" s="25"/>
      <c r="I139" s="25"/>
      <c r="J139" s="25"/>
    </row>
    <row r="140" ht="20.25" customHeight="1" spans="1:10">
      <c r="A140" s="25"/>
      <c r="B140" s="25"/>
      <c r="C140" s="25" t="s">
        <v>877</v>
      </c>
      <c r="D140" s="53" t="s">
        <v>878</v>
      </c>
      <c r="E140" s="54" t="s">
        <v>879</v>
      </c>
      <c r="F140" s="43" t="s">
        <v>880</v>
      </c>
      <c r="G140" s="26" t="s">
        <v>939</v>
      </c>
      <c r="H140" s="43" t="s">
        <v>882</v>
      </c>
      <c r="I140" s="43" t="s">
        <v>883</v>
      </c>
      <c r="J140" s="54" t="s">
        <v>1170</v>
      </c>
    </row>
    <row r="141" ht="46" customHeight="1" spans="1:10">
      <c r="A141" s="25"/>
      <c r="B141" s="25"/>
      <c r="C141" s="25" t="s">
        <v>877</v>
      </c>
      <c r="D141" s="53" t="s">
        <v>885</v>
      </c>
      <c r="E141" s="54" t="s">
        <v>1171</v>
      </c>
      <c r="F141" s="43" t="s">
        <v>891</v>
      </c>
      <c r="G141" s="26" t="s">
        <v>892</v>
      </c>
      <c r="H141" s="43" t="s">
        <v>888</v>
      </c>
      <c r="I141" s="43" t="s">
        <v>883</v>
      </c>
      <c r="J141" s="54" t="s">
        <v>1172</v>
      </c>
    </row>
    <row r="142" ht="46" customHeight="1" spans="1:10">
      <c r="A142" s="25"/>
      <c r="B142" s="25"/>
      <c r="C142" s="25" t="s">
        <v>877</v>
      </c>
      <c r="D142" s="53" t="s">
        <v>894</v>
      </c>
      <c r="E142" s="54" t="s">
        <v>1173</v>
      </c>
      <c r="F142" s="43" t="s">
        <v>891</v>
      </c>
      <c r="G142" s="26" t="s">
        <v>892</v>
      </c>
      <c r="H142" s="43" t="s">
        <v>888</v>
      </c>
      <c r="I142" s="43" t="s">
        <v>883</v>
      </c>
      <c r="J142" s="54" t="s">
        <v>1174</v>
      </c>
    </row>
    <row r="143" ht="46" customHeight="1" spans="1:10">
      <c r="A143" s="25"/>
      <c r="B143" s="25"/>
      <c r="C143" s="25" t="s">
        <v>897</v>
      </c>
      <c r="D143" s="53" t="s">
        <v>898</v>
      </c>
      <c r="E143" s="54" t="s">
        <v>1175</v>
      </c>
      <c r="F143" s="43" t="s">
        <v>891</v>
      </c>
      <c r="G143" s="26" t="s">
        <v>1176</v>
      </c>
      <c r="H143" s="43" t="s">
        <v>888</v>
      </c>
      <c r="I143" s="43" t="s">
        <v>904</v>
      </c>
      <c r="J143" s="54" t="s">
        <v>1177</v>
      </c>
    </row>
    <row r="144" ht="46" customHeight="1" spans="1:10">
      <c r="A144" s="25"/>
      <c r="B144" s="25"/>
      <c r="C144" s="25" t="s">
        <v>897</v>
      </c>
      <c r="D144" s="53" t="s">
        <v>898</v>
      </c>
      <c r="E144" s="54" t="s">
        <v>1178</v>
      </c>
      <c r="F144" s="43" t="s">
        <v>891</v>
      </c>
      <c r="G144" s="26" t="s">
        <v>892</v>
      </c>
      <c r="H144" s="43" t="s">
        <v>888</v>
      </c>
      <c r="I144" s="43" t="s">
        <v>883</v>
      </c>
      <c r="J144" s="54" t="s">
        <v>1179</v>
      </c>
    </row>
    <row r="145" ht="46" customHeight="1" spans="1:10">
      <c r="A145" s="25"/>
      <c r="B145" s="25"/>
      <c r="C145" s="25" t="s">
        <v>897</v>
      </c>
      <c r="D145" s="53" t="s">
        <v>995</v>
      </c>
      <c r="E145" s="54" t="s">
        <v>1180</v>
      </c>
      <c r="F145" s="43" t="s">
        <v>977</v>
      </c>
      <c r="G145" s="26" t="s">
        <v>49</v>
      </c>
      <c r="H145" s="43" t="s">
        <v>1064</v>
      </c>
      <c r="I145" s="43" t="s">
        <v>883</v>
      </c>
      <c r="J145" s="54" t="s">
        <v>1181</v>
      </c>
    </row>
    <row r="146" ht="46" customHeight="1" spans="1:10">
      <c r="A146" s="25"/>
      <c r="B146" s="25"/>
      <c r="C146" s="25" t="s">
        <v>906</v>
      </c>
      <c r="D146" s="53" t="s">
        <v>907</v>
      </c>
      <c r="E146" s="54" t="s">
        <v>1182</v>
      </c>
      <c r="F146" s="43" t="s">
        <v>880</v>
      </c>
      <c r="G146" s="26" t="s">
        <v>1048</v>
      </c>
      <c r="H146" s="43" t="s">
        <v>888</v>
      </c>
      <c r="I146" s="43" t="s">
        <v>883</v>
      </c>
      <c r="J146" s="54" t="s">
        <v>1183</v>
      </c>
    </row>
    <row r="147" ht="139" customHeight="1" spans="1:10">
      <c r="A147" s="27" t="s">
        <v>835</v>
      </c>
      <c r="B147" s="25" t="s">
        <v>1184</v>
      </c>
      <c r="C147" s="25"/>
      <c r="D147" s="25"/>
      <c r="E147" s="25"/>
      <c r="F147" s="25"/>
      <c r="G147" s="25"/>
      <c r="H147" s="25"/>
      <c r="I147" s="25"/>
      <c r="J147" s="25"/>
    </row>
    <row r="148" ht="20.25" customHeight="1" spans="1:10">
      <c r="A148" s="25"/>
      <c r="B148" s="25"/>
      <c r="C148" s="25" t="s">
        <v>877</v>
      </c>
      <c r="D148" s="53" t="s">
        <v>878</v>
      </c>
      <c r="E148" s="54" t="s">
        <v>1185</v>
      </c>
      <c r="F148" s="43" t="s">
        <v>977</v>
      </c>
      <c r="G148" s="26" t="s">
        <v>1186</v>
      </c>
      <c r="H148" s="43" t="s">
        <v>882</v>
      </c>
      <c r="I148" s="43" t="s">
        <v>883</v>
      </c>
      <c r="J148" s="54" t="s">
        <v>1187</v>
      </c>
    </row>
    <row r="149" ht="46" customHeight="1" spans="1:10">
      <c r="A149" s="25"/>
      <c r="B149" s="25"/>
      <c r="C149" s="25" t="s">
        <v>877</v>
      </c>
      <c r="D149" s="53" t="s">
        <v>885</v>
      </c>
      <c r="E149" s="54" t="s">
        <v>1188</v>
      </c>
      <c r="F149" s="43" t="s">
        <v>891</v>
      </c>
      <c r="G149" s="26" t="s">
        <v>892</v>
      </c>
      <c r="H149" s="43" t="s">
        <v>888</v>
      </c>
      <c r="I149" s="43" t="s">
        <v>883</v>
      </c>
      <c r="J149" s="54" t="s">
        <v>1189</v>
      </c>
    </row>
    <row r="150" ht="46" customHeight="1" spans="1:10">
      <c r="A150" s="25"/>
      <c r="B150" s="25"/>
      <c r="C150" s="25" t="s">
        <v>877</v>
      </c>
      <c r="D150" s="53" t="s">
        <v>885</v>
      </c>
      <c r="E150" s="54" t="s">
        <v>1190</v>
      </c>
      <c r="F150" s="43" t="s">
        <v>891</v>
      </c>
      <c r="G150" s="26" t="s">
        <v>892</v>
      </c>
      <c r="H150" s="43" t="s">
        <v>888</v>
      </c>
      <c r="I150" s="43" t="s">
        <v>883</v>
      </c>
      <c r="J150" s="54" t="s">
        <v>1191</v>
      </c>
    </row>
    <row r="151" ht="46" customHeight="1" spans="1:10">
      <c r="A151" s="25"/>
      <c r="B151" s="25"/>
      <c r="C151" s="25" t="s">
        <v>877</v>
      </c>
      <c r="D151" s="53" t="s">
        <v>885</v>
      </c>
      <c r="E151" s="54" t="s">
        <v>1192</v>
      </c>
      <c r="F151" s="43" t="s">
        <v>891</v>
      </c>
      <c r="G151" s="26" t="s">
        <v>892</v>
      </c>
      <c r="H151" s="43" t="s">
        <v>888</v>
      </c>
      <c r="I151" s="43" t="s">
        <v>883</v>
      </c>
      <c r="J151" s="54" t="s">
        <v>1193</v>
      </c>
    </row>
    <row r="152" ht="46" customHeight="1" spans="1:10">
      <c r="A152" s="25"/>
      <c r="B152" s="25"/>
      <c r="C152" s="25" t="s">
        <v>877</v>
      </c>
      <c r="D152" s="53" t="s">
        <v>894</v>
      </c>
      <c r="E152" s="54" t="s">
        <v>1156</v>
      </c>
      <c r="F152" s="43" t="s">
        <v>977</v>
      </c>
      <c r="G152" s="26" t="s">
        <v>1157</v>
      </c>
      <c r="H152" s="43" t="s">
        <v>1158</v>
      </c>
      <c r="I152" s="43" t="s">
        <v>883</v>
      </c>
      <c r="J152" s="54" t="s">
        <v>1194</v>
      </c>
    </row>
    <row r="153" ht="46" customHeight="1" spans="1:10">
      <c r="A153" s="25"/>
      <c r="B153" s="25"/>
      <c r="C153" s="25" t="s">
        <v>877</v>
      </c>
      <c r="D153" s="53" t="s">
        <v>894</v>
      </c>
      <c r="E153" s="54" t="s">
        <v>1195</v>
      </c>
      <c r="F153" s="43" t="s">
        <v>880</v>
      </c>
      <c r="G153" s="26" t="s">
        <v>1048</v>
      </c>
      <c r="H153" s="43" t="s">
        <v>888</v>
      </c>
      <c r="I153" s="43" t="s">
        <v>883</v>
      </c>
      <c r="J153" s="54" t="s">
        <v>1196</v>
      </c>
    </row>
    <row r="154" ht="46" customHeight="1" spans="1:10">
      <c r="A154" s="25"/>
      <c r="B154" s="25"/>
      <c r="C154" s="25" t="s">
        <v>897</v>
      </c>
      <c r="D154" s="53" t="s">
        <v>898</v>
      </c>
      <c r="E154" s="54" t="s">
        <v>1197</v>
      </c>
      <c r="F154" s="43" t="s">
        <v>880</v>
      </c>
      <c r="G154" s="26" t="s">
        <v>1048</v>
      </c>
      <c r="H154" s="43" t="s">
        <v>888</v>
      </c>
      <c r="I154" s="43" t="s">
        <v>883</v>
      </c>
      <c r="J154" s="54" t="s">
        <v>1198</v>
      </c>
    </row>
    <row r="155" ht="46" customHeight="1" spans="1:10">
      <c r="A155" s="25"/>
      <c r="B155" s="25"/>
      <c r="C155" s="25" t="s">
        <v>897</v>
      </c>
      <c r="D155" s="53" t="s">
        <v>898</v>
      </c>
      <c r="E155" s="54" t="s">
        <v>1175</v>
      </c>
      <c r="F155" s="43" t="s">
        <v>891</v>
      </c>
      <c r="G155" s="26" t="s">
        <v>1176</v>
      </c>
      <c r="H155" s="43" t="s">
        <v>888</v>
      </c>
      <c r="I155" s="43" t="s">
        <v>904</v>
      </c>
      <c r="J155" s="54" t="s">
        <v>1199</v>
      </c>
    </row>
    <row r="156" ht="46" customHeight="1" spans="1:10">
      <c r="A156" s="25"/>
      <c r="B156" s="25"/>
      <c r="C156" s="25" t="s">
        <v>897</v>
      </c>
      <c r="D156" s="53" t="s">
        <v>995</v>
      </c>
      <c r="E156" s="54" t="s">
        <v>1180</v>
      </c>
      <c r="F156" s="43" t="s">
        <v>891</v>
      </c>
      <c r="G156" s="26" t="s">
        <v>49</v>
      </c>
      <c r="H156" s="43" t="s">
        <v>1064</v>
      </c>
      <c r="I156" s="43" t="s">
        <v>883</v>
      </c>
      <c r="J156" s="54" t="s">
        <v>1200</v>
      </c>
    </row>
    <row r="157" ht="46" customHeight="1" spans="1:10">
      <c r="A157" s="25"/>
      <c r="B157" s="25"/>
      <c r="C157" s="25" t="s">
        <v>906</v>
      </c>
      <c r="D157" s="53" t="s">
        <v>907</v>
      </c>
      <c r="E157" s="54" t="s">
        <v>1201</v>
      </c>
      <c r="F157" s="43" t="s">
        <v>880</v>
      </c>
      <c r="G157" s="26" t="s">
        <v>1048</v>
      </c>
      <c r="H157" s="43" t="s">
        <v>888</v>
      </c>
      <c r="I157" s="43" t="s">
        <v>883</v>
      </c>
      <c r="J157" s="54" t="s">
        <v>1202</v>
      </c>
    </row>
    <row r="158" ht="159" customHeight="1" spans="1:10">
      <c r="A158" s="27" t="s">
        <v>837</v>
      </c>
      <c r="B158" s="25" t="s">
        <v>1203</v>
      </c>
      <c r="C158" s="25"/>
      <c r="D158" s="25"/>
      <c r="E158" s="25"/>
      <c r="F158" s="25"/>
      <c r="G158" s="25"/>
      <c r="H158" s="25"/>
      <c r="I158" s="25"/>
      <c r="J158" s="25"/>
    </row>
    <row r="159" ht="20.25" customHeight="1" spans="1:10">
      <c r="A159" s="25"/>
      <c r="B159" s="25"/>
      <c r="C159" s="25" t="s">
        <v>877</v>
      </c>
      <c r="D159" s="53" t="s">
        <v>878</v>
      </c>
      <c r="E159" s="54" t="s">
        <v>1185</v>
      </c>
      <c r="F159" s="43" t="s">
        <v>977</v>
      </c>
      <c r="G159" s="26" t="s">
        <v>1204</v>
      </c>
      <c r="H159" s="43" t="s">
        <v>882</v>
      </c>
      <c r="I159" s="43" t="s">
        <v>883</v>
      </c>
      <c r="J159" s="54" t="s">
        <v>1205</v>
      </c>
    </row>
    <row r="160" ht="20.25" customHeight="1" spans="1:10">
      <c r="A160" s="25"/>
      <c r="B160" s="25"/>
      <c r="C160" s="25" t="s">
        <v>877</v>
      </c>
      <c r="D160" s="53" t="s">
        <v>878</v>
      </c>
      <c r="E160" s="54" t="s">
        <v>1206</v>
      </c>
      <c r="F160" s="43" t="s">
        <v>891</v>
      </c>
      <c r="G160" s="26" t="s">
        <v>114</v>
      </c>
      <c r="H160" s="43" t="s">
        <v>1040</v>
      </c>
      <c r="I160" s="43" t="s">
        <v>883</v>
      </c>
      <c r="J160" s="54" t="s">
        <v>1207</v>
      </c>
    </row>
    <row r="161" ht="45" customHeight="1" spans="1:10">
      <c r="A161" s="25"/>
      <c r="B161" s="25"/>
      <c r="C161" s="25" t="s">
        <v>877</v>
      </c>
      <c r="D161" s="53" t="s">
        <v>885</v>
      </c>
      <c r="E161" s="54" t="s">
        <v>1171</v>
      </c>
      <c r="F161" s="43" t="s">
        <v>891</v>
      </c>
      <c r="G161" s="26" t="s">
        <v>892</v>
      </c>
      <c r="H161" s="43" t="s">
        <v>888</v>
      </c>
      <c r="I161" s="43" t="s">
        <v>883</v>
      </c>
      <c r="J161" s="54" t="s">
        <v>1208</v>
      </c>
    </row>
    <row r="162" ht="45" customHeight="1" spans="1:10">
      <c r="A162" s="25"/>
      <c r="B162" s="25"/>
      <c r="C162" s="25" t="s">
        <v>877</v>
      </c>
      <c r="D162" s="53" t="s">
        <v>885</v>
      </c>
      <c r="E162" s="54" t="s">
        <v>1209</v>
      </c>
      <c r="F162" s="43" t="s">
        <v>891</v>
      </c>
      <c r="G162" s="26" t="s">
        <v>892</v>
      </c>
      <c r="H162" s="43" t="s">
        <v>888</v>
      </c>
      <c r="I162" s="43" t="s">
        <v>883</v>
      </c>
      <c r="J162" s="54" t="s">
        <v>1210</v>
      </c>
    </row>
    <row r="163" ht="45" customHeight="1" spans="1:10">
      <c r="A163" s="25"/>
      <c r="B163" s="25"/>
      <c r="C163" s="25" t="s">
        <v>877</v>
      </c>
      <c r="D163" s="53" t="s">
        <v>894</v>
      </c>
      <c r="E163" s="54" t="s">
        <v>1211</v>
      </c>
      <c r="F163" s="43" t="s">
        <v>891</v>
      </c>
      <c r="G163" s="26" t="s">
        <v>892</v>
      </c>
      <c r="H163" s="43" t="s">
        <v>888</v>
      </c>
      <c r="I163" s="43" t="s">
        <v>883</v>
      </c>
      <c r="J163" s="54" t="s">
        <v>1212</v>
      </c>
    </row>
    <row r="164" ht="45" customHeight="1" spans="1:10">
      <c r="A164" s="25"/>
      <c r="B164" s="25"/>
      <c r="C164" s="25" t="s">
        <v>877</v>
      </c>
      <c r="D164" s="53" t="s">
        <v>894</v>
      </c>
      <c r="E164" s="54" t="s">
        <v>1156</v>
      </c>
      <c r="F164" s="43" t="s">
        <v>977</v>
      </c>
      <c r="G164" s="26" t="s">
        <v>1157</v>
      </c>
      <c r="H164" s="43" t="s">
        <v>1158</v>
      </c>
      <c r="I164" s="43" t="s">
        <v>883</v>
      </c>
      <c r="J164" s="54" t="s">
        <v>1213</v>
      </c>
    </row>
    <row r="165" ht="45" customHeight="1" spans="1:10">
      <c r="A165" s="25"/>
      <c r="B165" s="25"/>
      <c r="C165" s="25" t="s">
        <v>897</v>
      </c>
      <c r="D165" s="53" t="s">
        <v>898</v>
      </c>
      <c r="E165" s="54" t="s">
        <v>1214</v>
      </c>
      <c r="F165" s="43" t="s">
        <v>880</v>
      </c>
      <c r="G165" s="26" t="s">
        <v>1048</v>
      </c>
      <c r="H165" s="43" t="s">
        <v>888</v>
      </c>
      <c r="I165" s="43" t="s">
        <v>883</v>
      </c>
      <c r="J165" s="54" t="s">
        <v>1215</v>
      </c>
    </row>
    <row r="166" ht="45" customHeight="1" spans="1:10">
      <c r="A166" s="25"/>
      <c r="B166" s="25"/>
      <c r="C166" s="25" t="s">
        <v>897</v>
      </c>
      <c r="D166" s="53" t="s">
        <v>898</v>
      </c>
      <c r="E166" s="54" t="s">
        <v>1216</v>
      </c>
      <c r="F166" s="43" t="s">
        <v>880</v>
      </c>
      <c r="G166" s="26" t="s">
        <v>1048</v>
      </c>
      <c r="H166" s="43" t="s">
        <v>888</v>
      </c>
      <c r="I166" s="43" t="s">
        <v>883</v>
      </c>
      <c r="J166" s="54" t="s">
        <v>1217</v>
      </c>
    </row>
    <row r="167" ht="45" customHeight="1" spans="1:10">
      <c r="A167" s="25"/>
      <c r="B167" s="25"/>
      <c r="C167" s="25" t="s">
        <v>897</v>
      </c>
      <c r="D167" s="53" t="s">
        <v>995</v>
      </c>
      <c r="E167" s="54" t="s">
        <v>1218</v>
      </c>
      <c r="F167" s="43" t="s">
        <v>891</v>
      </c>
      <c r="G167" s="26" t="s">
        <v>49</v>
      </c>
      <c r="H167" s="43" t="s">
        <v>1064</v>
      </c>
      <c r="I167" s="43" t="s">
        <v>883</v>
      </c>
      <c r="J167" s="54" t="s">
        <v>1219</v>
      </c>
    </row>
    <row r="168" ht="45" customHeight="1" spans="1:10">
      <c r="A168" s="25"/>
      <c r="B168" s="25"/>
      <c r="C168" s="25" t="s">
        <v>906</v>
      </c>
      <c r="D168" s="53" t="s">
        <v>907</v>
      </c>
      <c r="E168" s="54" t="s">
        <v>1220</v>
      </c>
      <c r="F168" s="43" t="s">
        <v>880</v>
      </c>
      <c r="G168" s="26" t="s">
        <v>1048</v>
      </c>
      <c r="H168" s="43" t="s">
        <v>888</v>
      </c>
      <c r="I168" s="43" t="s">
        <v>883</v>
      </c>
      <c r="J168" s="54" t="s">
        <v>1221</v>
      </c>
    </row>
    <row r="169" ht="113" customHeight="1" spans="1:10">
      <c r="A169" s="27" t="s">
        <v>829</v>
      </c>
      <c r="B169" s="25" t="s">
        <v>1222</v>
      </c>
      <c r="C169" s="25"/>
      <c r="D169" s="25"/>
      <c r="E169" s="25"/>
      <c r="F169" s="25"/>
      <c r="G169" s="25"/>
      <c r="H169" s="25"/>
      <c r="I169" s="25"/>
      <c r="J169" s="25"/>
    </row>
    <row r="170" ht="20.25" customHeight="1" spans="1:10">
      <c r="A170" s="25"/>
      <c r="B170" s="25"/>
      <c r="C170" s="25" t="s">
        <v>877</v>
      </c>
      <c r="D170" s="53" t="s">
        <v>878</v>
      </c>
      <c r="E170" s="54" t="s">
        <v>1185</v>
      </c>
      <c r="F170" s="43" t="s">
        <v>880</v>
      </c>
      <c r="G170" s="26" t="s">
        <v>939</v>
      </c>
      <c r="H170" s="43" t="s">
        <v>882</v>
      </c>
      <c r="I170" s="43" t="s">
        <v>883</v>
      </c>
      <c r="J170" s="54" t="s">
        <v>1223</v>
      </c>
    </row>
    <row r="171" ht="20.25" customHeight="1" spans="1:10">
      <c r="A171" s="25"/>
      <c r="B171" s="25"/>
      <c r="C171" s="25" t="s">
        <v>877</v>
      </c>
      <c r="D171" s="53" t="s">
        <v>878</v>
      </c>
      <c r="E171" s="54" t="s">
        <v>1224</v>
      </c>
      <c r="F171" s="43" t="s">
        <v>891</v>
      </c>
      <c r="G171" s="26" t="s">
        <v>1225</v>
      </c>
      <c r="H171" s="43" t="s">
        <v>1226</v>
      </c>
      <c r="I171" s="43" t="s">
        <v>883</v>
      </c>
      <c r="J171" s="54" t="s">
        <v>1227</v>
      </c>
    </row>
    <row r="172" ht="20.25" customHeight="1" spans="1:10">
      <c r="A172" s="25"/>
      <c r="B172" s="25"/>
      <c r="C172" s="25" t="s">
        <v>877</v>
      </c>
      <c r="D172" s="53" t="s">
        <v>878</v>
      </c>
      <c r="E172" s="54" t="s">
        <v>1228</v>
      </c>
      <c r="F172" s="43" t="s">
        <v>891</v>
      </c>
      <c r="G172" s="26" t="s">
        <v>1229</v>
      </c>
      <c r="H172" s="43" t="s">
        <v>1226</v>
      </c>
      <c r="I172" s="43" t="s">
        <v>883</v>
      </c>
      <c r="J172" s="54" t="s">
        <v>1227</v>
      </c>
    </row>
    <row r="173" ht="46" customHeight="1" spans="1:10">
      <c r="A173" s="25"/>
      <c r="B173" s="25"/>
      <c r="C173" s="25" t="s">
        <v>877</v>
      </c>
      <c r="D173" s="53" t="s">
        <v>885</v>
      </c>
      <c r="E173" s="54" t="s">
        <v>1230</v>
      </c>
      <c r="F173" s="43" t="s">
        <v>880</v>
      </c>
      <c r="G173" s="26" t="s">
        <v>887</v>
      </c>
      <c r="H173" s="43" t="s">
        <v>888</v>
      </c>
      <c r="I173" s="43" t="s">
        <v>883</v>
      </c>
      <c r="J173" s="54" t="s">
        <v>1231</v>
      </c>
    </row>
    <row r="174" ht="46" customHeight="1" spans="1:10">
      <c r="A174" s="25"/>
      <c r="B174" s="25"/>
      <c r="C174" s="25" t="s">
        <v>877</v>
      </c>
      <c r="D174" s="53" t="s">
        <v>885</v>
      </c>
      <c r="E174" s="54" t="s">
        <v>1178</v>
      </c>
      <c r="F174" s="43" t="s">
        <v>891</v>
      </c>
      <c r="G174" s="26" t="s">
        <v>892</v>
      </c>
      <c r="H174" s="43" t="s">
        <v>888</v>
      </c>
      <c r="I174" s="43" t="s">
        <v>883</v>
      </c>
      <c r="J174" s="54" t="s">
        <v>1232</v>
      </c>
    </row>
    <row r="175" ht="20.25" customHeight="1" spans="1:10">
      <c r="A175" s="25"/>
      <c r="B175" s="25"/>
      <c r="C175" s="25" t="s">
        <v>877</v>
      </c>
      <c r="D175" s="53" t="s">
        <v>885</v>
      </c>
      <c r="E175" s="54" t="s">
        <v>1171</v>
      </c>
      <c r="F175" s="43" t="s">
        <v>891</v>
      </c>
      <c r="G175" s="26" t="s">
        <v>892</v>
      </c>
      <c r="H175" s="43" t="s">
        <v>888</v>
      </c>
      <c r="I175" s="43" t="s">
        <v>883</v>
      </c>
      <c r="J175" s="54" t="s">
        <v>1233</v>
      </c>
    </row>
    <row r="176" ht="20.25" customHeight="1" spans="1:10">
      <c r="A176" s="25"/>
      <c r="B176" s="25"/>
      <c r="C176" s="25" t="s">
        <v>897</v>
      </c>
      <c r="D176" s="53" t="s">
        <v>898</v>
      </c>
      <c r="E176" s="54" t="s">
        <v>1234</v>
      </c>
      <c r="F176" s="43" t="s">
        <v>891</v>
      </c>
      <c r="G176" s="26" t="s">
        <v>1161</v>
      </c>
      <c r="H176" s="43" t="s">
        <v>888</v>
      </c>
      <c r="I176" s="43" t="s">
        <v>904</v>
      </c>
      <c r="J176" s="54" t="s">
        <v>1235</v>
      </c>
    </row>
    <row r="177" ht="20.25" customHeight="1" spans="1:10">
      <c r="A177" s="25"/>
      <c r="B177" s="25"/>
      <c r="C177" s="25" t="s">
        <v>897</v>
      </c>
      <c r="D177" s="53" t="s">
        <v>995</v>
      </c>
      <c r="E177" s="54" t="s">
        <v>1180</v>
      </c>
      <c r="F177" s="43" t="s">
        <v>977</v>
      </c>
      <c r="G177" s="26" t="s">
        <v>49</v>
      </c>
      <c r="H177" s="43" t="s">
        <v>1064</v>
      </c>
      <c r="I177" s="43" t="s">
        <v>883</v>
      </c>
      <c r="J177" s="54" t="s">
        <v>1236</v>
      </c>
    </row>
    <row r="178" ht="20.25" customHeight="1" spans="1:10">
      <c r="A178" s="25"/>
      <c r="B178" s="25"/>
      <c r="C178" s="25" t="s">
        <v>906</v>
      </c>
      <c r="D178" s="53" t="s">
        <v>907</v>
      </c>
      <c r="E178" s="54" t="s">
        <v>1237</v>
      </c>
      <c r="F178" s="43" t="s">
        <v>880</v>
      </c>
      <c r="G178" s="26" t="s">
        <v>1048</v>
      </c>
      <c r="H178" s="43" t="s">
        <v>888</v>
      </c>
      <c r="I178" s="43" t="s">
        <v>883</v>
      </c>
      <c r="J178" s="54" t="s">
        <v>1238</v>
      </c>
    </row>
    <row r="179" ht="20.25" customHeight="1" spans="1:10">
      <c r="A179" s="25"/>
      <c r="B179" s="25"/>
      <c r="C179" s="25" t="s">
        <v>906</v>
      </c>
      <c r="D179" s="53" t="s">
        <v>907</v>
      </c>
      <c r="E179" s="54" t="s">
        <v>1239</v>
      </c>
      <c r="F179" s="43" t="s">
        <v>880</v>
      </c>
      <c r="G179" s="26" t="s">
        <v>1048</v>
      </c>
      <c r="H179" s="43" t="s">
        <v>888</v>
      </c>
      <c r="I179" s="43" t="s">
        <v>883</v>
      </c>
      <c r="J179" s="54" t="s">
        <v>1240</v>
      </c>
    </row>
    <row r="180" ht="139" customHeight="1" spans="1:10">
      <c r="A180" s="27" t="s">
        <v>816</v>
      </c>
      <c r="B180" s="25" t="s">
        <v>1241</v>
      </c>
      <c r="C180" s="25"/>
      <c r="D180" s="25"/>
      <c r="E180" s="25"/>
      <c r="F180" s="25"/>
      <c r="G180" s="25"/>
      <c r="H180" s="25"/>
      <c r="I180" s="25"/>
      <c r="J180" s="25"/>
    </row>
    <row r="181" ht="20.25" customHeight="1" spans="1:10">
      <c r="A181" s="25"/>
      <c r="B181" s="25"/>
      <c r="C181" s="25" t="s">
        <v>877</v>
      </c>
      <c r="D181" s="53" t="s">
        <v>878</v>
      </c>
      <c r="E181" s="54" t="s">
        <v>1242</v>
      </c>
      <c r="F181" s="43" t="s">
        <v>880</v>
      </c>
      <c r="G181" s="26" t="s">
        <v>48</v>
      </c>
      <c r="H181" s="43" t="s">
        <v>1071</v>
      </c>
      <c r="I181" s="43" t="s">
        <v>883</v>
      </c>
      <c r="J181" s="54" t="s">
        <v>1243</v>
      </c>
    </row>
    <row r="182" ht="20.25" customHeight="1" spans="1:10">
      <c r="A182" s="25"/>
      <c r="B182" s="25"/>
      <c r="C182" s="25" t="s">
        <v>877</v>
      </c>
      <c r="D182" s="53" t="s">
        <v>878</v>
      </c>
      <c r="E182" s="54" t="s">
        <v>1244</v>
      </c>
      <c r="F182" s="43" t="s">
        <v>880</v>
      </c>
      <c r="G182" s="26" t="s">
        <v>48</v>
      </c>
      <c r="H182" s="43" t="s">
        <v>882</v>
      </c>
      <c r="I182" s="43" t="s">
        <v>883</v>
      </c>
      <c r="J182" s="54" t="s">
        <v>1245</v>
      </c>
    </row>
    <row r="183" ht="20.25" customHeight="1" spans="1:10">
      <c r="A183" s="25"/>
      <c r="B183" s="25"/>
      <c r="C183" s="25" t="s">
        <v>877</v>
      </c>
      <c r="D183" s="53" t="s">
        <v>885</v>
      </c>
      <c r="E183" s="54" t="s">
        <v>1246</v>
      </c>
      <c r="F183" s="43" t="s">
        <v>880</v>
      </c>
      <c r="G183" s="26" t="s">
        <v>900</v>
      </c>
      <c r="H183" s="43" t="s">
        <v>888</v>
      </c>
      <c r="I183" s="43" t="s">
        <v>883</v>
      </c>
      <c r="J183" s="54" t="s">
        <v>1247</v>
      </c>
    </row>
    <row r="184" ht="20.25" customHeight="1" spans="1:10">
      <c r="A184" s="25"/>
      <c r="B184" s="25"/>
      <c r="C184" s="25" t="s">
        <v>877</v>
      </c>
      <c r="D184" s="53" t="s">
        <v>894</v>
      </c>
      <c r="E184" s="54" t="s">
        <v>1156</v>
      </c>
      <c r="F184" s="43" t="s">
        <v>977</v>
      </c>
      <c r="G184" s="26" t="s">
        <v>1248</v>
      </c>
      <c r="H184" s="43" t="s">
        <v>1158</v>
      </c>
      <c r="I184" s="43" t="s">
        <v>883</v>
      </c>
      <c r="J184" s="54" t="s">
        <v>1249</v>
      </c>
    </row>
    <row r="185" ht="42" customHeight="1" spans="1:10">
      <c r="A185" s="25"/>
      <c r="B185" s="25"/>
      <c r="C185" s="25" t="s">
        <v>897</v>
      </c>
      <c r="D185" s="53" t="s">
        <v>1059</v>
      </c>
      <c r="E185" s="54" t="s">
        <v>1250</v>
      </c>
      <c r="F185" s="43" t="s">
        <v>891</v>
      </c>
      <c r="G185" s="26" t="s">
        <v>892</v>
      </c>
      <c r="H185" s="43" t="s">
        <v>888</v>
      </c>
      <c r="I185" s="43" t="s">
        <v>883</v>
      </c>
      <c r="J185" s="54" t="s">
        <v>1251</v>
      </c>
    </row>
    <row r="186" ht="42" customHeight="1" spans="1:10">
      <c r="A186" s="25"/>
      <c r="B186" s="25"/>
      <c r="C186" s="25" t="s">
        <v>897</v>
      </c>
      <c r="D186" s="53" t="s">
        <v>898</v>
      </c>
      <c r="E186" s="54" t="s">
        <v>1252</v>
      </c>
      <c r="F186" s="43" t="s">
        <v>880</v>
      </c>
      <c r="G186" s="26" t="s">
        <v>909</v>
      </c>
      <c r="H186" s="43" t="s">
        <v>888</v>
      </c>
      <c r="I186" s="43" t="s">
        <v>883</v>
      </c>
      <c r="J186" s="54" t="s">
        <v>1253</v>
      </c>
    </row>
    <row r="187" ht="42" customHeight="1" spans="1:10">
      <c r="A187" s="25"/>
      <c r="B187" s="25"/>
      <c r="C187" s="25" t="s">
        <v>906</v>
      </c>
      <c r="D187" s="53" t="s">
        <v>907</v>
      </c>
      <c r="E187" s="54" t="s">
        <v>1254</v>
      </c>
      <c r="F187" s="43" t="s">
        <v>880</v>
      </c>
      <c r="G187" s="26" t="s">
        <v>1048</v>
      </c>
      <c r="H187" s="43" t="s">
        <v>888</v>
      </c>
      <c r="I187" s="43" t="s">
        <v>883</v>
      </c>
      <c r="J187" s="54" t="s">
        <v>1255</v>
      </c>
    </row>
    <row r="188" ht="42" customHeight="1" spans="1:10">
      <c r="A188" s="25"/>
      <c r="B188" s="25"/>
      <c r="C188" s="25" t="s">
        <v>906</v>
      </c>
      <c r="D188" s="53" t="s">
        <v>907</v>
      </c>
      <c r="E188" s="54" t="s">
        <v>1256</v>
      </c>
      <c r="F188" s="43" t="s">
        <v>880</v>
      </c>
      <c r="G188" s="26" t="s">
        <v>1048</v>
      </c>
      <c r="H188" s="43" t="s">
        <v>888</v>
      </c>
      <c r="I188" s="43" t="s">
        <v>883</v>
      </c>
      <c r="J188" s="54" t="s">
        <v>1257</v>
      </c>
    </row>
    <row r="189" ht="20.25" customHeight="1" spans="1:10">
      <c r="A189" s="27" t="s">
        <v>824</v>
      </c>
      <c r="B189" s="25" t="s">
        <v>1258</v>
      </c>
      <c r="C189" s="25"/>
      <c r="D189" s="25"/>
      <c r="E189" s="25"/>
      <c r="F189" s="25"/>
      <c r="G189" s="25"/>
      <c r="H189" s="25"/>
      <c r="I189" s="25"/>
      <c r="J189" s="25"/>
    </row>
    <row r="190" ht="20.25" customHeight="1" spans="1:10">
      <c r="A190" s="25"/>
      <c r="B190" s="25"/>
      <c r="C190" s="25" t="s">
        <v>877</v>
      </c>
      <c r="D190" s="53" t="s">
        <v>878</v>
      </c>
      <c r="E190" s="54" t="s">
        <v>1259</v>
      </c>
      <c r="F190" s="43" t="s">
        <v>891</v>
      </c>
      <c r="G190" s="26" t="s">
        <v>48</v>
      </c>
      <c r="H190" s="43" t="s">
        <v>882</v>
      </c>
      <c r="I190" s="43" t="s">
        <v>883</v>
      </c>
      <c r="J190" s="54" t="s">
        <v>1260</v>
      </c>
    </row>
    <row r="191" ht="20.25" customHeight="1" spans="1:10">
      <c r="A191" s="25"/>
      <c r="B191" s="25"/>
      <c r="C191" s="25" t="s">
        <v>877</v>
      </c>
      <c r="D191" s="53" t="s">
        <v>878</v>
      </c>
      <c r="E191" s="54" t="s">
        <v>1261</v>
      </c>
      <c r="F191" s="43" t="s">
        <v>891</v>
      </c>
      <c r="G191" s="26" t="s">
        <v>1262</v>
      </c>
      <c r="H191" s="43" t="s">
        <v>1144</v>
      </c>
      <c r="I191" s="43" t="s">
        <v>883</v>
      </c>
      <c r="J191" s="54" t="s">
        <v>1263</v>
      </c>
    </row>
    <row r="192" ht="48" customHeight="1" spans="1:10">
      <c r="A192" s="25"/>
      <c r="B192" s="25"/>
      <c r="C192" s="25" t="s">
        <v>877</v>
      </c>
      <c r="D192" s="53" t="s">
        <v>885</v>
      </c>
      <c r="E192" s="54" t="s">
        <v>1264</v>
      </c>
      <c r="F192" s="43" t="s">
        <v>891</v>
      </c>
      <c r="G192" s="26" t="s">
        <v>892</v>
      </c>
      <c r="H192" s="43" t="s">
        <v>888</v>
      </c>
      <c r="I192" s="43" t="s">
        <v>883</v>
      </c>
      <c r="J192" s="54" t="s">
        <v>1265</v>
      </c>
    </row>
    <row r="193" ht="48" customHeight="1" spans="1:10">
      <c r="A193" s="25"/>
      <c r="B193" s="25"/>
      <c r="C193" s="25" t="s">
        <v>897</v>
      </c>
      <c r="D193" s="53" t="s">
        <v>898</v>
      </c>
      <c r="E193" s="54" t="s">
        <v>1266</v>
      </c>
      <c r="F193" s="43" t="s">
        <v>891</v>
      </c>
      <c r="G193" s="26" t="s">
        <v>1262</v>
      </c>
      <c r="H193" s="43" t="s">
        <v>1144</v>
      </c>
      <c r="I193" s="43" t="s">
        <v>883</v>
      </c>
      <c r="J193" s="54" t="s">
        <v>1267</v>
      </c>
    </row>
    <row r="194" ht="45" customHeight="1" spans="1:10">
      <c r="A194" s="25"/>
      <c r="B194" s="25"/>
      <c r="C194" s="25" t="s">
        <v>906</v>
      </c>
      <c r="D194" s="53" t="s">
        <v>907</v>
      </c>
      <c r="E194" s="54" t="s">
        <v>907</v>
      </c>
      <c r="F194" s="43" t="s">
        <v>880</v>
      </c>
      <c r="G194" s="26" t="s">
        <v>900</v>
      </c>
      <c r="H194" s="43" t="s">
        <v>888</v>
      </c>
      <c r="I194" s="43" t="s">
        <v>883</v>
      </c>
      <c r="J194" s="54" t="s">
        <v>1268</v>
      </c>
    </row>
    <row r="195" ht="115" customHeight="1" spans="1:10">
      <c r="A195" s="27" t="s">
        <v>826</v>
      </c>
      <c r="B195" s="25" t="s">
        <v>1269</v>
      </c>
      <c r="C195" s="25"/>
      <c r="D195" s="25"/>
      <c r="E195" s="25"/>
      <c r="F195" s="25"/>
      <c r="G195" s="25"/>
      <c r="H195" s="25"/>
      <c r="I195" s="25"/>
      <c r="J195" s="25"/>
    </row>
    <row r="196" ht="20.25" customHeight="1" spans="1:10">
      <c r="A196" s="25"/>
      <c r="B196" s="25"/>
      <c r="C196" s="25" t="s">
        <v>877</v>
      </c>
      <c r="D196" s="53" t="s">
        <v>878</v>
      </c>
      <c r="E196" s="54" t="s">
        <v>1051</v>
      </c>
      <c r="F196" s="43" t="s">
        <v>880</v>
      </c>
      <c r="G196" s="26" t="s">
        <v>114</v>
      </c>
      <c r="H196" s="43" t="s">
        <v>1270</v>
      </c>
      <c r="I196" s="43" t="s">
        <v>883</v>
      </c>
      <c r="J196" s="54" t="s">
        <v>1054</v>
      </c>
    </row>
    <row r="197" ht="46" customHeight="1" spans="1:10">
      <c r="A197" s="25"/>
      <c r="B197" s="25"/>
      <c r="C197" s="25" t="s">
        <v>877</v>
      </c>
      <c r="D197" s="53" t="s">
        <v>885</v>
      </c>
      <c r="E197" s="54" t="s">
        <v>1055</v>
      </c>
      <c r="F197" s="43" t="s">
        <v>891</v>
      </c>
      <c r="G197" s="26" t="s">
        <v>892</v>
      </c>
      <c r="H197" s="43" t="s">
        <v>888</v>
      </c>
      <c r="I197" s="43" t="s">
        <v>883</v>
      </c>
      <c r="J197" s="54" t="s">
        <v>1271</v>
      </c>
    </row>
    <row r="198" ht="46" customHeight="1" spans="1:10">
      <c r="A198" s="25"/>
      <c r="B198" s="25"/>
      <c r="C198" s="25" t="s">
        <v>877</v>
      </c>
      <c r="D198" s="53" t="s">
        <v>885</v>
      </c>
      <c r="E198" s="54" t="s">
        <v>1057</v>
      </c>
      <c r="F198" s="43" t="s">
        <v>880</v>
      </c>
      <c r="G198" s="26" t="s">
        <v>1048</v>
      </c>
      <c r="H198" s="43" t="s">
        <v>888</v>
      </c>
      <c r="I198" s="43" t="s">
        <v>883</v>
      </c>
      <c r="J198" s="54" t="s">
        <v>1058</v>
      </c>
    </row>
    <row r="199" ht="46" customHeight="1" spans="1:10">
      <c r="A199" s="25"/>
      <c r="B199" s="25"/>
      <c r="C199" s="25" t="s">
        <v>877</v>
      </c>
      <c r="D199" s="53" t="s">
        <v>894</v>
      </c>
      <c r="E199" s="54" t="s">
        <v>1272</v>
      </c>
      <c r="F199" s="43" t="s">
        <v>880</v>
      </c>
      <c r="G199" s="26" t="s">
        <v>1048</v>
      </c>
      <c r="H199" s="43" t="s">
        <v>888</v>
      </c>
      <c r="I199" s="43" t="s">
        <v>883</v>
      </c>
      <c r="J199" s="54" t="s">
        <v>1273</v>
      </c>
    </row>
    <row r="200" ht="46" customHeight="1" spans="1:10">
      <c r="A200" s="25"/>
      <c r="B200" s="25"/>
      <c r="C200" s="25" t="s">
        <v>897</v>
      </c>
      <c r="D200" s="53" t="s">
        <v>1059</v>
      </c>
      <c r="E200" s="54" t="s">
        <v>1060</v>
      </c>
      <c r="F200" s="43" t="s">
        <v>977</v>
      </c>
      <c r="G200" s="26" t="s">
        <v>1083</v>
      </c>
      <c r="H200" s="43" t="s">
        <v>1061</v>
      </c>
      <c r="I200" s="43" t="s">
        <v>883</v>
      </c>
      <c r="J200" s="54" t="s">
        <v>1274</v>
      </c>
    </row>
    <row r="201" ht="46" customHeight="1" spans="1:10">
      <c r="A201" s="25"/>
      <c r="B201" s="25"/>
      <c r="C201" s="25" t="s">
        <v>897</v>
      </c>
      <c r="D201" s="53" t="s">
        <v>995</v>
      </c>
      <c r="E201" s="54" t="s">
        <v>1063</v>
      </c>
      <c r="F201" s="43" t="s">
        <v>880</v>
      </c>
      <c r="G201" s="26" t="s">
        <v>51</v>
      </c>
      <c r="H201" s="43" t="s">
        <v>1064</v>
      </c>
      <c r="I201" s="43" t="s">
        <v>883</v>
      </c>
      <c r="J201" s="54" t="s">
        <v>1065</v>
      </c>
    </row>
    <row r="202" ht="46" customHeight="1" spans="1:10">
      <c r="A202" s="25"/>
      <c r="B202" s="25"/>
      <c r="C202" s="25" t="s">
        <v>906</v>
      </c>
      <c r="D202" s="53" t="s">
        <v>907</v>
      </c>
      <c r="E202" s="54" t="s">
        <v>1066</v>
      </c>
      <c r="F202" s="43" t="s">
        <v>880</v>
      </c>
      <c r="G202" s="26" t="s">
        <v>1048</v>
      </c>
      <c r="H202" s="43" t="s">
        <v>888</v>
      </c>
      <c r="I202" s="43" t="s">
        <v>883</v>
      </c>
      <c r="J202" s="54" t="s">
        <v>1067</v>
      </c>
    </row>
    <row r="203" ht="157" customHeight="1" spans="1:10">
      <c r="A203" s="27" t="s">
        <v>601</v>
      </c>
      <c r="B203" s="25" t="s">
        <v>1275</v>
      </c>
      <c r="C203" s="25"/>
      <c r="D203" s="25"/>
      <c r="E203" s="25"/>
      <c r="F203" s="25"/>
      <c r="G203" s="25"/>
      <c r="H203" s="25"/>
      <c r="I203" s="25"/>
      <c r="J203" s="25"/>
    </row>
    <row r="204" ht="20.25" customHeight="1" spans="1:10">
      <c r="A204" s="25"/>
      <c r="B204" s="25"/>
      <c r="C204" s="25" t="s">
        <v>877</v>
      </c>
      <c r="D204" s="53" t="s">
        <v>878</v>
      </c>
      <c r="E204" s="54" t="s">
        <v>1002</v>
      </c>
      <c r="F204" s="43" t="s">
        <v>880</v>
      </c>
      <c r="G204" s="26" t="s">
        <v>52</v>
      </c>
      <c r="H204" s="43" t="s">
        <v>882</v>
      </c>
      <c r="I204" s="43" t="s">
        <v>883</v>
      </c>
      <c r="J204" s="54" t="s">
        <v>1276</v>
      </c>
    </row>
    <row r="205" ht="64" customHeight="1" spans="1:10">
      <c r="A205" s="25"/>
      <c r="B205" s="25"/>
      <c r="C205" s="25" t="s">
        <v>877</v>
      </c>
      <c r="D205" s="53" t="s">
        <v>885</v>
      </c>
      <c r="E205" s="54" t="s">
        <v>1004</v>
      </c>
      <c r="F205" s="43" t="s">
        <v>891</v>
      </c>
      <c r="G205" s="26" t="s">
        <v>892</v>
      </c>
      <c r="H205" s="43" t="s">
        <v>888</v>
      </c>
      <c r="I205" s="43" t="s">
        <v>883</v>
      </c>
      <c r="J205" s="54" t="s">
        <v>1277</v>
      </c>
    </row>
    <row r="206" ht="64" customHeight="1" spans="1:10">
      <c r="A206" s="25"/>
      <c r="B206" s="25"/>
      <c r="C206" s="25" t="s">
        <v>877</v>
      </c>
      <c r="D206" s="53" t="s">
        <v>885</v>
      </c>
      <c r="E206" s="54" t="s">
        <v>1137</v>
      </c>
      <c r="F206" s="43" t="s">
        <v>891</v>
      </c>
      <c r="G206" s="26" t="s">
        <v>892</v>
      </c>
      <c r="H206" s="43" t="s">
        <v>888</v>
      </c>
      <c r="I206" s="43" t="s">
        <v>883</v>
      </c>
      <c r="J206" s="54" t="s">
        <v>1278</v>
      </c>
    </row>
    <row r="207" ht="64" customHeight="1" spans="1:10">
      <c r="A207" s="25"/>
      <c r="B207" s="25"/>
      <c r="C207" s="25" t="s">
        <v>877</v>
      </c>
      <c r="D207" s="53" t="s">
        <v>894</v>
      </c>
      <c r="E207" s="54" t="s">
        <v>1142</v>
      </c>
      <c r="F207" s="43" t="s">
        <v>880</v>
      </c>
      <c r="G207" s="26" t="s">
        <v>949</v>
      </c>
      <c r="H207" s="43" t="s">
        <v>888</v>
      </c>
      <c r="I207" s="43" t="s">
        <v>883</v>
      </c>
      <c r="J207" s="54" t="s">
        <v>1279</v>
      </c>
    </row>
    <row r="208" ht="64" customHeight="1" spans="1:10">
      <c r="A208" s="25"/>
      <c r="B208" s="25"/>
      <c r="C208" s="25" t="s">
        <v>897</v>
      </c>
      <c r="D208" s="53" t="s">
        <v>898</v>
      </c>
      <c r="E208" s="54" t="s">
        <v>1010</v>
      </c>
      <c r="F208" s="43" t="s">
        <v>880</v>
      </c>
      <c r="G208" s="26" t="s">
        <v>1048</v>
      </c>
      <c r="H208" s="43" t="s">
        <v>888</v>
      </c>
      <c r="I208" s="43" t="s">
        <v>883</v>
      </c>
      <c r="J208" s="54" t="s">
        <v>1280</v>
      </c>
    </row>
    <row r="209" ht="64" customHeight="1" spans="1:10">
      <c r="A209" s="25"/>
      <c r="B209" s="25"/>
      <c r="C209" s="25" t="s">
        <v>897</v>
      </c>
      <c r="D209" s="53" t="s">
        <v>898</v>
      </c>
      <c r="E209" s="54" t="s">
        <v>1012</v>
      </c>
      <c r="F209" s="43" t="s">
        <v>891</v>
      </c>
      <c r="G209" s="26" t="s">
        <v>1013</v>
      </c>
      <c r="H209" s="43" t="s">
        <v>888</v>
      </c>
      <c r="I209" s="43" t="s">
        <v>904</v>
      </c>
      <c r="J209" s="54" t="s">
        <v>1281</v>
      </c>
    </row>
    <row r="210" ht="64" customHeight="1" spans="1:10">
      <c r="A210" s="25"/>
      <c r="B210" s="25"/>
      <c r="C210" s="25" t="s">
        <v>906</v>
      </c>
      <c r="D210" s="53" t="s">
        <v>907</v>
      </c>
      <c r="E210" s="54" t="s">
        <v>1015</v>
      </c>
      <c r="F210" s="43" t="s">
        <v>880</v>
      </c>
      <c r="G210" s="26" t="s">
        <v>1048</v>
      </c>
      <c r="H210" s="43" t="s">
        <v>888</v>
      </c>
      <c r="I210" s="43" t="s">
        <v>883</v>
      </c>
      <c r="J210" s="54" t="s">
        <v>1282</v>
      </c>
    </row>
    <row r="211" ht="137" customHeight="1" spans="1:10">
      <c r="A211" s="27" t="s">
        <v>818</v>
      </c>
      <c r="B211" s="25" t="s">
        <v>1283</v>
      </c>
      <c r="C211" s="25"/>
      <c r="D211" s="25"/>
      <c r="E211" s="25"/>
      <c r="F211" s="25"/>
      <c r="G211" s="25"/>
      <c r="H211" s="25"/>
      <c r="I211" s="25"/>
      <c r="J211" s="25"/>
    </row>
    <row r="212" ht="20.25" customHeight="1" spans="1:10">
      <c r="A212" s="25"/>
      <c r="B212" s="25"/>
      <c r="C212" s="25" t="s">
        <v>877</v>
      </c>
      <c r="D212" s="53" t="s">
        <v>878</v>
      </c>
      <c r="E212" s="54" t="s">
        <v>1284</v>
      </c>
      <c r="F212" s="43" t="s">
        <v>891</v>
      </c>
      <c r="G212" s="26" t="s">
        <v>47</v>
      </c>
      <c r="H212" s="43" t="s">
        <v>882</v>
      </c>
      <c r="I212" s="43" t="s">
        <v>883</v>
      </c>
      <c r="J212" s="54" t="s">
        <v>1285</v>
      </c>
    </row>
    <row r="213" ht="20.25" customHeight="1" spans="1:10">
      <c r="A213" s="25"/>
      <c r="B213" s="25"/>
      <c r="C213" s="25" t="s">
        <v>877</v>
      </c>
      <c r="D213" s="53" t="s">
        <v>878</v>
      </c>
      <c r="E213" s="54" t="s">
        <v>1286</v>
      </c>
      <c r="F213" s="43" t="s">
        <v>891</v>
      </c>
      <c r="G213" s="26" t="s">
        <v>47</v>
      </c>
      <c r="H213" s="43" t="s">
        <v>882</v>
      </c>
      <c r="I213" s="43" t="s">
        <v>883</v>
      </c>
      <c r="J213" s="54" t="s">
        <v>1287</v>
      </c>
    </row>
    <row r="214" ht="20.25" customHeight="1" spans="1:10">
      <c r="A214" s="25"/>
      <c r="B214" s="25"/>
      <c r="C214" s="25" t="s">
        <v>877</v>
      </c>
      <c r="D214" s="53" t="s">
        <v>885</v>
      </c>
      <c r="E214" s="54" t="s">
        <v>1288</v>
      </c>
      <c r="F214" s="43" t="s">
        <v>891</v>
      </c>
      <c r="G214" s="26" t="s">
        <v>892</v>
      </c>
      <c r="H214" s="43" t="s">
        <v>888</v>
      </c>
      <c r="I214" s="43" t="s">
        <v>883</v>
      </c>
      <c r="J214" s="54" t="s">
        <v>1289</v>
      </c>
    </row>
    <row r="215" ht="20.25" customHeight="1" spans="1:10">
      <c r="A215" s="25"/>
      <c r="B215" s="25"/>
      <c r="C215" s="25" t="s">
        <v>877</v>
      </c>
      <c r="D215" s="53" t="s">
        <v>1290</v>
      </c>
      <c r="E215" s="54" t="s">
        <v>1291</v>
      </c>
      <c r="F215" s="43" t="s">
        <v>891</v>
      </c>
      <c r="G215" s="26" t="s">
        <v>1292</v>
      </c>
      <c r="H215" s="43" t="s">
        <v>1293</v>
      </c>
      <c r="I215" s="43" t="s">
        <v>883</v>
      </c>
      <c r="J215" s="54" t="s">
        <v>1294</v>
      </c>
    </row>
    <row r="216" ht="48" customHeight="1" spans="1:10">
      <c r="A216" s="25"/>
      <c r="B216" s="25"/>
      <c r="C216" s="25" t="s">
        <v>897</v>
      </c>
      <c r="D216" s="53" t="s">
        <v>898</v>
      </c>
      <c r="E216" s="54" t="s">
        <v>1295</v>
      </c>
      <c r="F216" s="43" t="s">
        <v>891</v>
      </c>
      <c r="G216" s="26" t="s">
        <v>1296</v>
      </c>
      <c r="H216" s="43" t="s">
        <v>888</v>
      </c>
      <c r="I216" s="43" t="s">
        <v>883</v>
      </c>
      <c r="J216" s="54" t="s">
        <v>1297</v>
      </c>
    </row>
    <row r="217" ht="20.25" customHeight="1" spans="1:10">
      <c r="A217" s="25"/>
      <c r="B217" s="25"/>
      <c r="C217" s="25" t="s">
        <v>906</v>
      </c>
      <c r="D217" s="53" t="s">
        <v>907</v>
      </c>
      <c r="E217" s="54" t="s">
        <v>1298</v>
      </c>
      <c r="F217" s="43" t="s">
        <v>880</v>
      </c>
      <c r="G217" s="26" t="s">
        <v>909</v>
      </c>
      <c r="H217" s="43" t="s">
        <v>888</v>
      </c>
      <c r="I217" s="43" t="s">
        <v>883</v>
      </c>
      <c r="J217" s="54" t="s">
        <v>1299</v>
      </c>
    </row>
    <row r="218" ht="159" customHeight="1" spans="1:10">
      <c r="A218" s="27" t="s">
        <v>831</v>
      </c>
      <c r="B218" s="25" t="s">
        <v>1300</v>
      </c>
      <c r="C218" s="25"/>
      <c r="D218" s="25"/>
      <c r="E218" s="25"/>
      <c r="F218" s="25"/>
      <c r="G218" s="25"/>
      <c r="H218" s="25"/>
      <c r="I218" s="25"/>
      <c r="J218" s="25"/>
    </row>
    <row r="219" ht="45" customHeight="1" spans="1:10">
      <c r="A219" s="25"/>
      <c r="B219" s="25"/>
      <c r="C219" s="25" t="s">
        <v>877</v>
      </c>
      <c r="D219" s="53" t="s">
        <v>878</v>
      </c>
      <c r="E219" s="54" t="s">
        <v>1301</v>
      </c>
      <c r="F219" s="43" t="s">
        <v>977</v>
      </c>
      <c r="G219" s="26" t="s">
        <v>935</v>
      </c>
      <c r="H219" s="43" t="s">
        <v>882</v>
      </c>
      <c r="I219" s="43" t="s">
        <v>883</v>
      </c>
      <c r="J219" s="54" t="s">
        <v>1302</v>
      </c>
    </row>
    <row r="220" ht="45" customHeight="1" spans="1:10">
      <c r="A220" s="25"/>
      <c r="B220" s="25"/>
      <c r="C220" s="25" t="s">
        <v>877</v>
      </c>
      <c r="D220" s="53" t="s">
        <v>885</v>
      </c>
      <c r="E220" s="54" t="s">
        <v>1171</v>
      </c>
      <c r="F220" s="43" t="s">
        <v>891</v>
      </c>
      <c r="G220" s="26" t="s">
        <v>892</v>
      </c>
      <c r="H220" s="43" t="s">
        <v>888</v>
      </c>
      <c r="I220" s="43" t="s">
        <v>883</v>
      </c>
      <c r="J220" s="54" t="s">
        <v>1303</v>
      </c>
    </row>
    <row r="221" ht="45" customHeight="1" spans="1:10">
      <c r="A221" s="25"/>
      <c r="B221" s="25"/>
      <c r="C221" s="25" t="s">
        <v>877</v>
      </c>
      <c r="D221" s="53" t="s">
        <v>894</v>
      </c>
      <c r="E221" s="54" t="s">
        <v>1173</v>
      </c>
      <c r="F221" s="43" t="s">
        <v>891</v>
      </c>
      <c r="G221" s="26" t="s">
        <v>892</v>
      </c>
      <c r="H221" s="43" t="s">
        <v>888</v>
      </c>
      <c r="I221" s="43" t="s">
        <v>883</v>
      </c>
      <c r="J221" s="54" t="s">
        <v>1304</v>
      </c>
    </row>
    <row r="222" ht="45" customHeight="1" spans="1:10">
      <c r="A222" s="25"/>
      <c r="B222" s="25"/>
      <c r="C222" s="25" t="s">
        <v>877</v>
      </c>
      <c r="D222" s="53" t="s">
        <v>894</v>
      </c>
      <c r="E222" s="54" t="s">
        <v>1305</v>
      </c>
      <c r="F222" s="43" t="s">
        <v>891</v>
      </c>
      <c r="G222" s="26" t="s">
        <v>892</v>
      </c>
      <c r="H222" s="43" t="s">
        <v>888</v>
      </c>
      <c r="I222" s="43" t="s">
        <v>883</v>
      </c>
      <c r="J222" s="54" t="s">
        <v>1306</v>
      </c>
    </row>
    <row r="223" ht="45" customHeight="1" spans="1:10">
      <c r="A223" s="25"/>
      <c r="B223" s="25"/>
      <c r="C223" s="25" t="s">
        <v>897</v>
      </c>
      <c r="D223" s="53" t="s">
        <v>898</v>
      </c>
      <c r="E223" s="54" t="s">
        <v>1178</v>
      </c>
      <c r="F223" s="43" t="s">
        <v>891</v>
      </c>
      <c r="G223" s="26" t="s">
        <v>892</v>
      </c>
      <c r="H223" s="43" t="s">
        <v>888</v>
      </c>
      <c r="I223" s="43" t="s">
        <v>883</v>
      </c>
      <c r="J223" s="54" t="s">
        <v>1307</v>
      </c>
    </row>
    <row r="224" ht="45" customHeight="1" spans="1:10">
      <c r="A224" s="25"/>
      <c r="B224" s="25"/>
      <c r="C224" s="25" t="s">
        <v>897</v>
      </c>
      <c r="D224" s="53" t="s">
        <v>995</v>
      </c>
      <c r="E224" s="54" t="s">
        <v>1180</v>
      </c>
      <c r="F224" s="43" t="s">
        <v>891</v>
      </c>
      <c r="G224" s="26" t="s">
        <v>49</v>
      </c>
      <c r="H224" s="43" t="s">
        <v>1064</v>
      </c>
      <c r="I224" s="43" t="s">
        <v>883</v>
      </c>
      <c r="J224" s="54" t="s">
        <v>1308</v>
      </c>
    </row>
    <row r="225" ht="45" customHeight="1" spans="1:10">
      <c r="A225" s="25"/>
      <c r="B225" s="25"/>
      <c r="C225" s="25" t="s">
        <v>906</v>
      </c>
      <c r="D225" s="53" t="s">
        <v>907</v>
      </c>
      <c r="E225" s="54" t="s">
        <v>1309</v>
      </c>
      <c r="F225" s="43" t="s">
        <v>880</v>
      </c>
      <c r="G225" s="26" t="s">
        <v>1048</v>
      </c>
      <c r="H225" s="43" t="s">
        <v>888</v>
      </c>
      <c r="I225" s="43" t="s">
        <v>883</v>
      </c>
      <c r="J225" s="54" t="s">
        <v>1310</v>
      </c>
    </row>
    <row r="226" ht="45" customHeight="1" spans="1:10">
      <c r="A226" s="25"/>
      <c r="B226" s="25"/>
      <c r="C226" s="25" t="s">
        <v>906</v>
      </c>
      <c r="D226" s="53" t="s">
        <v>907</v>
      </c>
      <c r="E226" s="54" t="s">
        <v>1311</v>
      </c>
      <c r="F226" s="43" t="s">
        <v>880</v>
      </c>
      <c r="G226" s="26" t="s">
        <v>1048</v>
      </c>
      <c r="H226" s="43" t="s">
        <v>888</v>
      </c>
      <c r="I226" s="43" t="s">
        <v>883</v>
      </c>
      <c r="J226" s="54" t="s">
        <v>1312</v>
      </c>
    </row>
    <row r="227" ht="165" customHeight="1" spans="1:10">
      <c r="A227" s="27" t="s">
        <v>820</v>
      </c>
      <c r="B227" s="25" t="s">
        <v>1313</v>
      </c>
      <c r="C227" s="25"/>
      <c r="D227" s="25"/>
      <c r="E227" s="25"/>
      <c r="F227" s="25"/>
      <c r="G227" s="25"/>
      <c r="H227" s="25"/>
      <c r="I227" s="25"/>
      <c r="J227" s="25"/>
    </row>
    <row r="228" ht="20.25" customHeight="1" spans="1:10">
      <c r="A228" s="25"/>
      <c r="B228" s="25"/>
      <c r="C228" s="25" t="s">
        <v>877</v>
      </c>
      <c r="D228" s="53" t="s">
        <v>878</v>
      </c>
      <c r="E228" s="54" t="s">
        <v>1314</v>
      </c>
      <c r="F228" s="43" t="s">
        <v>880</v>
      </c>
      <c r="G228" s="26" t="s">
        <v>51</v>
      </c>
      <c r="H228" s="43" t="s">
        <v>1270</v>
      </c>
      <c r="I228" s="43" t="s">
        <v>883</v>
      </c>
      <c r="J228" s="54" t="s">
        <v>1315</v>
      </c>
    </row>
    <row r="229" ht="20.25" customHeight="1" spans="1:10">
      <c r="A229" s="25"/>
      <c r="B229" s="25"/>
      <c r="C229" s="25" t="s">
        <v>877</v>
      </c>
      <c r="D229" s="53" t="s">
        <v>885</v>
      </c>
      <c r="E229" s="54" t="s">
        <v>1316</v>
      </c>
      <c r="F229" s="43" t="s">
        <v>891</v>
      </c>
      <c r="G229" s="26" t="s">
        <v>892</v>
      </c>
      <c r="H229" s="43" t="s">
        <v>888</v>
      </c>
      <c r="I229" s="43" t="s">
        <v>883</v>
      </c>
      <c r="J229" s="54" t="s">
        <v>1317</v>
      </c>
    </row>
    <row r="230" ht="20.25" customHeight="1" spans="1:10">
      <c r="A230" s="25"/>
      <c r="B230" s="25"/>
      <c r="C230" s="25" t="s">
        <v>877</v>
      </c>
      <c r="D230" s="53" t="s">
        <v>885</v>
      </c>
      <c r="E230" s="54" t="s">
        <v>1055</v>
      </c>
      <c r="F230" s="43" t="s">
        <v>891</v>
      </c>
      <c r="G230" s="26" t="s">
        <v>892</v>
      </c>
      <c r="H230" s="43" t="s">
        <v>888</v>
      </c>
      <c r="I230" s="43" t="s">
        <v>883</v>
      </c>
      <c r="J230" s="54" t="s">
        <v>1318</v>
      </c>
    </row>
    <row r="231" ht="20.25" customHeight="1" spans="1:10">
      <c r="A231" s="25"/>
      <c r="B231" s="25"/>
      <c r="C231" s="25" t="s">
        <v>877</v>
      </c>
      <c r="D231" s="53" t="s">
        <v>885</v>
      </c>
      <c r="E231" s="54" t="s">
        <v>1319</v>
      </c>
      <c r="F231" s="43" t="s">
        <v>880</v>
      </c>
      <c r="G231" s="26" t="s">
        <v>1048</v>
      </c>
      <c r="H231" s="43" t="s">
        <v>888</v>
      </c>
      <c r="I231" s="43" t="s">
        <v>883</v>
      </c>
      <c r="J231" s="54" t="s">
        <v>1320</v>
      </c>
    </row>
    <row r="232" ht="20.25" customHeight="1" spans="1:10">
      <c r="A232" s="25"/>
      <c r="B232" s="25"/>
      <c r="C232" s="25" t="s">
        <v>877</v>
      </c>
      <c r="D232" s="53" t="s">
        <v>894</v>
      </c>
      <c r="E232" s="54" t="s">
        <v>1156</v>
      </c>
      <c r="F232" s="43" t="s">
        <v>977</v>
      </c>
      <c r="G232" s="26" t="s">
        <v>1157</v>
      </c>
      <c r="H232" s="43" t="s">
        <v>1158</v>
      </c>
      <c r="I232" s="43" t="s">
        <v>883</v>
      </c>
      <c r="J232" s="54" t="s">
        <v>1321</v>
      </c>
    </row>
    <row r="233" ht="20.25" customHeight="1" spans="1:10">
      <c r="A233" s="25"/>
      <c r="B233" s="25"/>
      <c r="C233" s="25" t="s">
        <v>897</v>
      </c>
      <c r="D233" s="53" t="s">
        <v>898</v>
      </c>
      <c r="E233" s="54" t="s">
        <v>1160</v>
      </c>
      <c r="F233" s="43" t="s">
        <v>891</v>
      </c>
      <c r="G233" s="26" t="s">
        <v>1161</v>
      </c>
      <c r="H233" s="43" t="s">
        <v>888</v>
      </c>
      <c r="I233" s="43" t="s">
        <v>904</v>
      </c>
      <c r="J233" s="54" t="s">
        <v>1162</v>
      </c>
    </row>
    <row r="234" ht="20.25" customHeight="1" spans="1:10">
      <c r="A234" s="25"/>
      <c r="B234" s="25"/>
      <c r="C234" s="25" t="s">
        <v>897</v>
      </c>
      <c r="D234" s="53" t="s">
        <v>995</v>
      </c>
      <c r="E234" s="54" t="s">
        <v>1165</v>
      </c>
      <c r="F234" s="43" t="s">
        <v>977</v>
      </c>
      <c r="G234" s="26" t="s">
        <v>49</v>
      </c>
      <c r="H234" s="43" t="s">
        <v>1064</v>
      </c>
      <c r="I234" s="43" t="s">
        <v>883</v>
      </c>
      <c r="J234" s="54" t="s">
        <v>1322</v>
      </c>
    </row>
    <row r="235" ht="45" customHeight="1" spans="1:10">
      <c r="A235" s="25"/>
      <c r="B235" s="25"/>
      <c r="C235" s="25" t="s">
        <v>906</v>
      </c>
      <c r="D235" s="53" t="s">
        <v>907</v>
      </c>
      <c r="E235" s="54" t="s">
        <v>1167</v>
      </c>
      <c r="F235" s="43" t="s">
        <v>880</v>
      </c>
      <c r="G235" s="26" t="s">
        <v>1048</v>
      </c>
      <c r="H235" s="43" t="s">
        <v>888</v>
      </c>
      <c r="I235" s="43" t="s">
        <v>883</v>
      </c>
      <c r="J235" s="54" t="s">
        <v>1323</v>
      </c>
    </row>
    <row r="236" ht="97" customHeight="1" spans="1:10">
      <c r="A236" s="27" t="s">
        <v>841</v>
      </c>
      <c r="B236" s="25" t="s">
        <v>1324</v>
      </c>
      <c r="C236" s="25"/>
      <c r="D236" s="25"/>
      <c r="E236" s="25"/>
      <c r="F236" s="25"/>
      <c r="G236" s="25"/>
      <c r="H236" s="25"/>
      <c r="I236" s="25"/>
      <c r="J236" s="25"/>
    </row>
    <row r="237" ht="20.25" customHeight="1" spans="1:10">
      <c r="A237" s="25"/>
      <c r="B237" s="25"/>
      <c r="C237" s="25" t="s">
        <v>877</v>
      </c>
      <c r="D237" s="53" t="s">
        <v>878</v>
      </c>
      <c r="E237" s="54" t="s">
        <v>1325</v>
      </c>
      <c r="F237" s="43" t="s">
        <v>891</v>
      </c>
      <c r="G237" s="26" t="s">
        <v>47</v>
      </c>
      <c r="H237" s="43" t="s">
        <v>882</v>
      </c>
      <c r="I237" s="43" t="s">
        <v>883</v>
      </c>
      <c r="J237" s="54" t="s">
        <v>1072</v>
      </c>
    </row>
    <row r="238" ht="46" customHeight="1" spans="1:10">
      <c r="A238" s="25"/>
      <c r="B238" s="25"/>
      <c r="C238" s="25" t="s">
        <v>877</v>
      </c>
      <c r="D238" s="53" t="s">
        <v>885</v>
      </c>
      <c r="E238" s="54" t="s">
        <v>1135</v>
      </c>
      <c r="F238" s="43" t="s">
        <v>891</v>
      </c>
      <c r="G238" s="26" t="s">
        <v>892</v>
      </c>
      <c r="H238" s="43" t="s">
        <v>888</v>
      </c>
      <c r="I238" s="43" t="s">
        <v>883</v>
      </c>
      <c r="J238" s="54" t="s">
        <v>1136</v>
      </c>
    </row>
    <row r="239" ht="46" customHeight="1" spans="1:10">
      <c r="A239" s="25"/>
      <c r="B239" s="25"/>
      <c r="C239" s="25" t="s">
        <v>877</v>
      </c>
      <c r="D239" s="53" t="s">
        <v>885</v>
      </c>
      <c r="E239" s="54" t="s">
        <v>1137</v>
      </c>
      <c r="F239" s="43" t="s">
        <v>891</v>
      </c>
      <c r="G239" s="26" t="s">
        <v>892</v>
      </c>
      <c r="H239" s="43" t="s">
        <v>888</v>
      </c>
      <c r="I239" s="43" t="s">
        <v>883</v>
      </c>
      <c r="J239" s="54" t="s">
        <v>1138</v>
      </c>
    </row>
    <row r="240" ht="46" customHeight="1" spans="1:10">
      <c r="A240" s="25"/>
      <c r="B240" s="25"/>
      <c r="C240" s="25" t="s">
        <v>877</v>
      </c>
      <c r="D240" s="53" t="s">
        <v>885</v>
      </c>
      <c r="E240" s="54" t="s">
        <v>1326</v>
      </c>
      <c r="F240" s="43" t="s">
        <v>891</v>
      </c>
      <c r="G240" s="26" t="s">
        <v>892</v>
      </c>
      <c r="H240" s="43" t="s">
        <v>888</v>
      </c>
      <c r="I240" s="43" t="s">
        <v>883</v>
      </c>
      <c r="J240" s="54" t="s">
        <v>1073</v>
      </c>
    </row>
    <row r="241" ht="46" customHeight="1" spans="1:10">
      <c r="A241" s="25"/>
      <c r="B241" s="25"/>
      <c r="C241" s="25" t="s">
        <v>877</v>
      </c>
      <c r="D241" s="53" t="s">
        <v>894</v>
      </c>
      <c r="E241" s="54" t="s">
        <v>1142</v>
      </c>
      <c r="F241" s="43" t="s">
        <v>891</v>
      </c>
      <c r="G241" s="26" t="s">
        <v>892</v>
      </c>
      <c r="H241" s="43" t="s">
        <v>888</v>
      </c>
      <c r="I241" s="43" t="s">
        <v>883</v>
      </c>
      <c r="J241" s="54" t="s">
        <v>1075</v>
      </c>
    </row>
    <row r="242" ht="46" customHeight="1" spans="1:10">
      <c r="A242" s="25"/>
      <c r="B242" s="25"/>
      <c r="C242" s="25" t="s">
        <v>897</v>
      </c>
      <c r="D242" s="53" t="s">
        <v>898</v>
      </c>
      <c r="E242" s="54" t="s">
        <v>1327</v>
      </c>
      <c r="F242" s="43" t="s">
        <v>880</v>
      </c>
      <c r="G242" s="26" t="s">
        <v>949</v>
      </c>
      <c r="H242" s="43" t="s">
        <v>888</v>
      </c>
      <c r="I242" s="43" t="s">
        <v>883</v>
      </c>
      <c r="J242" s="54" t="s">
        <v>1076</v>
      </c>
    </row>
    <row r="243" ht="46" customHeight="1" spans="1:10">
      <c r="A243" s="25"/>
      <c r="B243" s="25"/>
      <c r="C243" s="25" t="s">
        <v>897</v>
      </c>
      <c r="D243" s="53" t="s">
        <v>898</v>
      </c>
      <c r="E243" s="54" t="s">
        <v>1328</v>
      </c>
      <c r="F243" s="43" t="s">
        <v>880</v>
      </c>
      <c r="G243" s="26" t="s">
        <v>949</v>
      </c>
      <c r="H243" s="43" t="s">
        <v>888</v>
      </c>
      <c r="I243" s="43" t="s">
        <v>883</v>
      </c>
      <c r="J243" s="54" t="s">
        <v>1079</v>
      </c>
    </row>
    <row r="244" ht="46" customHeight="1" spans="1:10">
      <c r="A244" s="25"/>
      <c r="B244" s="25"/>
      <c r="C244" s="25" t="s">
        <v>906</v>
      </c>
      <c r="D244" s="53" t="s">
        <v>907</v>
      </c>
      <c r="E244" s="54" t="s">
        <v>1145</v>
      </c>
      <c r="F244" s="43" t="s">
        <v>880</v>
      </c>
      <c r="G244" s="26" t="s">
        <v>1048</v>
      </c>
      <c r="H244" s="43" t="s">
        <v>888</v>
      </c>
      <c r="I244" s="43" t="s">
        <v>883</v>
      </c>
      <c r="J244" s="54" t="s">
        <v>1080</v>
      </c>
    </row>
    <row r="245" ht="158" customHeight="1" spans="1:10">
      <c r="A245" s="27" t="s">
        <v>839</v>
      </c>
      <c r="B245" s="25" t="s">
        <v>1329</v>
      </c>
      <c r="C245" s="25"/>
      <c r="D245" s="25"/>
      <c r="E245" s="25"/>
      <c r="F245" s="25"/>
      <c r="G245" s="25"/>
      <c r="H245" s="25"/>
      <c r="I245" s="25"/>
      <c r="J245" s="25"/>
    </row>
    <row r="246" ht="20.25" customHeight="1" spans="1:10">
      <c r="A246" s="25"/>
      <c r="B246" s="25"/>
      <c r="C246" s="25" t="s">
        <v>877</v>
      </c>
      <c r="D246" s="53" t="s">
        <v>878</v>
      </c>
      <c r="E246" s="54" t="s">
        <v>1330</v>
      </c>
      <c r="F246" s="43" t="s">
        <v>880</v>
      </c>
      <c r="G246" s="26" t="s">
        <v>114</v>
      </c>
      <c r="H246" s="43" t="s">
        <v>970</v>
      </c>
      <c r="I246" s="43" t="s">
        <v>883</v>
      </c>
      <c r="J246" s="54" t="s">
        <v>1331</v>
      </c>
    </row>
    <row r="247" ht="20.25" customHeight="1" spans="1:10">
      <c r="A247" s="25"/>
      <c r="B247" s="25"/>
      <c r="C247" s="25" t="s">
        <v>877</v>
      </c>
      <c r="D247" s="53" t="s">
        <v>878</v>
      </c>
      <c r="E247" s="54" t="s">
        <v>1332</v>
      </c>
      <c r="F247" s="43" t="s">
        <v>891</v>
      </c>
      <c r="G247" s="26" t="s">
        <v>1039</v>
      </c>
      <c r="H247" s="43" t="s">
        <v>1040</v>
      </c>
      <c r="I247" s="43" t="s">
        <v>883</v>
      </c>
      <c r="J247" s="54" t="s">
        <v>1333</v>
      </c>
    </row>
    <row r="248" ht="20.25" customHeight="1" spans="1:10">
      <c r="A248" s="25"/>
      <c r="B248" s="25"/>
      <c r="C248" s="25" t="s">
        <v>877</v>
      </c>
      <c r="D248" s="53" t="s">
        <v>878</v>
      </c>
      <c r="E248" s="54" t="s">
        <v>1334</v>
      </c>
      <c r="F248" s="43" t="s">
        <v>891</v>
      </c>
      <c r="G248" s="26" t="s">
        <v>1039</v>
      </c>
      <c r="H248" s="43" t="s">
        <v>1040</v>
      </c>
      <c r="I248" s="43" t="s">
        <v>883</v>
      </c>
      <c r="J248" s="54" t="s">
        <v>1335</v>
      </c>
    </row>
    <row r="249" ht="62" customHeight="1" spans="1:10">
      <c r="A249" s="25"/>
      <c r="B249" s="25"/>
      <c r="C249" s="25" t="s">
        <v>877</v>
      </c>
      <c r="D249" s="53" t="s">
        <v>885</v>
      </c>
      <c r="E249" s="54" t="s">
        <v>1336</v>
      </c>
      <c r="F249" s="43" t="s">
        <v>891</v>
      </c>
      <c r="G249" s="26" t="s">
        <v>892</v>
      </c>
      <c r="H249" s="43" t="s">
        <v>888</v>
      </c>
      <c r="I249" s="43" t="s">
        <v>883</v>
      </c>
      <c r="J249" s="54" t="s">
        <v>1337</v>
      </c>
    </row>
    <row r="250" ht="62" customHeight="1" spans="1:10">
      <c r="A250" s="25"/>
      <c r="B250" s="25"/>
      <c r="C250" s="25" t="s">
        <v>877</v>
      </c>
      <c r="D250" s="53" t="s">
        <v>885</v>
      </c>
      <c r="E250" s="54" t="s">
        <v>1338</v>
      </c>
      <c r="F250" s="43" t="s">
        <v>880</v>
      </c>
      <c r="G250" s="26" t="s">
        <v>114</v>
      </c>
      <c r="H250" s="43" t="s">
        <v>888</v>
      </c>
      <c r="I250" s="43" t="s">
        <v>883</v>
      </c>
      <c r="J250" s="54" t="s">
        <v>1339</v>
      </c>
    </row>
    <row r="251" ht="20.25" customHeight="1" spans="1:10">
      <c r="A251" s="25"/>
      <c r="B251" s="25"/>
      <c r="C251" s="25" t="s">
        <v>877</v>
      </c>
      <c r="D251" s="53" t="s">
        <v>894</v>
      </c>
      <c r="E251" s="54" t="s">
        <v>1156</v>
      </c>
      <c r="F251" s="43" t="s">
        <v>977</v>
      </c>
      <c r="G251" s="26" t="s">
        <v>1157</v>
      </c>
      <c r="H251" s="43" t="s">
        <v>1158</v>
      </c>
      <c r="I251" s="43" t="s">
        <v>883</v>
      </c>
      <c r="J251" s="54" t="s">
        <v>1321</v>
      </c>
    </row>
    <row r="252" ht="20.25" customHeight="1" spans="1:10">
      <c r="A252" s="25"/>
      <c r="B252" s="25"/>
      <c r="C252" s="25" t="s">
        <v>897</v>
      </c>
      <c r="D252" s="53" t="s">
        <v>898</v>
      </c>
      <c r="E252" s="54" t="s">
        <v>1340</v>
      </c>
      <c r="F252" s="43" t="s">
        <v>891</v>
      </c>
      <c r="G252" s="26" t="s">
        <v>1161</v>
      </c>
      <c r="H252" s="43" t="s">
        <v>888</v>
      </c>
      <c r="I252" s="43" t="s">
        <v>904</v>
      </c>
      <c r="J252" s="54" t="s">
        <v>1341</v>
      </c>
    </row>
    <row r="253" ht="20.25" customHeight="1" spans="1:10">
      <c r="A253" s="25"/>
      <c r="B253" s="25"/>
      <c r="C253" s="25" t="s">
        <v>897</v>
      </c>
      <c r="D253" s="53" t="s">
        <v>995</v>
      </c>
      <c r="E253" s="54" t="s">
        <v>1165</v>
      </c>
      <c r="F253" s="43" t="s">
        <v>977</v>
      </c>
      <c r="G253" s="26" t="s">
        <v>49</v>
      </c>
      <c r="H253" s="43" t="s">
        <v>1064</v>
      </c>
      <c r="I253" s="43" t="s">
        <v>883</v>
      </c>
      <c r="J253" s="54" t="s">
        <v>1322</v>
      </c>
    </row>
    <row r="254" ht="69" customHeight="1" spans="1:10">
      <c r="A254" s="25"/>
      <c r="B254" s="25"/>
      <c r="C254" s="25" t="s">
        <v>906</v>
      </c>
      <c r="D254" s="53" t="s">
        <v>907</v>
      </c>
      <c r="E254" s="54" t="s">
        <v>1342</v>
      </c>
      <c r="F254" s="43" t="s">
        <v>880</v>
      </c>
      <c r="G254" s="26" t="s">
        <v>909</v>
      </c>
      <c r="H254" s="43" t="s">
        <v>888</v>
      </c>
      <c r="I254" s="43" t="s">
        <v>883</v>
      </c>
      <c r="J254" s="54" t="s">
        <v>1343</v>
      </c>
    </row>
    <row r="255" ht="69" customHeight="1" spans="1:10">
      <c r="A255" s="25"/>
      <c r="B255" s="25"/>
      <c r="C255" s="25" t="s">
        <v>906</v>
      </c>
      <c r="D255" s="53" t="s">
        <v>907</v>
      </c>
      <c r="E255" s="54" t="s">
        <v>1344</v>
      </c>
      <c r="F255" s="43" t="s">
        <v>880</v>
      </c>
      <c r="G255" s="26" t="s">
        <v>909</v>
      </c>
      <c r="H255" s="43" t="s">
        <v>888</v>
      </c>
      <c r="I255" s="43" t="s">
        <v>883</v>
      </c>
      <c r="J255" s="54" t="s">
        <v>1345</v>
      </c>
    </row>
    <row r="256" ht="20.25" customHeight="1" spans="1:10">
      <c r="A256" s="25" t="s">
        <v>64</v>
      </c>
      <c r="B256" s="25"/>
      <c r="C256" s="25"/>
      <c r="D256" s="25"/>
      <c r="E256" s="25"/>
      <c r="F256" s="25"/>
      <c r="G256" s="25"/>
      <c r="H256" s="25"/>
      <c r="I256" s="25"/>
      <c r="J256" s="25"/>
    </row>
    <row r="257" ht="20.25" customHeight="1" spans="1:10">
      <c r="A257" s="27" t="s">
        <v>853</v>
      </c>
      <c r="B257" s="25" t="s">
        <v>1346</v>
      </c>
      <c r="C257" s="25"/>
      <c r="D257" s="25"/>
      <c r="E257" s="25"/>
      <c r="F257" s="25"/>
      <c r="G257" s="25"/>
      <c r="H257" s="25"/>
      <c r="I257" s="25"/>
      <c r="J257" s="25"/>
    </row>
    <row r="258" ht="20.25" customHeight="1" spans="1:10">
      <c r="A258" s="25"/>
      <c r="B258" s="25"/>
      <c r="C258" s="25" t="s">
        <v>877</v>
      </c>
      <c r="D258" s="53" t="s">
        <v>878</v>
      </c>
      <c r="E258" s="54" t="s">
        <v>1002</v>
      </c>
      <c r="F258" s="43" t="s">
        <v>891</v>
      </c>
      <c r="G258" s="26" t="s">
        <v>48</v>
      </c>
      <c r="H258" s="43" t="s">
        <v>882</v>
      </c>
      <c r="I258" s="43" t="s">
        <v>883</v>
      </c>
      <c r="J258" s="54" t="s">
        <v>1276</v>
      </c>
    </row>
    <row r="259" ht="75" customHeight="1" spans="1:10">
      <c r="A259" s="25"/>
      <c r="B259" s="25"/>
      <c r="C259" s="25" t="s">
        <v>877</v>
      </c>
      <c r="D259" s="53" t="s">
        <v>885</v>
      </c>
      <c r="E259" s="54" t="s">
        <v>1004</v>
      </c>
      <c r="F259" s="43" t="s">
        <v>891</v>
      </c>
      <c r="G259" s="26" t="s">
        <v>892</v>
      </c>
      <c r="H259" s="43" t="s">
        <v>888</v>
      </c>
      <c r="I259" s="43" t="s">
        <v>883</v>
      </c>
      <c r="J259" s="54" t="s">
        <v>1347</v>
      </c>
    </row>
    <row r="260" ht="75" customHeight="1" spans="1:10">
      <c r="A260" s="25"/>
      <c r="B260" s="25"/>
      <c r="C260" s="25" t="s">
        <v>877</v>
      </c>
      <c r="D260" s="53" t="s">
        <v>894</v>
      </c>
      <c r="E260" s="54" t="s">
        <v>1142</v>
      </c>
      <c r="F260" s="43" t="s">
        <v>1106</v>
      </c>
      <c r="G260" s="26" t="s">
        <v>909</v>
      </c>
      <c r="H260" s="43" t="s">
        <v>888</v>
      </c>
      <c r="I260" s="43" t="s">
        <v>883</v>
      </c>
      <c r="J260" s="54" t="s">
        <v>1348</v>
      </c>
    </row>
    <row r="261" ht="75" customHeight="1" spans="1:10">
      <c r="A261" s="25"/>
      <c r="B261" s="25"/>
      <c r="C261" s="25" t="s">
        <v>897</v>
      </c>
      <c r="D261" s="53" t="s">
        <v>898</v>
      </c>
      <c r="E261" s="54" t="s">
        <v>1010</v>
      </c>
      <c r="F261" s="43" t="s">
        <v>1106</v>
      </c>
      <c r="G261" s="26" t="s">
        <v>909</v>
      </c>
      <c r="H261" s="43" t="s">
        <v>888</v>
      </c>
      <c r="I261" s="43" t="s">
        <v>883</v>
      </c>
      <c r="J261" s="54" t="s">
        <v>1349</v>
      </c>
    </row>
    <row r="262" ht="75" customHeight="1" spans="1:10">
      <c r="A262" s="25"/>
      <c r="B262" s="25"/>
      <c r="C262" s="25" t="s">
        <v>906</v>
      </c>
      <c r="D262" s="53" t="s">
        <v>907</v>
      </c>
      <c r="E262" s="54" t="s">
        <v>1015</v>
      </c>
      <c r="F262" s="43" t="s">
        <v>1106</v>
      </c>
      <c r="G262" s="26" t="s">
        <v>1048</v>
      </c>
      <c r="H262" s="43" t="s">
        <v>888</v>
      </c>
      <c r="I262" s="43" t="s">
        <v>883</v>
      </c>
      <c r="J262" s="54" t="s">
        <v>1350</v>
      </c>
    </row>
    <row r="263" ht="177" customHeight="1" spans="1:10">
      <c r="A263" s="27" t="s">
        <v>858</v>
      </c>
      <c r="B263" s="25" t="s">
        <v>1351</v>
      </c>
      <c r="C263" s="25"/>
      <c r="D263" s="25"/>
      <c r="E263" s="25"/>
      <c r="F263" s="25"/>
      <c r="G263" s="25"/>
      <c r="H263" s="25"/>
      <c r="I263" s="25"/>
      <c r="J263" s="25"/>
    </row>
    <row r="264" ht="20.25" customHeight="1" spans="1:10">
      <c r="A264" s="25"/>
      <c r="B264" s="25"/>
      <c r="C264" s="25" t="s">
        <v>877</v>
      </c>
      <c r="D264" s="53" t="s">
        <v>878</v>
      </c>
      <c r="E264" s="54" t="s">
        <v>247</v>
      </c>
      <c r="F264" s="43" t="s">
        <v>880</v>
      </c>
      <c r="G264" s="26" t="s">
        <v>1352</v>
      </c>
      <c r="H264" s="43" t="s">
        <v>882</v>
      </c>
      <c r="I264" s="43" t="s">
        <v>883</v>
      </c>
      <c r="J264" s="54" t="s">
        <v>1353</v>
      </c>
    </row>
    <row r="265" ht="20.25" customHeight="1" spans="1:10">
      <c r="A265" s="25"/>
      <c r="B265" s="25"/>
      <c r="C265" s="25" t="s">
        <v>877</v>
      </c>
      <c r="D265" s="53" t="s">
        <v>878</v>
      </c>
      <c r="E265" s="54" t="s">
        <v>1354</v>
      </c>
      <c r="F265" s="43" t="s">
        <v>880</v>
      </c>
      <c r="G265" s="26" t="s">
        <v>1355</v>
      </c>
      <c r="H265" s="43" t="s">
        <v>1088</v>
      </c>
      <c r="I265" s="43" t="s">
        <v>883</v>
      </c>
      <c r="J265" s="54" t="s">
        <v>1356</v>
      </c>
    </row>
    <row r="266" ht="20.25" customHeight="1" spans="1:10">
      <c r="A266" s="25"/>
      <c r="B266" s="25"/>
      <c r="C266" s="25" t="s">
        <v>877</v>
      </c>
      <c r="D266" s="53" t="s">
        <v>878</v>
      </c>
      <c r="E266" s="54" t="s">
        <v>245</v>
      </c>
      <c r="F266" s="43" t="s">
        <v>891</v>
      </c>
      <c r="G266" s="26" t="s">
        <v>1039</v>
      </c>
      <c r="H266" s="43" t="s">
        <v>1040</v>
      </c>
      <c r="I266" s="43" t="s">
        <v>883</v>
      </c>
      <c r="J266" s="54" t="s">
        <v>1357</v>
      </c>
    </row>
    <row r="267" ht="20.25" customHeight="1" spans="1:10">
      <c r="A267" s="25"/>
      <c r="B267" s="25"/>
      <c r="C267" s="25" t="s">
        <v>877</v>
      </c>
      <c r="D267" s="53" t="s">
        <v>878</v>
      </c>
      <c r="E267" s="54" t="s">
        <v>1358</v>
      </c>
      <c r="F267" s="43" t="s">
        <v>891</v>
      </c>
      <c r="G267" s="26" t="s">
        <v>1359</v>
      </c>
      <c r="H267" s="43" t="s">
        <v>882</v>
      </c>
      <c r="I267" s="43" t="s">
        <v>883</v>
      </c>
      <c r="J267" s="54" t="s">
        <v>1360</v>
      </c>
    </row>
    <row r="268" ht="20.25" customHeight="1" spans="1:10">
      <c r="A268" s="25"/>
      <c r="B268" s="25"/>
      <c r="C268" s="25" t="s">
        <v>877</v>
      </c>
      <c r="D268" s="53" t="s">
        <v>885</v>
      </c>
      <c r="E268" s="54" t="s">
        <v>1171</v>
      </c>
      <c r="F268" s="43" t="s">
        <v>880</v>
      </c>
      <c r="G268" s="26" t="s">
        <v>900</v>
      </c>
      <c r="H268" s="43" t="s">
        <v>888</v>
      </c>
      <c r="I268" s="43" t="s">
        <v>883</v>
      </c>
      <c r="J268" s="54" t="s">
        <v>1361</v>
      </c>
    </row>
    <row r="269" ht="20.25" customHeight="1" spans="1:10">
      <c r="A269" s="25"/>
      <c r="B269" s="25"/>
      <c r="C269" s="25" t="s">
        <v>877</v>
      </c>
      <c r="D269" s="53" t="s">
        <v>885</v>
      </c>
      <c r="E269" s="54" t="s">
        <v>1362</v>
      </c>
      <c r="F269" s="43" t="s">
        <v>891</v>
      </c>
      <c r="G269" s="26" t="s">
        <v>892</v>
      </c>
      <c r="H269" s="43" t="s">
        <v>888</v>
      </c>
      <c r="I269" s="43" t="s">
        <v>883</v>
      </c>
      <c r="J269" s="54" t="s">
        <v>1363</v>
      </c>
    </row>
    <row r="270" ht="20.25" customHeight="1" spans="1:10">
      <c r="A270" s="25"/>
      <c r="B270" s="25"/>
      <c r="C270" s="25" t="s">
        <v>897</v>
      </c>
      <c r="D270" s="53" t="s">
        <v>898</v>
      </c>
      <c r="E270" s="54" t="s">
        <v>1364</v>
      </c>
      <c r="F270" s="43" t="s">
        <v>880</v>
      </c>
      <c r="G270" s="26" t="s">
        <v>900</v>
      </c>
      <c r="H270" s="43" t="s">
        <v>888</v>
      </c>
      <c r="I270" s="43" t="s">
        <v>883</v>
      </c>
      <c r="J270" s="54" t="s">
        <v>1092</v>
      </c>
    </row>
    <row r="271" ht="56" customHeight="1" spans="1:10">
      <c r="A271" s="25"/>
      <c r="B271" s="25"/>
      <c r="C271" s="25" t="s">
        <v>906</v>
      </c>
      <c r="D271" s="53" t="s">
        <v>907</v>
      </c>
      <c r="E271" s="54" t="s">
        <v>1365</v>
      </c>
      <c r="F271" s="43" t="s">
        <v>891</v>
      </c>
      <c r="G271" s="26" t="s">
        <v>909</v>
      </c>
      <c r="H271" s="43" t="s">
        <v>888</v>
      </c>
      <c r="I271" s="43" t="s">
        <v>883</v>
      </c>
      <c r="J271" s="54" t="s">
        <v>1092</v>
      </c>
    </row>
    <row r="272" ht="115" customHeight="1" spans="1:10">
      <c r="A272" s="27" t="s">
        <v>862</v>
      </c>
      <c r="B272" s="25" t="s">
        <v>1366</v>
      </c>
      <c r="C272" s="25"/>
      <c r="D272" s="25"/>
      <c r="E272" s="25"/>
      <c r="F272" s="25"/>
      <c r="G272" s="25"/>
      <c r="H272" s="25"/>
      <c r="I272" s="25"/>
      <c r="J272" s="25"/>
    </row>
    <row r="273" ht="20.25" customHeight="1" spans="1:10">
      <c r="A273" s="25"/>
      <c r="B273" s="25"/>
      <c r="C273" s="25" t="s">
        <v>877</v>
      </c>
      <c r="D273" s="53" t="s">
        <v>878</v>
      </c>
      <c r="E273" s="54" t="s">
        <v>1367</v>
      </c>
      <c r="F273" s="43" t="s">
        <v>891</v>
      </c>
      <c r="G273" s="26" t="s">
        <v>49</v>
      </c>
      <c r="H273" s="43" t="s">
        <v>882</v>
      </c>
      <c r="I273" s="43" t="s">
        <v>883</v>
      </c>
      <c r="J273" s="54" t="s">
        <v>1368</v>
      </c>
    </row>
    <row r="274" ht="20.25" customHeight="1" spans="1:10">
      <c r="A274" s="25"/>
      <c r="B274" s="25"/>
      <c r="C274" s="25" t="s">
        <v>877</v>
      </c>
      <c r="D274" s="53" t="s">
        <v>885</v>
      </c>
      <c r="E274" s="54" t="s">
        <v>1171</v>
      </c>
      <c r="F274" s="43" t="s">
        <v>891</v>
      </c>
      <c r="G274" s="26" t="s">
        <v>892</v>
      </c>
      <c r="H274" s="43" t="s">
        <v>888</v>
      </c>
      <c r="I274" s="43" t="s">
        <v>883</v>
      </c>
      <c r="J274" s="54" t="s">
        <v>1369</v>
      </c>
    </row>
    <row r="275" ht="20.25" customHeight="1" spans="1:10">
      <c r="A275" s="25"/>
      <c r="B275" s="25"/>
      <c r="C275" s="25" t="s">
        <v>877</v>
      </c>
      <c r="D275" s="53" t="s">
        <v>885</v>
      </c>
      <c r="E275" s="54" t="s">
        <v>1370</v>
      </c>
      <c r="F275" s="43" t="s">
        <v>891</v>
      </c>
      <c r="G275" s="26" t="s">
        <v>892</v>
      </c>
      <c r="H275" s="43" t="s">
        <v>888</v>
      </c>
      <c r="I275" s="43" t="s">
        <v>883</v>
      </c>
      <c r="J275" s="54" t="s">
        <v>1371</v>
      </c>
    </row>
    <row r="276" ht="20.25" customHeight="1" spans="1:10">
      <c r="A276" s="25"/>
      <c r="B276" s="25"/>
      <c r="C276" s="25" t="s">
        <v>877</v>
      </c>
      <c r="D276" s="53" t="s">
        <v>885</v>
      </c>
      <c r="E276" s="54" t="s">
        <v>1362</v>
      </c>
      <c r="F276" s="43" t="s">
        <v>891</v>
      </c>
      <c r="G276" s="26" t="s">
        <v>892</v>
      </c>
      <c r="H276" s="43" t="s">
        <v>888</v>
      </c>
      <c r="I276" s="43" t="s">
        <v>883</v>
      </c>
      <c r="J276" s="54" t="s">
        <v>1372</v>
      </c>
    </row>
    <row r="277" ht="20.25" customHeight="1" spans="1:10">
      <c r="A277" s="25"/>
      <c r="B277" s="25"/>
      <c r="C277" s="25" t="s">
        <v>877</v>
      </c>
      <c r="D277" s="53" t="s">
        <v>894</v>
      </c>
      <c r="E277" s="54" t="s">
        <v>1373</v>
      </c>
      <c r="F277" s="43" t="s">
        <v>891</v>
      </c>
      <c r="G277" s="26" t="s">
        <v>892</v>
      </c>
      <c r="H277" s="43" t="s">
        <v>888</v>
      </c>
      <c r="I277" s="43" t="s">
        <v>883</v>
      </c>
      <c r="J277" s="54" t="s">
        <v>1374</v>
      </c>
    </row>
    <row r="278" ht="20.25" customHeight="1" spans="1:10">
      <c r="A278" s="25"/>
      <c r="B278" s="25"/>
      <c r="C278" s="25" t="s">
        <v>897</v>
      </c>
      <c r="D278" s="53" t="s">
        <v>898</v>
      </c>
      <c r="E278" s="54" t="s">
        <v>1375</v>
      </c>
      <c r="F278" s="43" t="s">
        <v>891</v>
      </c>
      <c r="G278" s="26" t="s">
        <v>892</v>
      </c>
      <c r="H278" s="43" t="s">
        <v>888</v>
      </c>
      <c r="I278" s="43" t="s">
        <v>883</v>
      </c>
      <c r="J278" s="54" t="s">
        <v>1376</v>
      </c>
    </row>
    <row r="279" ht="70" customHeight="1" spans="1:10">
      <c r="A279" s="25"/>
      <c r="B279" s="25"/>
      <c r="C279" s="25" t="s">
        <v>906</v>
      </c>
      <c r="D279" s="53" t="s">
        <v>907</v>
      </c>
      <c r="E279" s="54" t="s">
        <v>1377</v>
      </c>
      <c r="F279" s="43" t="s">
        <v>891</v>
      </c>
      <c r="G279" s="26" t="s">
        <v>900</v>
      </c>
      <c r="H279" s="43" t="s">
        <v>888</v>
      </c>
      <c r="I279" s="43" t="s">
        <v>883</v>
      </c>
      <c r="J279" s="54" t="s">
        <v>1378</v>
      </c>
    </row>
    <row r="280" ht="130" customHeight="1" spans="1:10">
      <c r="A280" s="27" t="s">
        <v>849</v>
      </c>
      <c r="B280" s="25" t="s">
        <v>1379</v>
      </c>
      <c r="C280" s="25"/>
      <c r="D280" s="25"/>
      <c r="E280" s="25"/>
      <c r="F280" s="25"/>
      <c r="G280" s="25"/>
      <c r="H280" s="25"/>
      <c r="I280" s="25"/>
      <c r="J280" s="25"/>
    </row>
    <row r="281" ht="20.25" customHeight="1" spans="1:10">
      <c r="A281" s="25"/>
      <c r="B281" s="25"/>
      <c r="C281" s="25" t="s">
        <v>877</v>
      </c>
      <c r="D281" s="53" t="s">
        <v>878</v>
      </c>
      <c r="E281" s="54" t="s">
        <v>1380</v>
      </c>
      <c r="F281" s="43" t="s">
        <v>891</v>
      </c>
      <c r="G281" s="26" t="s">
        <v>114</v>
      </c>
      <c r="H281" s="43" t="s">
        <v>882</v>
      </c>
      <c r="I281" s="43" t="s">
        <v>883</v>
      </c>
      <c r="J281" s="54" t="s">
        <v>1381</v>
      </c>
    </row>
    <row r="282" ht="20.25" customHeight="1" spans="1:10">
      <c r="A282" s="25"/>
      <c r="B282" s="25"/>
      <c r="C282" s="25" t="s">
        <v>877</v>
      </c>
      <c r="D282" s="53" t="s">
        <v>878</v>
      </c>
      <c r="E282" s="54" t="s">
        <v>245</v>
      </c>
      <c r="F282" s="43" t="s">
        <v>880</v>
      </c>
      <c r="G282" s="26" t="s">
        <v>1382</v>
      </c>
      <c r="H282" s="43" t="s">
        <v>1084</v>
      </c>
      <c r="I282" s="43" t="s">
        <v>883</v>
      </c>
      <c r="J282" s="54" t="s">
        <v>1383</v>
      </c>
    </row>
    <row r="283" ht="20.25" customHeight="1" spans="1:10">
      <c r="A283" s="25"/>
      <c r="B283" s="25"/>
      <c r="C283" s="25" t="s">
        <v>877</v>
      </c>
      <c r="D283" s="53" t="s">
        <v>878</v>
      </c>
      <c r="E283" s="54" t="s">
        <v>848</v>
      </c>
      <c r="F283" s="43" t="s">
        <v>880</v>
      </c>
      <c r="G283" s="26" t="s">
        <v>1384</v>
      </c>
      <c r="H283" s="43" t="s">
        <v>940</v>
      </c>
      <c r="I283" s="43" t="s">
        <v>883</v>
      </c>
      <c r="J283" s="54" t="s">
        <v>1385</v>
      </c>
    </row>
    <row r="284" ht="68" customHeight="1" spans="1:10">
      <c r="A284" s="25"/>
      <c r="B284" s="25"/>
      <c r="C284" s="25" t="s">
        <v>877</v>
      </c>
      <c r="D284" s="53" t="s">
        <v>885</v>
      </c>
      <c r="E284" s="54" t="s">
        <v>1386</v>
      </c>
      <c r="F284" s="43" t="s">
        <v>891</v>
      </c>
      <c r="G284" s="26" t="s">
        <v>892</v>
      </c>
      <c r="H284" s="43" t="s">
        <v>888</v>
      </c>
      <c r="I284" s="43" t="s">
        <v>883</v>
      </c>
      <c r="J284" s="54" t="s">
        <v>1387</v>
      </c>
    </row>
    <row r="285" ht="68" customHeight="1" spans="1:10">
      <c r="A285" s="25"/>
      <c r="B285" s="25"/>
      <c r="C285" s="25" t="s">
        <v>897</v>
      </c>
      <c r="D285" s="53" t="s">
        <v>898</v>
      </c>
      <c r="E285" s="54" t="s">
        <v>1388</v>
      </c>
      <c r="F285" s="43" t="s">
        <v>891</v>
      </c>
      <c r="G285" s="26" t="s">
        <v>892</v>
      </c>
      <c r="H285" s="43" t="s">
        <v>888</v>
      </c>
      <c r="I285" s="43" t="s">
        <v>883</v>
      </c>
      <c r="J285" s="54" t="s">
        <v>1389</v>
      </c>
    </row>
    <row r="286" ht="20.25" customHeight="1" spans="1:10">
      <c r="A286" s="25"/>
      <c r="B286" s="25"/>
      <c r="C286" s="25" t="s">
        <v>897</v>
      </c>
      <c r="D286" s="53" t="s">
        <v>898</v>
      </c>
      <c r="E286" s="54" t="s">
        <v>1390</v>
      </c>
      <c r="F286" s="43" t="s">
        <v>880</v>
      </c>
      <c r="G286" s="26" t="s">
        <v>909</v>
      </c>
      <c r="H286" s="43" t="s">
        <v>888</v>
      </c>
      <c r="I286" s="43" t="s">
        <v>883</v>
      </c>
      <c r="J286" s="54" t="s">
        <v>1391</v>
      </c>
    </row>
    <row r="287" ht="20.25" customHeight="1" spans="1:10">
      <c r="A287" s="25"/>
      <c r="B287" s="25"/>
      <c r="C287" s="25" t="s">
        <v>906</v>
      </c>
      <c r="D287" s="53" t="s">
        <v>907</v>
      </c>
      <c r="E287" s="54" t="s">
        <v>1392</v>
      </c>
      <c r="F287" s="43" t="s">
        <v>891</v>
      </c>
      <c r="G287" s="26" t="s">
        <v>892</v>
      </c>
      <c r="H287" s="43" t="s">
        <v>888</v>
      </c>
      <c r="I287" s="43" t="s">
        <v>883</v>
      </c>
      <c r="J287" s="54" t="s">
        <v>1393</v>
      </c>
    </row>
    <row r="288" ht="163" customHeight="1" spans="1:10">
      <c r="A288" s="27" t="s">
        <v>856</v>
      </c>
      <c r="B288" s="25" t="s">
        <v>1394</v>
      </c>
      <c r="C288" s="25"/>
      <c r="D288" s="25"/>
      <c r="E288" s="25"/>
      <c r="F288" s="25"/>
      <c r="G288" s="25"/>
      <c r="H288" s="25"/>
      <c r="I288" s="25"/>
      <c r="J288" s="25"/>
    </row>
    <row r="289" ht="20.25" customHeight="1" spans="1:10">
      <c r="A289" s="25"/>
      <c r="B289" s="25"/>
      <c r="C289" s="25" t="s">
        <v>877</v>
      </c>
      <c r="D289" s="53" t="s">
        <v>878</v>
      </c>
      <c r="E289" s="54" t="s">
        <v>1395</v>
      </c>
      <c r="F289" s="43" t="s">
        <v>880</v>
      </c>
      <c r="G289" s="26" t="s">
        <v>1204</v>
      </c>
      <c r="H289" s="43" t="s">
        <v>936</v>
      </c>
      <c r="I289" s="43" t="s">
        <v>883</v>
      </c>
      <c r="J289" s="54" t="s">
        <v>1396</v>
      </c>
    </row>
    <row r="290" ht="48" customHeight="1" spans="1:10">
      <c r="A290" s="25"/>
      <c r="B290" s="25"/>
      <c r="C290" s="25" t="s">
        <v>877</v>
      </c>
      <c r="D290" s="53" t="s">
        <v>885</v>
      </c>
      <c r="E290" s="54" t="s">
        <v>1336</v>
      </c>
      <c r="F290" s="43" t="s">
        <v>880</v>
      </c>
      <c r="G290" s="26" t="s">
        <v>900</v>
      </c>
      <c r="H290" s="43" t="s">
        <v>888</v>
      </c>
      <c r="I290" s="43" t="s">
        <v>883</v>
      </c>
      <c r="J290" s="54" t="s">
        <v>1337</v>
      </c>
    </row>
    <row r="291" ht="48" customHeight="1" spans="1:10">
      <c r="A291" s="25"/>
      <c r="B291" s="25"/>
      <c r="C291" s="25" t="s">
        <v>877</v>
      </c>
      <c r="D291" s="53" t="s">
        <v>885</v>
      </c>
      <c r="E291" s="54" t="s">
        <v>1397</v>
      </c>
      <c r="F291" s="43" t="s">
        <v>880</v>
      </c>
      <c r="G291" s="26" t="s">
        <v>114</v>
      </c>
      <c r="H291" s="43" t="s">
        <v>888</v>
      </c>
      <c r="I291" s="43" t="s">
        <v>883</v>
      </c>
      <c r="J291" s="54" t="s">
        <v>1339</v>
      </c>
    </row>
    <row r="292" ht="48" customHeight="1" spans="1:10">
      <c r="A292" s="25"/>
      <c r="B292" s="25"/>
      <c r="C292" s="25" t="s">
        <v>877</v>
      </c>
      <c r="D292" s="53" t="s">
        <v>894</v>
      </c>
      <c r="E292" s="54" t="s">
        <v>1156</v>
      </c>
      <c r="F292" s="43" t="s">
        <v>880</v>
      </c>
      <c r="G292" s="26" t="s">
        <v>1248</v>
      </c>
      <c r="H292" s="43" t="s">
        <v>1158</v>
      </c>
      <c r="I292" s="43" t="s">
        <v>883</v>
      </c>
      <c r="J292" s="54" t="s">
        <v>1321</v>
      </c>
    </row>
    <row r="293" ht="20.25" customHeight="1" spans="1:10">
      <c r="A293" s="25"/>
      <c r="B293" s="25"/>
      <c r="C293" s="25" t="s">
        <v>897</v>
      </c>
      <c r="D293" s="53" t="s">
        <v>898</v>
      </c>
      <c r="E293" s="54" t="s">
        <v>1340</v>
      </c>
      <c r="F293" s="43" t="s">
        <v>891</v>
      </c>
      <c r="G293" s="26" t="s">
        <v>1161</v>
      </c>
      <c r="H293" s="43" t="s">
        <v>888</v>
      </c>
      <c r="I293" s="43" t="s">
        <v>904</v>
      </c>
      <c r="J293" s="54" t="s">
        <v>1341</v>
      </c>
    </row>
    <row r="294" ht="53" customHeight="1" spans="1:10">
      <c r="A294" s="25"/>
      <c r="B294" s="25"/>
      <c r="C294" s="25" t="s">
        <v>906</v>
      </c>
      <c r="D294" s="53" t="s">
        <v>907</v>
      </c>
      <c r="E294" s="54" t="s">
        <v>1342</v>
      </c>
      <c r="F294" s="43" t="s">
        <v>880</v>
      </c>
      <c r="G294" s="26" t="s">
        <v>900</v>
      </c>
      <c r="H294" s="43" t="s">
        <v>888</v>
      </c>
      <c r="I294" s="43" t="s">
        <v>883</v>
      </c>
      <c r="J294" s="54" t="s">
        <v>1343</v>
      </c>
    </row>
    <row r="295" ht="127" customHeight="1" spans="1:10">
      <c r="A295" s="27" t="s">
        <v>860</v>
      </c>
      <c r="B295" s="25" t="s">
        <v>1398</v>
      </c>
      <c r="C295" s="25"/>
      <c r="D295" s="25"/>
      <c r="E295" s="25"/>
      <c r="F295" s="25"/>
      <c r="G295" s="25"/>
      <c r="H295" s="25"/>
      <c r="I295" s="25"/>
      <c r="J295" s="25"/>
    </row>
    <row r="296" ht="20.25" customHeight="1" spans="1:10">
      <c r="A296" s="25"/>
      <c r="B296" s="25"/>
      <c r="C296" s="25" t="s">
        <v>877</v>
      </c>
      <c r="D296" s="53" t="s">
        <v>878</v>
      </c>
      <c r="E296" s="54" t="s">
        <v>1358</v>
      </c>
      <c r="F296" s="43" t="s">
        <v>891</v>
      </c>
      <c r="G296" s="26" t="s">
        <v>1399</v>
      </c>
      <c r="H296" s="43" t="s">
        <v>882</v>
      </c>
      <c r="I296" s="43" t="s">
        <v>883</v>
      </c>
      <c r="J296" s="54" t="s">
        <v>1400</v>
      </c>
    </row>
    <row r="297" ht="20.25" customHeight="1" spans="1:10">
      <c r="A297" s="25"/>
      <c r="B297" s="25"/>
      <c r="C297" s="25" t="s">
        <v>877</v>
      </c>
      <c r="D297" s="53" t="s">
        <v>885</v>
      </c>
      <c r="E297" s="54" t="s">
        <v>1171</v>
      </c>
      <c r="F297" s="43" t="s">
        <v>891</v>
      </c>
      <c r="G297" s="26" t="s">
        <v>892</v>
      </c>
      <c r="H297" s="43" t="s">
        <v>888</v>
      </c>
      <c r="I297" s="43" t="s">
        <v>883</v>
      </c>
      <c r="J297" s="54" t="s">
        <v>1401</v>
      </c>
    </row>
    <row r="298" ht="20.25" customHeight="1" spans="1:10">
      <c r="A298" s="25"/>
      <c r="B298" s="25"/>
      <c r="C298" s="25" t="s">
        <v>877</v>
      </c>
      <c r="D298" s="53" t="s">
        <v>885</v>
      </c>
      <c r="E298" s="54" t="s">
        <v>1370</v>
      </c>
      <c r="F298" s="43" t="s">
        <v>891</v>
      </c>
      <c r="G298" s="26" t="s">
        <v>892</v>
      </c>
      <c r="H298" s="43" t="s">
        <v>888</v>
      </c>
      <c r="I298" s="43" t="s">
        <v>883</v>
      </c>
      <c r="J298" s="54" t="s">
        <v>1371</v>
      </c>
    </row>
    <row r="299" ht="20.25" customHeight="1" spans="1:10">
      <c r="A299" s="25"/>
      <c r="B299" s="25"/>
      <c r="C299" s="25" t="s">
        <v>877</v>
      </c>
      <c r="D299" s="53" t="s">
        <v>894</v>
      </c>
      <c r="E299" s="54" t="s">
        <v>1373</v>
      </c>
      <c r="F299" s="43" t="s">
        <v>891</v>
      </c>
      <c r="G299" s="26" t="s">
        <v>892</v>
      </c>
      <c r="H299" s="43" t="s">
        <v>888</v>
      </c>
      <c r="I299" s="43" t="s">
        <v>883</v>
      </c>
      <c r="J299" s="54" t="s">
        <v>1092</v>
      </c>
    </row>
    <row r="300" ht="20.25" customHeight="1" spans="1:10">
      <c r="A300" s="25"/>
      <c r="B300" s="25"/>
      <c r="C300" s="25" t="s">
        <v>897</v>
      </c>
      <c r="D300" s="53" t="s">
        <v>898</v>
      </c>
      <c r="E300" s="54" t="s">
        <v>1402</v>
      </c>
      <c r="F300" s="43" t="s">
        <v>891</v>
      </c>
      <c r="G300" s="26" t="s">
        <v>892</v>
      </c>
      <c r="H300" s="43" t="s">
        <v>888</v>
      </c>
      <c r="I300" s="43" t="s">
        <v>883</v>
      </c>
      <c r="J300" s="54" t="s">
        <v>1092</v>
      </c>
    </row>
    <row r="301" ht="20.25" customHeight="1" spans="1:10">
      <c r="A301" s="25"/>
      <c r="B301" s="25"/>
      <c r="C301" s="25" t="s">
        <v>906</v>
      </c>
      <c r="D301" s="53" t="s">
        <v>907</v>
      </c>
      <c r="E301" s="54" t="s">
        <v>1403</v>
      </c>
      <c r="F301" s="43" t="s">
        <v>891</v>
      </c>
      <c r="G301" s="26" t="s">
        <v>900</v>
      </c>
      <c r="H301" s="43" t="s">
        <v>888</v>
      </c>
      <c r="I301" s="43" t="s">
        <v>883</v>
      </c>
      <c r="J301" s="54" t="s">
        <v>1092</v>
      </c>
    </row>
    <row r="302" ht="105" customHeight="1" spans="1:10">
      <c r="A302" s="27" t="s">
        <v>845</v>
      </c>
      <c r="B302" s="25" t="s">
        <v>1404</v>
      </c>
      <c r="C302" s="25"/>
      <c r="D302" s="25"/>
      <c r="E302" s="25"/>
      <c r="F302" s="25"/>
      <c r="G302" s="25"/>
      <c r="H302" s="25"/>
      <c r="I302" s="25"/>
      <c r="J302" s="25"/>
    </row>
    <row r="303" ht="20.25" customHeight="1" spans="1:10">
      <c r="A303" s="25"/>
      <c r="B303" s="25"/>
      <c r="C303" s="25" t="s">
        <v>877</v>
      </c>
      <c r="D303" s="53" t="s">
        <v>878</v>
      </c>
      <c r="E303" s="54" t="s">
        <v>1380</v>
      </c>
      <c r="F303" s="43" t="s">
        <v>891</v>
      </c>
      <c r="G303" s="26" t="s">
        <v>1405</v>
      </c>
      <c r="H303" s="43" t="s">
        <v>882</v>
      </c>
      <c r="I303" s="43" t="s">
        <v>883</v>
      </c>
      <c r="J303" s="54" t="s">
        <v>1381</v>
      </c>
    </row>
    <row r="304" ht="20.25" customHeight="1" spans="1:10">
      <c r="A304" s="25"/>
      <c r="B304" s="25"/>
      <c r="C304" s="25" t="s">
        <v>877</v>
      </c>
      <c r="D304" s="53" t="s">
        <v>878</v>
      </c>
      <c r="E304" s="54" t="s">
        <v>245</v>
      </c>
      <c r="F304" s="43" t="s">
        <v>880</v>
      </c>
      <c r="G304" s="26" t="s">
        <v>892</v>
      </c>
      <c r="H304" s="43" t="s">
        <v>1084</v>
      </c>
      <c r="I304" s="43" t="s">
        <v>883</v>
      </c>
      <c r="J304" s="54" t="s">
        <v>1383</v>
      </c>
    </row>
    <row r="305" ht="20.25" customHeight="1" spans="1:10">
      <c r="A305" s="25"/>
      <c r="B305" s="25"/>
      <c r="C305" s="25" t="s">
        <v>877</v>
      </c>
      <c r="D305" s="53" t="s">
        <v>878</v>
      </c>
      <c r="E305" s="54" t="s">
        <v>848</v>
      </c>
      <c r="F305" s="43" t="s">
        <v>880</v>
      </c>
      <c r="G305" s="26" t="s">
        <v>1077</v>
      </c>
      <c r="H305" s="43" t="s">
        <v>940</v>
      </c>
      <c r="I305" s="43" t="s">
        <v>883</v>
      </c>
      <c r="J305" s="54" t="s">
        <v>1385</v>
      </c>
    </row>
    <row r="306" ht="67" customHeight="1" spans="1:10">
      <c r="A306" s="25"/>
      <c r="B306" s="25"/>
      <c r="C306" s="25" t="s">
        <v>877</v>
      </c>
      <c r="D306" s="53" t="s">
        <v>885</v>
      </c>
      <c r="E306" s="54" t="s">
        <v>1188</v>
      </c>
      <c r="F306" s="43" t="s">
        <v>891</v>
      </c>
      <c r="G306" s="26" t="s">
        <v>892</v>
      </c>
      <c r="H306" s="43" t="s">
        <v>888</v>
      </c>
      <c r="I306" s="43" t="s">
        <v>883</v>
      </c>
      <c r="J306" s="54" t="s">
        <v>1406</v>
      </c>
    </row>
    <row r="307" ht="67" customHeight="1" spans="1:10">
      <c r="A307" s="25"/>
      <c r="B307" s="25"/>
      <c r="C307" s="25" t="s">
        <v>877</v>
      </c>
      <c r="D307" s="53" t="s">
        <v>885</v>
      </c>
      <c r="E307" s="54" t="s">
        <v>1386</v>
      </c>
      <c r="F307" s="43" t="s">
        <v>891</v>
      </c>
      <c r="G307" s="26" t="s">
        <v>892</v>
      </c>
      <c r="H307" s="43" t="s">
        <v>888</v>
      </c>
      <c r="I307" s="43" t="s">
        <v>883</v>
      </c>
      <c r="J307" s="54" t="s">
        <v>1387</v>
      </c>
    </row>
    <row r="308" ht="20.25" customHeight="1" spans="1:10">
      <c r="A308" s="25"/>
      <c r="B308" s="25"/>
      <c r="C308" s="25" t="s">
        <v>897</v>
      </c>
      <c r="D308" s="53" t="s">
        <v>898</v>
      </c>
      <c r="E308" s="54" t="s">
        <v>1388</v>
      </c>
      <c r="F308" s="43" t="s">
        <v>891</v>
      </c>
      <c r="G308" s="26" t="s">
        <v>892</v>
      </c>
      <c r="H308" s="43" t="s">
        <v>888</v>
      </c>
      <c r="I308" s="43" t="s">
        <v>883</v>
      </c>
      <c r="J308" s="54" t="s">
        <v>1389</v>
      </c>
    </row>
    <row r="309" ht="20.25" customHeight="1" spans="1:10">
      <c r="A309" s="25"/>
      <c r="B309" s="25"/>
      <c r="C309" s="25" t="s">
        <v>897</v>
      </c>
      <c r="D309" s="53" t="s">
        <v>898</v>
      </c>
      <c r="E309" s="54" t="s">
        <v>1390</v>
      </c>
      <c r="F309" s="43" t="s">
        <v>880</v>
      </c>
      <c r="G309" s="26" t="s">
        <v>909</v>
      </c>
      <c r="H309" s="43" t="s">
        <v>888</v>
      </c>
      <c r="I309" s="43" t="s">
        <v>883</v>
      </c>
      <c r="J309" s="54" t="s">
        <v>1391</v>
      </c>
    </row>
    <row r="310" ht="20.25" customHeight="1" spans="1:10">
      <c r="A310" s="25"/>
      <c r="B310" s="25"/>
      <c r="C310" s="25" t="s">
        <v>906</v>
      </c>
      <c r="D310" s="53" t="s">
        <v>907</v>
      </c>
      <c r="E310" s="54" t="s">
        <v>1392</v>
      </c>
      <c r="F310" s="43" t="s">
        <v>891</v>
      </c>
      <c r="G310" s="26" t="s">
        <v>892</v>
      </c>
      <c r="H310" s="43" t="s">
        <v>888</v>
      </c>
      <c r="I310" s="43" t="s">
        <v>883</v>
      </c>
      <c r="J310" s="54" t="s">
        <v>1393</v>
      </c>
    </row>
    <row r="311" ht="73" customHeight="1" spans="1:10">
      <c r="A311" s="27" t="s">
        <v>851</v>
      </c>
      <c r="B311" s="25" t="s">
        <v>1407</v>
      </c>
      <c r="C311" s="25"/>
      <c r="D311" s="25"/>
      <c r="E311" s="25"/>
      <c r="F311" s="25"/>
      <c r="G311" s="25"/>
      <c r="H311" s="25"/>
      <c r="I311" s="25"/>
      <c r="J311" s="25"/>
    </row>
    <row r="312" ht="20.25" customHeight="1" spans="1:10">
      <c r="A312" s="25"/>
      <c r="B312" s="25"/>
      <c r="C312" s="25" t="s">
        <v>877</v>
      </c>
      <c r="D312" s="53" t="s">
        <v>878</v>
      </c>
      <c r="E312" s="54" t="s">
        <v>1002</v>
      </c>
      <c r="F312" s="43" t="s">
        <v>891</v>
      </c>
      <c r="G312" s="26" t="s">
        <v>48</v>
      </c>
      <c r="H312" s="43" t="s">
        <v>882</v>
      </c>
      <c r="I312" s="43" t="s">
        <v>883</v>
      </c>
      <c r="J312" s="54" t="s">
        <v>1276</v>
      </c>
    </row>
    <row r="313" ht="20.25" customHeight="1" spans="1:10">
      <c r="A313" s="25"/>
      <c r="B313" s="25"/>
      <c r="C313" s="25" t="s">
        <v>877</v>
      </c>
      <c r="D313" s="53" t="s">
        <v>885</v>
      </c>
      <c r="E313" s="54" t="s">
        <v>1004</v>
      </c>
      <c r="F313" s="43" t="s">
        <v>891</v>
      </c>
      <c r="G313" s="26" t="s">
        <v>892</v>
      </c>
      <c r="H313" s="43" t="s">
        <v>888</v>
      </c>
      <c r="I313" s="43" t="s">
        <v>883</v>
      </c>
      <c r="J313" s="54" t="s">
        <v>1408</v>
      </c>
    </row>
    <row r="314" ht="65" customHeight="1" spans="1:10">
      <c r="A314" s="25"/>
      <c r="B314" s="25"/>
      <c r="C314" s="25" t="s">
        <v>877</v>
      </c>
      <c r="D314" s="53" t="s">
        <v>894</v>
      </c>
      <c r="E314" s="54" t="s">
        <v>1142</v>
      </c>
      <c r="F314" s="43" t="s">
        <v>891</v>
      </c>
      <c r="G314" s="26" t="s">
        <v>892</v>
      </c>
      <c r="H314" s="43" t="s">
        <v>888</v>
      </c>
      <c r="I314" s="43" t="s">
        <v>883</v>
      </c>
      <c r="J314" s="54" t="s">
        <v>1348</v>
      </c>
    </row>
    <row r="315" ht="65" customHeight="1" spans="1:10">
      <c r="A315" s="25"/>
      <c r="B315" s="25"/>
      <c r="C315" s="25" t="s">
        <v>897</v>
      </c>
      <c r="D315" s="53" t="s">
        <v>898</v>
      </c>
      <c r="E315" s="54" t="s">
        <v>1010</v>
      </c>
      <c r="F315" s="43" t="s">
        <v>1106</v>
      </c>
      <c r="G315" s="26" t="s">
        <v>909</v>
      </c>
      <c r="H315" s="43" t="s">
        <v>888</v>
      </c>
      <c r="I315" s="43" t="s">
        <v>883</v>
      </c>
      <c r="J315" s="54" t="s">
        <v>1409</v>
      </c>
    </row>
    <row r="316" ht="65" customHeight="1" spans="1:10">
      <c r="A316" s="25"/>
      <c r="B316" s="25"/>
      <c r="C316" s="25" t="s">
        <v>906</v>
      </c>
      <c r="D316" s="53" t="s">
        <v>907</v>
      </c>
      <c r="E316" s="54" t="s">
        <v>1015</v>
      </c>
      <c r="F316" s="43" t="s">
        <v>1106</v>
      </c>
      <c r="G316" s="26" t="s">
        <v>900</v>
      </c>
      <c r="H316" s="43" t="s">
        <v>888</v>
      </c>
      <c r="I316" s="43" t="s">
        <v>883</v>
      </c>
      <c r="J316" s="54" t="s">
        <v>1350</v>
      </c>
    </row>
    <row r="317" ht="187" customHeight="1" spans="1:10">
      <c r="A317" s="27" t="s">
        <v>694</v>
      </c>
      <c r="B317" s="25" t="s">
        <v>1410</v>
      </c>
      <c r="C317" s="25"/>
      <c r="D317" s="25"/>
      <c r="E317" s="25"/>
      <c r="F317" s="25"/>
      <c r="G317" s="25"/>
      <c r="H317" s="25"/>
      <c r="I317" s="25"/>
      <c r="J317" s="25"/>
    </row>
    <row r="318" ht="49" customHeight="1" spans="1:10">
      <c r="A318" s="25"/>
      <c r="B318" s="25"/>
      <c r="C318" s="25" t="s">
        <v>877</v>
      </c>
      <c r="D318" s="53" t="s">
        <v>878</v>
      </c>
      <c r="E318" s="54" t="s">
        <v>1002</v>
      </c>
      <c r="F318" s="43" t="s">
        <v>891</v>
      </c>
      <c r="G318" s="26" t="s">
        <v>969</v>
      </c>
      <c r="H318" s="43" t="s">
        <v>882</v>
      </c>
      <c r="I318" s="43" t="s">
        <v>883</v>
      </c>
      <c r="J318" s="54" t="s">
        <v>1347</v>
      </c>
    </row>
    <row r="319" ht="49" customHeight="1" spans="1:10">
      <c r="A319" s="25"/>
      <c r="B319" s="25"/>
      <c r="C319" s="25" t="s">
        <v>877</v>
      </c>
      <c r="D319" s="53" t="s">
        <v>885</v>
      </c>
      <c r="E319" s="54" t="s">
        <v>1004</v>
      </c>
      <c r="F319" s="43" t="s">
        <v>891</v>
      </c>
      <c r="G319" s="26" t="s">
        <v>892</v>
      </c>
      <c r="H319" s="43" t="s">
        <v>888</v>
      </c>
      <c r="I319" s="43" t="s">
        <v>883</v>
      </c>
      <c r="J319" s="54" t="s">
        <v>1347</v>
      </c>
    </row>
    <row r="320" ht="49" customHeight="1" spans="1:10">
      <c r="A320" s="25"/>
      <c r="B320" s="25"/>
      <c r="C320" s="25" t="s">
        <v>877</v>
      </c>
      <c r="D320" s="53" t="s">
        <v>894</v>
      </c>
      <c r="E320" s="54" t="s">
        <v>1142</v>
      </c>
      <c r="F320" s="43" t="s">
        <v>1106</v>
      </c>
      <c r="G320" s="26" t="s">
        <v>900</v>
      </c>
      <c r="H320" s="43" t="s">
        <v>888</v>
      </c>
      <c r="I320" s="43" t="s">
        <v>883</v>
      </c>
      <c r="J320" s="54" t="s">
        <v>1348</v>
      </c>
    </row>
    <row r="321" ht="49" customHeight="1" spans="1:10">
      <c r="A321" s="25"/>
      <c r="B321" s="25"/>
      <c r="C321" s="25" t="s">
        <v>897</v>
      </c>
      <c r="D321" s="53" t="s">
        <v>898</v>
      </c>
      <c r="E321" s="54" t="s">
        <v>1010</v>
      </c>
      <c r="F321" s="43" t="s">
        <v>1106</v>
      </c>
      <c r="G321" s="26" t="s">
        <v>909</v>
      </c>
      <c r="H321" s="43" t="s">
        <v>888</v>
      </c>
      <c r="I321" s="43" t="s">
        <v>883</v>
      </c>
      <c r="J321" s="54" t="s">
        <v>1411</v>
      </c>
    </row>
    <row r="322" ht="49" customHeight="1" spans="1:10">
      <c r="A322" s="25"/>
      <c r="B322" s="25"/>
      <c r="C322" s="25" t="s">
        <v>906</v>
      </c>
      <c r="D322" s="53" t="s">
        <v>907</v>
      </c>
      <c r="E322" s="54" t="s">
        <v>1015</v>
      </c>
      <c r="F322" s="43" t="s">
        <v>1106</v>
      </c>
      <c r="G322" s="26" t="s">
        <v>900</v>
      </c>
      <c r="H322" s="43" t="s">
        <v>888</v>
      </c>
      <c r="I322" s="43" t="s">
        <v>883</v>
      </c>
      <c r="J322" s="54" t="s">
        <v>1350</v>
      </c>
    </row>
    <row r="323" ht="20.25" customHeight="1" spans="1:10">
      <c r="A323" s="25" t="s">
        <v>66</v>
      </c>
      <c r="B323" s="25"/>
      <c r="C323" s="25"/>
      <c r="D323" s="25"/>
      <c r="E323" s="25"/>
      <c r="F323" s="25"/>
      <c r="G323" s="25"/>
      <c r="H323" s="25"/>
      <c r="I323" s="25"/>
      <c r="J323" s="25"/>
    </row>
    <row r="324" ht="105" customHeight="1" spans="1:10">
      <c r="A324" s="27" t="s">
        <v>643</v>
      </c>
      <c r="B324" s="25" t="s">
        <v>1412</v>
      </c>
      <c r="C324" s="25"/>
      <c r="D324" s="25"/>
      <c r="E324" s="25"/>
      <c r="F324" s="25"/>
      <c r="G324" s="25"/>
      <c r="H324" s="25"/>
      <c r="I324" s="25"/>
      <c r="J324" s="25"/>
    </row>
    <row r="325" ht="20.25" customHeight="1" spans="1:10">
      <c r="A325" s="25"/>
      <c r="B325" s="25"/>
      <c r="C325" s="25" t="s">
        <v>877</v>
      </c>
      <c r="D325" s="53" t="s">
        <v>878</v>
      </c>
      <c r="E325" s="54" t="s">
        <v>879</v>
      </c>
      <c r="F325" s="43" t="s">
        <v>977</v>
      </c>
      <c r="G325" s="26" t="s">
        <v>1413</v>
      </c>
      <c r="H325" s="43" t="s">
        <v>882</v>
      </c>
      <c r="I325" s="43" t="s">
        <v>883</v>
      </c>
      <c r="J325" s="54" t="s">
        <v>1414</v>
      </c>
    </row>
    <row r="326" ht="20.25" customHeight="1" spans="1:10">
      <c r="A326" s="25"/>
      <c r="B326" s="25"/>
      <c r="C326" s="25" t="s">
        <v>877</v>
      </c>
      <c r="D326" s="53" t="s">
        <v>885</v>
      </c>
      <c r="E326" s="54" t="s">
        <v>1415</v>
      </c>
      <c r="F326" s="43" t="s">
        <v>891</v>
      </c>
      <c r="G326" s="26" t="s">
        <v>892</v>
      </c>
      <c r="H326" s="43" t="s">
        <v>888</v>
      </c>
      <c r="I326" s="43" t="s">
        <v>883</v>
      </c>
      <c r="J326" s="54" t="s">
        <v>1416</v>
      </c>
    </row>
    <row r="327" ht="20.25" customHeight="1" spans="1:10">
      <c r="A327" s="25"/>
      <c r="B327" s="25"/>
      <c r="C327" s="25" t="s">
        <v>877</v>
      </c>
      <c r="D327" s="53" t="s">
        <v>885</v>
      </c>
      <c r="E327" s="54" t="s">
        <v>1171</v>
      </c>
      <c r="F327" s="43" t="s">
        <v>891</v>
      </c>
      <c r="G327" s="26" t="s">
        <v>892</v>
      </c>
      <c r="H327" s="43" t="s">
        <v>888</v>
      </c>
      <c r="I327" s="43" t="s">
        <v>883</v>
      </c>
      <c r="J327" s="54" t="s">
        <v>1401</v>
      </c>
    </row>
    <row r="328" ht="20.25" customHeight="1" spans="1:10">
      <c r="A328" s="25"/>
      <c r="B328" s="25"/>
      <c r="C328" s="25" t="s">
        <v>877</v>
      </c>
      <c r="D328" s="53" t="s">
        <v>894</v>
      </c>
      <c r="E328" s="54" t="s">
        <v>1417</v>
      </c>
      <c r="F328" s="43" t="s">
        <v>891</v>
      </c>
      <c r="G328" s="26" t="s">
        <v>892</v>
      </c>
      <c r="H328" s="43" t="s">
        <v>888</v>
      </c>
      <c r="I328" s="43" t="s">
        <v>883</v>
      </c>
      <c r="J328" s="54" t="s">
        <v>1418</v>
      </c>
    </row>
    <row r="329" ht="20.25" customHeight="1" spans="1:10">
      <c r="A329" s="25"/>
      <c r="B329" s="25"/>
      <c r="C329" s="25" t="s">
        <v>897</v>
      </c>
      <c r="D329" s="53" t="s">
        <v>1059</v>
      </c>
      <c r="E329" s="54" t="s">
        <v>1419</v>
      </c>
      <c r="F329" s="43" t="s">
        <v>880</v>
      </c>
      <c r="G329" s="26" t="s">
        <v>900</v>
      </c>
      <c r="H329" s="43" t="s">
        <v>888</v>
      </c>
      <c r="I329" s="43" t="s">
        <v>883</v>
      </c>
      <c r="J329" s="54" t="s">
        <v>1420</v>
      </c>
    </row>
    <row r="330" ht="20.25" customHeight="1" spans="1:10">
      <c r="A330" s="25"/>
      <c r="B330" s="25"/>
      <c r="C330" s="25" t="s">
        <v>906</v>
      </c>
      <c r="D330" s="53" t="s">
        <v>907</v>
      </c>
      <c r="E330" s="54" t="s">
        <v>948</v>
      </c>
      <c r="F330" s="43" t="s">
        <v>880</v>
      </c>
      <c r="G330" s="26" t="s">
        <v>900</v>
      </c>
      <c r="H330" s="43" t="s">
        <v>888</v>
      </c>
      <c r="I330" s="43" t="s">
        <v>883</v>
      </c>
      <c r="J330" s="54" t="s">
        <v>1393</v>
      </c>
    </row>
    <row r="331" ht="20.25" customHeight="1" spans="1:10">
      <c r="A331" s="25"/>
      <c r="B331" s="25"/>
      <c r="C331" s="25" t="s">
        <v>906</v>
      </c>
      <c r="D331" s="53" t="s">
        <v>907</v>
      </c>
      <c r="E331" s="54" t="s">
        <v>951</v>
      </c>
      <c r="F331" s="43" t="s">
        <v>880</v>
      </c>
      <c r="G331" s="26" t="s">
        <v>900</v>
      </c>
      <c r="H331" s="43" t="s">
        <v>888</v>
      </c>
      <c r="I331" s="43" t="s">
        <v>883</v>
      </c>
      <c r="J331" s="54" t="s">
        <v>1393</v>
      </c>
    </row>
    <row r="332" ht="87" customHeight="1" spans="1:10">
      <c r="A332" s="27" t="s">
        <v>639</v>
      </c>
      <c r="B332" s="25" t="s">
        <v>1421</v>
      </c>
      <c r="C332" s="25"/>
      <c r="D332" s="25"/>
      <c r="E332" s="25"/>
      <c r="F332" s="25"/>
      <c r="G332" s="25"/>
      <c r="H332" s="25"/>
      <c r="I332" s="25"/>
      <c r="J332" s="25"/>
    </row>
    <row r="333" ht="45" customHeight="1" spans="1:10">
      <c r="A333" s="25"/>
      <c r="B333" s="25"/>
      <c r="C333" s="25" t="s">
        <v>877</v>
      </c>
      <c r="D333" s="53" t="s">
        <v>878</v>
      </c>
      <c r="E333" s="54" t="s">
        <v>1130</v>
      </c>
      <c r="F333" s="43" t="s">
        <v>891</v>
      </c>
      <c r="G333" s="26" t="s">
        <v>50</v>
      </c>
      <c r="H333" s="43" t="s">
        <v>1131</v>
      </c>
      <c r="I333" s="43" t="s">
        <v>883</v>
      </c>
      <c r="J333" s="54" t="s">
        <v>1422</v>
      </c>
    </row>
    <row r="334" ht="45" customHeight="1" spans="1:10">
      <c r="A334" s="25"/>
      <c r="B334" s="25"/>
      <c r="C334" s="25" t="s">
        <v>877</v>
      </c>
      <c r="D334" s="53" t="s">
        <v>885</v>
      </c>
      <c r="E334" s="54" t="s">
        <v>1135</v>
      </c>
      <c r="F334" s="43" t="s">
        <v>891</v>
      </c>
      <c r="G334" s="26" t="s">
        <v>892</v>
      </c>
      <c r="H334" s="43" t="s">
        <v>888</v>
      </c>
      <c r="I334" s="43" t="s">
        <v>883</v>
      </c>
      <c r="J334" s="54" t="s">
        <v>1423</v>
      </c>
    </row>
    <row r="335" ht="45" customHeight="1" spans="1:10">
      <c r="A335" s="25"/>
      <c r="B335" s="25"/>
      <c r="C335" s="25" t="s">
        <v>877</v>
      </c>
      <c r="D335" s="53" t="s">
        <v>885</v>
      </c>
      <c r="E335" s="54" t="s">
        <v>1386</v>
      </c>
      <c r="F335" s="43" t="s">
        <v>891</v>
      </c>
      <c r="G335" s="26" t="s">
        <v>892</v>
      </c>
      <c r="H335" s="43" t="s">
        <v>888</v>
      </c>
      <c r="I335" s="43" t="s">
        <v>883</v>
      </c>
      <c r="J335" s="54" t="s">
        <v>1424</v>
      </c>
    </row>
    <row r="336" ht="20.25" customHeight="1" spans="1:10">
      <c r="A336" s="25"/>
      <c r="B336" s="25"/>
      <c r="C336" s="25" t="s">
        <v>897</v>
      </c>
      <c r="D336" s="53" t="s">
        <v>898</v>
      </c>
      <c r="E336" s="54" t="s">
        <v>1010</v>
      </c>
      <c r="F336" s="43" t="s">
        <v>891</v>
      </c>
      <c r="G336" s="26" t="s">
        <v>1013</v>
      </c>
      <c r="H336" s="43" t="s">
        <v>888</v>
      </c>
      <c r="I336" s="43" t="s">
        <v>904</v>
      </c>
      <c r="J336" s="54" t="s">
        <v>1425</v>
      </c>
    </row>
    <row r="337" ht="20.25" customHeight="1" spans="1:10">
      <c r="A337" s="25"/>
      <c r="B337" s="25"/>
      <c r="C337" s="25" t="s">
        <v>906</v>
      </c>
      <c r="D337" s="53" t="s">
        <v>907</v>
      </c>
      <c r="E337" s="54" t="s">
        <v>1426</v>
      </c>
      <c r="F337" s="43" t="s">
        <v>891</v>
      </c>
      <c r="G337" s="26" t="s">
        <v>892</v>
      </c>
      <c r="H337" s="43" t="s">
        <v>1144</v>
      </c>
      <c r="I337" s="43" t="s">
        <v>883</v>
      </c>
      <c r="J337" s="54" t="s">
        <v>1427</v>
      </c>
    </row>
    <row r="338" ht="121" customHeight="1" spans="1:10">
      <c r="A338" s="27" t="s">
        <v>641</v>
      </c>
      <c r="B338" s="25" t="s">
        <v>1428</v>
      </c>
      <c r="C338" s="25"/>
      <c r="D338" s="25"/>
      <c r="E338" s="25"/>
      <c r="F338" s="25"/>
      <c r="G338" s="25"/>
      <c r="H338" s="25"/>
      <c r="I338" s="25"/>
      <c r="J338" s="25"/>
    </row>
    <row r="339" ht="20.25" customHeight="1" spans="1:10">
      <c r="A339" s="25"/>
      <c r="B339" s="25"/>
      <c r="C339" s="25" t="s">
        <v>877</v>
      </c>
      <c r="D339" s="53" t="s">
        <v>878</v>
      </c>
      <c r="E339" s="54" t="s">
        <v>879</v>
      </c>
      <c r="F339" s="43" t="s">
        <v>880</v>
      </c>
      <c r="G339" s="26" t="s">
        <v>1429</v>
      </c>
      <c r="H339" s="43" t="s">
        <v>882</v>
      </c>
      <c r="I339" s="43" t="s">
        <v>883</v>
      </c>
      <c r="J339" s="54" t="s">
        <v>1430</v>
      </c>
    </row>
    <row r="340" ht="20.25" customHeight="1" spans="1:10">
      <c r="A340" s="25"/>
      <c r="B340" s="25"/>
      <c r="C340" s="25" t="s">
        <v>877</v>
      </c>
      <c r="D340" s="53" t="s">
        <v>885</v>
      </c>
      <c r="E340" s="54" t="s">
        <v>1431</v>
      </c>
      <c r="F340" s="43" t="s">
        <v>891</v>
      </c>
      <c r="G340" s="26" t="s">
        <v>892</v>
      </c>
      <c r="H340" s="43" t="s">
        <v>888</v>
      </c>
      <c r="I340" s="43" t="s">
        <v>883</v>
      </c>
      <c r="J340" s="54" t="s">
        <v>1432</v>
      </c>
    </row>
    <row r="341" ht="20.25" customHeight="1" spans="1:10">
      <c r="A341" s="25"/>
      <c r="B341" s="25"/>
      <c r="C341" s="25" t="s">
        <v>877</v>
      </c>
      <c r="D341" s="53" t="s">
        <v>885</v>
      </c>
      <c r="E341" s="54" t="s">
        <v>1433</v>
      </c>
      <c r="F341" s="43" t="s">
        <v>891</v>
      </c>
      <c r="G341" s="26" t="s">
        <v>892</v>
      </c>
      <c r="H341" s="43" t="s">
        <v>888</v>
      </c>
      <c r="I341" s="43" t="s">
        <v>883</v>
      </c>
      <c r="J341" s="54" t="s">
        <v>1434</v>
      </c>
    </row>
    <row r="342" ht="51" customHeight="1" spans="1:10">
      <c r="A342" s="25"/>
      <c r="B342" s="25"/>
      <c r="C342" s="25" t="s">
        <v>877</v>
      </c>
      <c r="D342" s="53" t="s">
        <v>885</v>
      </c>
      <c r="E342" s="54" t="s">
        <v>1435</v>
      </c>
      <c r="F342" s="43" t="s">
        <v>891</v>
      </c>
      <c r="G342" s="26" t="s">
        <v>892</v>
      </c>
      <c r="H342" s="43" t="s">
        <v>888</v>
      </c>
      <c r="I342" s="43" t="s">
        <v>883</v>
      </c>
      <c r="J342" s="54" t="s">
        <v>1436</v>
      </c>
    </row>
    <row r="343" ht="20.25" customHeight="1" spans="1:10">
      <c r="A343" s="25"/>
      <c r="B343" s="25"/>
      <c r="C343" s="25" t="s">
        <v>877</v>
      </c>
      <c r="D343" s="53" t="s">
        <v>885</v>
      </c>
      <c r="E343" s="54" t="s">
        <v>1437</v>
      </c>
      <c r="F343" s="43" t="s">
        <v>891</v>
      </c>
      <c r="G343" s="26" t="s">
        <v>892</v>
      </c>
      <c r="H343" s="43" t="s">
        <v>888</v>
      </c>
      <c r="I343" s="43" t="s">
        <v>883</v>
      </c>
      <c r="J343" s="54" t="s">
        <v>1438</v>
      </c>
    </row>
    <row r="344" ht="20.25" customHeight="1" spans="1:10">
      <c r="A344" s="25"/>
      <c r="B344" s="25"/>
      <c r="C344" s="25" t="s">
        <v>877</v>
      </c>
      <c r="D344" s="53" t="s">
        <v>894</v>
      </c>
      <c r="E344" s="54" t="s">
        <v>1439</v>
      </c>
      <c r="F344" s="43" t="s">
        <v>891</v>
      </c>
      <c r="G344" s="26" t="s">
        <v>939</v>
      </c>
      <c r="H344" s="43" t="s">
        <v>960</v>
      </c>
      <c r="I344" s="43" t="s">
        <v>883</v>
      </c>
      <c r="J344" s="54" t="s">
        <v>1440</v>
      </c>
    </row>
    <row r="345" ht="20.25" customHeight="1" spans="1:10">
      <c r="A345" s="25"/>
      <c r="B345" s="25"/>
      <c r="C345" s="25" t="s">
        <v>897</v>
      </c>
      <c r="D345" s="53" t="s">
        <v>898</v>
      </c>
      <c r="E345" s="54" t="s">
        <v>1419</v>
      </c>
      <c r="F345" s="43" t="s">
        <v>891</v>
      </c>
      <c r="G345" s="26" t="s">
        <v>892</v>
      </c>
      <c r="H345" s="43" t="s">
        <v>888</v>
      </c>
      <c r="I345" s="43" t="s">
        <v>883</v>
      </c>
      <c r="J345" s="54" t="s">
        <v>1420</v>
      </c>
    </row>
    <row r="346" ht="59" customHeight="1" spans="1:10">
      <c r="A346" s="25"/>
      <c r="B346" s="25"/>
      <c r="C346" s="25" t="s">
        <v>906</v>
      </c>
      <c r="D346" s="53" t="s">
        <v>907</v>
      </c>
      <c r="E346" s="54" t="s">
        <v>1441</v>
      </c>
      <c r="F346" s="43" t="s">
        <v>880</v>
      </c>
      <c r="G346" s="26" t="s">
        <v>909</v>
      </c>
      <c r="H346" s="43" t="s">
        <v>888</v>
      </c>
      <c r="I346" s="43" t="s">
        <v>883</v>
      </c>
      <c r="J346" s="54" t="s">
        <v>1393</v>
      </c>
    </row>
    <row r="347" ht="182" customHeight="1" spans="1:10">
      <c r="A347" s="27" t="s">
        <v>637</v>
      </c>
      <c r="B347" s="25" t="s">
        <v>1442</v>
      </c>
      <c r="C347" s="25"/>
      <c r="D347" s="25"/>
      <c r="E347" s="25"/>
      <c r="F347" s="25"/>
      <c r="G347" s="25"/>
      <c r="H347" s="25"/>
      <c r="I347" s="25"/>
      <c r="J347" s="25"/>
    </row>
    <row r="348" ht="20.25" customHeight="1" spans="1:10">
      <c r="A348" s="25"/>
      <c r="B348" s="25"/>
      <c r="C348" s="25" t="s">
        <v>877</v>
      </c>
      <c r="D348" s="53" t="s">
        <v>878</v>
      </c>
      <c r="E348" s="54" t="s">
        <v>1443</v>
      </c>
      <c r="F348" s="43" t="s">
        <v>977</v>
      </c>
      <c r="G348" s="26" t="s">
        <v>1444</v>
      </c>
      <c r="H348" s="43" t="s">
        <v>1445</v>
      </c>
      <c r="I348" s="43" t="s">
        <v>883</v>
      </c>
      <c r="J348" s="54" t="s">
        <v>1446</v>
      </c>
    </row>
    <row r="349" ht="20.25" customHeight="1" spans="1:10">
      <c r="A349" s="25"/>
      <c r="B349" s="25"/>
      <c r="C349" s="25" t="s">
        <v>877</v>
      </c>
      <c r="D349" s="53" t="s">
        <v>878</v>
      </c>
      <c r="E349" s="54" t="s">
        <v>1447</v>
      </c>
      <c r="F349" s="43" t="s">
        <v>977</v>
      </c>
      <c r="G349" s="26" t="s">
        <v>1448</v>
      </c>
      <c r="H349" s="43" t="s">
        <v>932</v>
      </c>
      <c r="I349" s="43" t="s">
        <v>883</v>
      </c>
      <c r="J349" s="54" t="s">
        <v>1449</v>
      </c>
    </row>
    <row r="350" ht="51" customHeight="1" spans="1:10">
      <c r="A350" s="25"/>
      <c r="B350" s="25"/>
      <c r="C350" s="25" t="s">
        <v>877</v>
      </c>
      <c r="D350" s="53" t="s">
        <v>878</v>
      </c>
      <c r="E350" s="54" t="s">
        <v>1450</v>
      </c>
      <c r="F350" s="43" t="s">
        <v>880</v>
      </c>
      <c r="G350" s="26" t="s">
        <v>1039</v>
      </c>
      <c r="H350" s="43" t="s">
        <v>970</v>
      </c>
      <c r="I350" s="43" t="s">
        <v>883</v>
      </c>
      <c r="J350" s="54" t="s">
        <v>1451</v>
      </c>
    </row>
    <row r="351" ht="20.25" customHeight="1" spans="1:10">
      <c r="A351" s="25"/>
      <c r="B351" s="25"/>
      <c r="C351" s="25" t="s">
        <v>877</v>
      </c>
      <c r="D351" s="53" t="s">
        <v>885</v>
      </c>
      <c r="E351" s="54" t="s">
        <v>1452</v>
      </c>
      <c r="F351" s="43" t="s">
        <v>891</v>
      </c>
      <c r="G351" s="26" t="s">
        <v>892</v>
      </c>
      <c r="H351" s="43" t="s">
        <v>888</v>
      </c>
      <c r="I351" s="43" t="s">
        <v>883</v>
      </c>
      <c r="J351" s="54" t="s">
        <v>1453</v>
      </c>
    </row>
    <row r="352" ht="20.25" customHeight="1" spans="1:10">
      <c r="A352" s="25"/>
      <c r="B352" s="25"/>
      <c r="C352" s="25" t="s">
        <v>877</v>
      </c>
      <c r="D352" s="53" t="s">
        <v>894</v>
      </c>
      <c r="E352" s="54" t="s">
        <v>1454</v>
      </c>
      <c r="F352" s="43" t="s">
        <v>891</v>
      </c>
      <c r="G352" s="26" t="s">
        <v>47</v>
      </c>
      <c r="H352" s="43" t="s">
        <v>1064</v>
      </c>
      <c r="I352" s="43" t="s">
        <v>883</v>
      </c>
      <c r="J352" s="54" t="s">
        <v>1455</v>
      </c>
    </row>
    <row r="353" ht="20.25" customHeight="1" spans="1:10">
      <c r="A353" s="25"/>
      <c r="B353" s="25"/>
      <c r="C353" s="25" t="s">
        <v>897</v>
      </c>
      <c r="D353" s="53" t="s">
        <v>898</v>
      </c>
      <c r="E353" s="54" t="s">
        <v>1456</v>
      </c>
      <c r="F353" s="43" t="s">
        <v>891</v>
      </c>
      <c r="G353" s="26" t="s">
        <v>892</v>
      </c>
      <c r="H353" s="43" t="s">
        <v>888</v>
      </c>
      <c r="I353" s="43" t="s">
        <v>883</v>
      </c>
      <c r="J353" s="54" t="s">
        <v>1457</v>
      </c>
    </row>
    <row r="354" ht="20.25" customHeight="1" spans="1:10">
      <c r="A354" s="25"/>
      <c r="B354" s="25"/>
      <c r="C354" s="25" t="s">
        <v>906</v>
      </c>
      <c r="D354" s="53" t="s">
        <v>907</v>
      </c>
      <c r="E354" s="54" t="s">
        <v>1458</v>
      </c>
      <c r="F354" s="43" t="s">
        <v>891</v>
      </c>
      <c r="G354" s="26" t="s">
        <v>900</v>
      </c>
      <c r="H354" s="43" t="s">
        <v>888</v>
      </c>
      <c r="I354" s="43" t="s">
        <v>883</v>
      </c>
      <c r="J354" s="54" t="s">
        <v>1393</v>
      </c>
    </row>
    <row r="355" ht="20.25" customHeight="1" spans="1:10">
      <c r="A355" s="25" t="s">
        <v>68</v>
      </c>
      <c r="B355" s="25"/>
      <c r="C355" s="25"/>
      <c r="D355" s="25"/>
      <c r="E355" s="25"/>
      <c r="F355" s="25"/>
      <c r="G355" s="25"/>
      <c r="H355" s="25"/>
      <c r="I355" s="25"/>
      <c r="J355" s="25"/>
    </row>
    <row r="356" ht="166" customHeight="1" spans="1:10">
      <c r="A356" s="27" t="s">
        <v>654</v>
      </c>
      <c r="B356" s="25" t="s">
        <v>1459</v>
      </c>
      <c r="C356" s="25"/>
      <c r="D356" s="25"/>
      <c r="E356" s="25"/>
      <c r="F356" s="25"/>
      <c r="G356" s="25"/>
      <c r="H356" s="25"/>
      <c r="I356" s="25"/>
      <c r="J356" s="25"/>
    </row>
    <row r="357" ht="20.25" customHeight="1" spans="1:10">
      <c r="A357" s="25"/>
      <c r="B357" s="25"/>
      <c r="C357" s="25" t="s">
        <v>877</v>
      </c>
      <c r="D357" s="53" t="s">
        <v>878</v>
      </c>
      <c r="E357" s="54" t="s">
        <v>1460</v>
      </c>
      <c r="F357" s="43" t="s">
        <v>880</v>
      </c>
      <c r="G357" s="26" t="s">
        <v>1461</v>
      </c>
      <c r="H357" s="43" t="s">
        <v>882</v>
      </c>
      <c r="I357" s="43" t="s">
        <v>883</v>
      </c>
      <c r="J357" s="54" t="s">
        <v>1462</v>
      </c>
    </row>
    <row r="358" ht="20.25" customHeight="1" spans="1:10">
      <c r="A358" s="25"/>
      <c r="B358" s="25"/>
      <c r="C358" s="25" t="s">
        <v>877</v>
      </c>
      <c r="D358" s="53" t="s">
        <v>885</v>
      </c>
      <c r="E358" s="54" t="s">
        <v>1171</v>
      </c>
      <c r="F358" s="43" t="s">
        <v>891</v>
      </c>
      <c r="G358" s="26" t="s">
        <v>892</v>
      </c>
      <c r="H358" s="43" t="s">
        <v>888</v>
      </c>
      <c r="I358" s="43" t="s">
        <v>883</v>
      </c>
      <c r="J358" s="54" t="s">
        <v>1401</v>
      </c>
    </row>
    <row r="359" ht="20.25" customHeight="1" spans="1:10">
      <c r="A359" s="25"/>
      <c r="B359" s="25"/>
      <c r="C359" s="25" t="s">
        <v>877</v>
      </c>
      <c r="D359" s="53" t="s">
        <v>894</v>
      </c>
      <c r="E359" s="54" t="s">
        <v>1173</v>
      </c>
      <c r="F359" s="43" t="s">
        <v>891</v>
      </c>
      <c r="G359" s="26" t="s">
        <v>892</v>
      </c>
      <c r="H359" s="43" t="s">
        <v>888</v>
      </c>
      <c r="I359" s="43" t="s">
        <v>883</v>
      </c>
      <c r="J359" s="54" t="s">
        <v>1463</v>
      </c>
    </row>
    <row r="360" ht="20.25" customHeight="1" spans="1:10">
      <c r="A360" s="25"/>
      <c r="B360" s="25"/>
      <c r="C360" s="25" t="s">
        <v>897</v>
      </c>
      <c r="D360" s="53" t="s">
        <v>898</v>
      </c>
      <c r="E360" s="54" t="s">
        <v>1464</v>
      </c>
      <c r="F360" s="43" t="s">
        <v>880</v>
      </c>
      <c r="G360" s="26" t="s">
        <v>892</v>
      </c>
      <c r="H360" s="43" t="s">
        <v>888</v>
      </c>
      <c r="I360" s="43" t="s">
        <v>883</v>
      </c>
      <c r="J360" s="54" t="s">
        <v>1465</v>
      </c>
    </row>
    <row r="361" ht="20.25" customHeight="1" spans="1:10">
      <c r="A361" s="25"/>
      <c r="B361" s="25"/>
      <c r="C361" s="25" t="s">
        <v>906</v>
      </c>
      <c r="D361" s="53" t="s">
        <v>907</v>
      </c>
      <c r="E361" s="54" t="s">
        <v>1466</v>
      </c>
      <c r="F361" s="43" t="s">
        <v>880</v>
      </c>
      <c r="G361" s="26" t="s">
        <v>1048</v>
      </c>
      <c r="H361" s="43" t="s">
        <v>888</v>
      </c>
      <c r="I361" s="43" t="s">
        <v>883</v>
      </c>
      <c r="J361" s="54" t="s">
        <v>1467</v>
      </c>
    </row>
    <row r="362" ht="126" customHeight="1" spans="1:10">
      <c r="A362" s="27" t="s">
        <v>649</v>
      </c>
      <c r="B362" s="25" t="s">
        <v>1468</v>
      </c>
      <c r="C362" s="25"/>
      <c r="D362" s="25"/>
      <c r="E362" s="25"/>
      <c r="F362" s="25"/>
      <c r="G362" s="25"/>
      <c r="H362" s="25"/>
      <c r="I362" s="25"/>
      <c r="J362" s="25"/>
    </row>
    <row r="363" ht="20.25" customHeight="1" spans="1:10">
      <c r="A363" s="25"/>
      <c r="B363" s="25"/>
      <c r="C363" s="25" t="s">
        <v>877</v>
      </c>
      <c r="D363" s="53" t="s">
        <v>878</v>
      </c>
      <c r="E363" s="54" t="s">
        <v>879</v>
      </c>
      <c r="F363" s="43" t="s">
        <v>891</v>
      </c>
      <c r="G363" s="26" t="s">
        <v>55</v>
      </c>
      <c r="H363" s="43" t="s">
        <v>882</v>
      </c>
      <c r="I363" s="43" t="s">
        <v>883</v>
      </c>
      <c r="J363" s="54" t="s">
        <v>1469</v>
      </c>
    </row>
    <row r="364" ht="20.25" customHeight="1" spans="1:10">
      <c r="A364" s="25"/>
      <c r="B364" s="25"/>
      <c r="C364" s="25" t="s">
        <v>877</v>
      </c>
      <c r="D364" s="53" t="s">
        <v>885</v>
      </c>
      <c r="E364" s="54" t="s">
        <v>1419</v>
      </c>
      <c r="F364" s="43" t="s">
        <v>891</v>
      </c>
      <c r="G364" s="26" t="s">
        <v>892</v>
      </c>
      <c r="H364" s="43" t="s">
        <v>888</v>
      </c>
      <c r="I364" s="43" t="s">
        <v>883</v>
      </c>
      <c r="J364" s="54" t="s">
        <v>1470</v>
      </c>
    </row>
    <row r="365" ht="20.25" customHeight="1" spans="1:10">
      <c r="A365" s="25"/>
      <c r="B365" s="25"/>
      <c r="C365" s="25" t="s">
        <v>877</v>
      </c>
      <c r="D365" s="53" t="s">
        <v>894</v>
      </c>
      <c r="E365" s="54" t="s">
        <v>1471</v>
      </c>
      <c r="F365" s="43" t="s">
        <v>891</v>
      </c>
      <c r="G365" s="26" t="s">
        <v>892</v>
      </c>
      <c r="H365" s="43" t="s">
        <v>888</v>
      </c>
      <c r="I365" s="43" t="s">
        <v>883</v>
      </c>
      <c r="J365" s="54" t="s">
        <v>1472</v>
      </c>
    </row>
    <row r="366" ht="20.25" customHeight="1" spans="1:10">
      <c r="A366" s="25"/>
      <c r="B366" s="25"/>
      <c r="C366" s="25" t="s">
        <v>897</v>
      </c>
      <c r="D366" s="53" t="s">
        <v>898</v>
      </c>
      <c r="E366" s="54" t="s">
        <v>1473</v>
      </c>
      <c r="F366" s="43" t="s">
        <v>880</v>
      </c>
      <c r="G366" s="26" t="s">
        <v>949</v>
      </c>
      <c r="H366" s="43" t="s">
        <v>888</v>
      </c>
      <c r="I366" s="43" t="s">
        <v>883</v>
      </c>
      <c r="J366" s="54" t="s">
        <v>1474</v>
      </c>
    </row>
    <row r="367" ht="20.25" customHeight="1" spans="1:10">
      <c r="A367" s="25"/>
      <c r="B367" s="25"/>
      <c r="C367" s="25" t="s">
        <v>906</v>
      </c>
      <c r="D367" s="53" t="s">
        <v>907</v>
      </c>
      <c r="E367" s="54" t="s">
        <v>1475</v>
      </c>
      <c r="F367" s="43" t="s">
        <v>880</v>
      </c>
      <c r="G367" s="26" t="s">
        <v>1048</v>
      </c>
      <c r="H367" s="43" t="s">
        <v>888</v>
      </c>
      <c r="I367" s="43" t="s">
        <v>883</v>
      </c>
      <c r="J367" s="54" t="s">
        <v>1476</v>
      </c>
    </row>
    <row r="368" ht="121" customHeight="1" spans="1:10">
      <c r="A368" s="27" t="s">
        <v>609</v>
      </c>
      <c r="B368" s="25" t="s">
        <v>1477</v>
      </c>
      <c r="C368" s="25"/>
      <c r="D368" s="25"/>
      <c r="E368" s="25"/>
      <c r="F368" s="25"/>
      <c r="G368" s="25"/>
      <c r="H368" s="25"/>
      <c r="I368" s="25"/>
      <c r="J368" s="25"/>
    </row>
    <row r="369" ht="20.25" customHeight="1" spans="1:10">
      <c r="A369" s="25"/>
      <c r="B369" s="25"/>
      <c r="C369" s="25" t="s">
        <v>877</v>
      </c>
      <c r="D369" s="53" t="s">
        <v>878</v>
      </c>
      <c r="E369" s="54" t="s">
        <v>1460</v>
      </c>
      <c r="F369" s="43" t="s">
        <v>880</v>
      </c>
      <c r="G369" s="26" t="s">
        <v>1186</v>
      </c>
      <c r="H369" s="43" t="s">
        <v>882</v>
      </c>
      <c r="I369" s="43" t="s">
        <v>883</v>
      </c>
      <c r="J369" s="54" t="s">
        <v>1478</v>
      </c>
    </row>
    <row r="370" ht="20.25" customHeight="1" spans="1:10">
      <c r="A370" s="25"/>
      <c r="B370" s="25"/>
      <c r="C370" s="25" t="s">
        <v>877</v>
      </c>
      <c r="D370" s="53" t="s">
        <v>885</v>
      </c>
      <c r="E370" s="54" t="s">
        <v>1171</v>
      </c>
      <c r="F370" s="43" t="s">
        <v>891</v>
      </c>
      <c r="G370" s="26" t="s">
        <v>892</v>
      </c>
      <c r="H370" s="43" t="s">
        <v>888</v>
      </c>
      <c r="I370" s="43" t="s">
        <v>883</v>
      </c>
      <c r="J370" s="54" t="s">
        <v>1401</v>
      </c>
    </row>
    <row r="371" ht="20.25" customHeight="1" spans="1:10">
      <c r="A371" s="25"/>
      <c r="B371" s="25"/>
      <c r="C371" s="25" t="s">
        <v>877</v>
      </c>
      <c r="D371" s="53" t="s">
        <v>894</v>
      </c>
      <c r="E371" s="54" t="s">
        <v>1173</v>
      </c>
      <c r="F371" s="43" t="s">
        <v>891</v>
      </c>
      <c r="G371" s="26" t="s">
        <v>892</v>
      </c>
      <c r="H371" s="43" t="s">
        <v>888</v>
      </c>
      <c r="I371" s="43" t="s">
        <v>883</v>
      </c>
      <c r="J371" s="54" t="s">
        <v>1463</v>
      </c>
    </row>
    <row r="372" ht="20.25" customHeight="1" spans="1:10">
      <c r="A372" s="25"/>
      <c r="B372" s="25"/>
      <c r="C372" s="25" t="s">
        <v>897</v>
      </c>
      <c r="D372" s="53" t="s">
        <v>898</v>
      </c>
      <c r="E372" s="54" t="s">
        <v>1479</v>
      </c>
      <c r="F372" s="43" t="s">
        <v>880</v>
      </c>
      <c r="G372" s="26" t="s">
        <v>892</v>
      </c>
      <c r="H372" s="43" t="s">
        <v>888</v>
      </c>
      <c r="I372" s="43" t="s">
        <v>883</v>
      </c>
      <c r="J372" s="54" t="s">
        <v>1465</v>
      </c>
    </row>
    <row r="373" ht="20.25" customHeight="1" spans="1:10">
      <c r="A373" s="25"/>
      <c r="B373" s="25"/>
      <c r="C373" s="25" t="s">
        <v>906</v>
      </c>
      <c r="D373" s="53" t="s">
        <v>907</v>
      </c>
      <c r="E373" s="54" t="s">
        <v>1466</v>
      </c>
      <c r="F373" s="43" t="s">
        <v>880</v>
      </c>
      <c r="G373" s="26" t="s">
        <v>900</v>
      </c>
      <c r="H373" s="43" t="s">
        <v>888</v>
      </c>
      <c r="I373" s="43" t="s">
        <v>883</v>
      </c>
      <c r="J373" s="54" t="s">
        <v>1480</v>
      </c>
    </row>
    <row r="374" ht="150" customHeight="1" spans="1:10">
      <c r="A374" s="27" t="s">
        <v>652</v>
      </c>
      <c r="B374" s="25" t="s">
        <v>1481</v>
      </c>
      <c r="C374" s="25"/>
      <c r="D374" s="25"/>
      <c r="E374" s="25"/>
      <c r="F374" s="25"/>
      <c r="G374" s="25"/>
      <c r="H374" s="25"/>
      <c r="I374" s="25"/>
      <c r="J374" s="25"/>
    </row>
    <row r="375" ht="52" customHeight="1" spans="1:10">
      <c r="A375" s="25"/>
      <c r="B375" s="25"/>
      <c r="C375" s="25" t="s">
        <v>877</v>
      </c>
      <c r="D375" s="53" t="s">
        <v>878</v>
      </c>
      <c r="E375" s="54" t="s">
        <v>1482</v>
      </c>
      <c r="F375" s="43" t="s">
        <v>880</v>
      </c>
      <c r="G375" s="26" t="s">
        <v>1483</v>
      </c>
      <c r="H375" s="43" t="s">
        <v>882</v>
      </c>
      <c r="I375" s="43" t="s">
        <v>883</v>
      </c>
      <c r="J375" s="54" t="s">
        <v>1484</v>
      </c>
    </row>
    <row r="376" ht="52" customHeight="1" spans="1:10">
      <c r="A376" s="25"/>
      <c r="B376" s="25"/>
      <c r="C376" s="25" t="s">
        <v>877</v>
      </c>
      <c r="D376" s="53" t="s">
        <v>878</v>
      </c>
      <c r="E376" s="54" t="s">
        <v>1485</v>
      </c>
      <c r="F376" s="43" t="s">
        <v>880</v>
      </c>
      <c r="G376" s="26" t="s">
        <v>1486</v>
      </c>
      <c r="H376" s="43" t="s">
        <v>882</v>
      </c>
      <c r="I376" s="43" t="s">
        <v>883</v>
      </c>
      <c r="J376" s="54" t="s">
        <v>1487</v>
      </c>
    </row>
    <row r="377" ht="52" customHeight="1" spans="1:10">
      <c r="A377" s="25"/>
      <c r="B377" s="25"/>
      <c r="C377" s="25" t="s">
        <v>877</v>
      </c>
      <c r="D377" s="53" t="s">
        <v>878</v>
      </c>
      <c r="E377" s="54" t="s">
        <v>1488</v>
      </c>
      <c r="F377" s="43" t="s">
        <v>891</v>
      </c>
      <c r="G377" s="26" t="s">
        <v>892</v>
      </c>
      <c r="H377" s="43" t="s">
        <v>888</v>
      </c>
      <c r="I377" s="43" t="s">
        <v>883</v>
      </c>
      <c r="J377" s="54" t="s">
        <v>1489</v>
      </c>
    </row>
    <row r="378" ht="20.25" customHeight="1" spans="1:10">
      <c r="A378" s="25"/>
      <c r="B378" s="25"/>
      <c r="C378" s="25" t="s">
        <v>877</v>
      </c>
      <c r="D378" s="53" t="s">
        <v>885</v>
      </c>
      <c r="E378" s="54" t="s">
        <v>1415</v>
      </c>
      <c r="F378" s="43" t="s">
        <v>891</v>
      </c>
      <c r="G378" s="26" t="s">
        <v>892</v>
      </c>
      <c r="H378" s="43" t="s">
        <v>888</v>
      </c>
      <c r="I378" s="43" t="s">
        <v>883</v>
      </c>
      <c r="J378" s="54" t="s">
        <v>1490</v>
      </c>
    </row>
    <row r="379" ht="20.25" customHeight="1" spans="1:10">
      <c r="A379" s="25"/>
      <c r="B379" s="25"/>
      <c r="C379" s="25" t="s">
        <v>877</v>
      </c>
      <c r="D379" s="53" t="s">
        <v>885</v>
      </c>
      <c r="E379" s="54" t="s">
        <v>1171</v>
      </c>
      <c r="F379" s="43" t="s">
        <v>891</v>
      </c>
      <c r="G379" s="26" t="s">
        <v>892</v>
      </c>
      <c r="H379" s="43" t="s">
        <v>888</v>
      </c>
      <c r="I379" s="43" t="s">
        <v>883</v>
      </c>
      <c r="J379" s="54" t="s">
        <v>1491</v>
      </c>
    </row>
    <row r="380" ht="20.25" customHeight="1" spans="1:10">
      <c r="A380" s="25"/>
      <c r="B380" s="25"/>
      <c r="C380" s="25" t="s">
        <v>877</v>
      </c>
      <c r="D380" s="53" t="s">
        <v>885</v>
      </c>
      <c r="E380" s="54" t="s">
        <v>1419</v>
      </c>
      <c r="F380" s="43" t="s">
        <v>880</v>
      </c>
      <c r="G380" s="26" t="s">
        <v>909</v>
      </c>
      <c r="H380" s="43" t="s">
        <v>888</v>
      </c>
      <c r="I380" s="43" t="s">
        <v>883</v>
      </c>
      <c r="J380" s="54" t="s">
        <v>1470</v>
      </c>
    </row>
    <row r="381" ht="20.25" customHeight="1" spans="1:10">
      <c r="A381" s="25"/>
      <c r="B381" s="25"/>
      <c r="C381" s="25" t="s">
        <v>897</v>
      </c>
      <c r="D381" s="53" t="s">
        <v>898</v>
      </c>
      <c r="E381" s="54" t="s">
        <v>1492</v>
      </c>
      <c r="F381" s="43" t="s">
        <v>880</v>
      </c>
      <c r="G381" s="26" t="s">
        <v>1493</v>
      </c>
      <c r="H381" s="43"/>
      <c r="I381" s="43" t="s">
        <v>904</v>
      </c>
      <c r="J381" s="54" t="s">
        <v>1494</v>
      </c>
    </row>
    <row r="382" ht="20.25" customHeight="1" spans="1:10">
      <c r="A382" s="25"/>
      <c r="B382" s="25"/>
      <c r="C382" s="25" t="s">
        <v>906</v>
      </c>
      <c r="D382" s="53" t="s">
        <v>907</v>
      </c>
      <c r="E382" s="54" t="s">
        <v>1466</v>
      </c>
      <c r="F382" s="43" t="s">
        <v>880</v>
      </c>
      <c r="G382" s="26" t="s">
        <v>1048</v>
      </c>
      <c r="H382" s="43" t="s">
        <v>888</v>
      </c>
      <c r="I382" s="43" t="s">
        <v>883</v>
      </c>
      <c r="J382" s="54" t="s">
        <v>1467</v>
      </c>
    </row>
    <row r="383" ht="134" customHeight="1" spans="1:10">
      <c r="A383" s="27" t="s">
        <v>641</v>
      </c>
      <c r="B383" s="25" t="s">
        <v>1495</v>
      </c>
      <c r="C383" s="25"/>
      <c r="D383" s="25"/>
      <c r="E383" s="25"/>
      <c r="F383" s="25"/>
      <c r="G383" s="25"/>
      <c r="H383" s="25"/>
      <c r="I383" s="25"/>
      <c r="J383" s="25"/>
    </row>
    <row r="384" ht="20.25" customHeight="1" spans="1:10">
      <c r="A384" s="25"/>
      <c r="B384" s="25"/>
      <c r="C384" s="25" t="s">
        <v>877</v>
      </c>
      <c r="D384" s="53" t="s">
        <v>878</v>
      </c>
      <c r="E384" s="54" t="s">
        <v>1460</v>
      </c>
      <c r="F384" s="43" t="s">
        <v>880</v>
      </c>
      <c r="G384" s="26" t="s">
        <v>1496</v>
      </c>
      <c r="H384" s="43" t="s">
        <v>882</v>
      </c>
      <c r="I384" s="43" t="s">
        <v>883</v>
      </c>
      <c r="J384" s="54" t="s">
        <v>1497</v>
      </c>
    </row>
    <row r="385" ht="47" customHeight="1" spans="1:10">
      <c r="A385" s="25"/>
      <c r="B385" s="25"/>
      <c r="C385" s="25" t="s">
        <v>877</v>
      </c>
      <c r="D385" s="53" t="s">
        <v>878</v>
      </c>
      <c r="E385" s="54" t="s">
        <v>1498</v>
      </c>
      <c r="F385" s="43" t="s">
        <v>891</v>
      </c>
      <c r="G385" s="26" t="s">
        <v>892</v>
      </c>
      <c r="H385" s="43" t="s">
        <v>888</v>
      </c>
      <c r="I385" s="43" t="s">
        <v>883</v>
      </c>
      <c r="J385" s="54" t="s">
        <v>1499</v>
      </c>
    </row>
    <row r="386" ht="20.25" customHeight="1" spans="1:10">
      <c r="A386" s="25"/>
      <c r="B386" s="25"/>
      <c r="C386" s="25" t="s">
        <v>877</v>
      </c>
      <c r="D386" s="53" t="s">
        <v>885</v>
      </c>
      <c r="E386" s="54" t="s">
        <v>1171</v>
      </c>
      <c r="F386" s="43" t="s">
        <v>891</v>
      </c>
      <c r="G386" s="26" t="s">
        <v>892</v>
      </c>
      <c r="H386" s="43" t="s">
        <v>888</v>
      </c>
      <c r="I386" s="43" t="s">
        <v>883</v>
      </c>
      <c r="J386" s="54" t="s">
        <v>1401</v>
      </c>
    </row>
    <row r="387" ht="20.25" customHeight="1" spans="1:10">
      <c r="A387" s="25"/>
      <c r="B387" s="25"/>
      <c r="C387" s="25" t="s">
        <v>877</v>
      </c>
      <c r="D387" s="53" t="s">
        <v>885</v>
      </c>
      <c r="E387" s="54" t="s">
        <v>1419</v>
      </c>
      <c r="F387" s="43" t="s">
        <v>880</v>
      </c>
      <c r="G387" s="26" t="s">
        <v>909</v>
      </c>
      <c r="H387" s="43" t="s">
        <v>888</v>
      </c>
      <c r="I387" s="43" t="s">
        <v>883</v>
      </c>
      <c r="J387" s="54" t="s">
        <v>1470</v>
      </c>
    </row>
    <row r="388" ht="20.25" customHeight="1" spans="1:10">
      <c r="A388" s="25"/>
      <c r="B388" s="25"/>
      <c r="C388" s="25" t="s">
        <v>877</v>
      </c>
      <c r="D388" s="53" t="s">
        <v>894</v>
      </c>
      <c r="E388" s="54" t="s">
        <v>1173</v>
      </c>
      <c r="F388" s="43" t="s">
        <v>891</v>
      </c>
      <c r="G388" s="26" t="s">
        <v>892</v>
      </c>
      <c r="H388" s="43" t="s">
        <v>960</v>
      </c>
      <c r="I388" s="43" t="s">
        <v>883</v>
      </c>
      <c r="J388" s="54" t="s">
        <v>1463</v>
      </c>
    </row>
    <row r="389" ht="20.25" customHeight="1" spans="1:10">
      <c r="A389" s="25"/>
      <c r="B389" s="25"/>
      <c r="C389" s="25" t="s">
        <v>897</v>
      </c>
      <c r="D389" s="53" t="s">
        <v>898</v>
      </c>
      <c r="E389" s="54" t="s">
        <v>1492</v>
      </c>
      <c r="F389" s="43" t="s">
        <v>891</v>
      </c>
      <c r="G389" s="26" t="s">
        <v>1493</v>
      </c>
      <c r="H389" s="43"/>
      <c r="I389" s="43" t="s">
        <v>904</v>
      </c>
      <c r="J389" s="54" t="s">
        <v>1492</v>
      </c>
    </row>
    <row r="390" ht="20.25" customHeight="1" spans="1:10">
      <c r="A390" s="25"/>
      <c r="B390" s="25"/>
      <c r="C390" s="25" t="s">
        <v>906</v>
      </c>
      <c r="D390" s="53" t="s">
        <v>907</v>
      </c>
      <c r="E390" s="54" t="s">
        <v>1466</v>
      </c>
      <c r="F390" s="43" t="s">
        <v>880</v>
      </c>
      <c r="G390" s="26" t="s">
        <v>1048</v>
      </c>
      <c r="H390" s="43" t="s">
        <v>888</v>
      </c>
      <c r="I390" s="43" t="s">
        <v>883</v>
      </c>
      <c r="J390" s="54" t="s">
        <v>1467</v>
      </c>
    </row>
    <row r="391" ht="140" customHeight="1" spans="1:10">
      <c r="A391" s="27" t="s">
        <v>637</v>
      </c>
      <c r="B391" s="25" t="s">
        <v>1500</v>
      </c>
      <c r="C391" s="25"/>
      <c r="D391" s="25"/>
      <c r="E391" s="25"/>
      <c r="F391" s="25"/>
      <c r="G391" s="25"/>
      <c r="H391" s="25"/>
      <c r="I391" s="25"/>
      <c r="J391" s="25"/>
    </row>
    <row r="392" ht="20.25" customHeight="1" spans="1:10">
      <c r="A392" s="25"/>
      <c r="B392" s="25"/>
      <c r="C392" s="25" t="s">
        <v>877</v>
      </c>
      <c r="D392" s="53" t="s">
        <v>878</v>
      </c>
      <c r="E392" s="54" t="s">
        <v>1460</v>
      </c>
      <c r="F392" s="43" t="s">
        <v>880</v>
      </c>
      <c r="G392" s="26" t="s">
        <v>1496</v>
      </c>
      <c r="H392" s="43" t="s">
        <v>882</v>
      </c>
      <c r="I392" s="43" t="s">
        <v>883</v>
      </c>
      <c r="J392" s="54" t="s">
        <v>1497</v>
      </c>
    </row>
    <row r="393" ht="20.25" customHeight="1" spans="1:10">
      <c r="A393" s="25"/>
      <c r="B393" s="25"/>
      <c r="C393" s="25" t="s">
        <v>877</v>
      </c>
      <c r="D393" s="53" t="s">
        <v>878</v>
      </c>
      <c r="E393" s="54" t="s">
        <v>1501</v>
      </c>
      <c r="F393" s="43" t="s">
        <v>891</v>
      </c>
      <c r="G393" s="26" t="s">
        <v>892</v>
      </c>
      <c r="H393" s="43" t="s">
        <v>888</v>
      </c>
      <c r="I393" s="43" t="s">
        <v>883</v>
      </c>
      <c r="J393" s="54" t="s">
        <v>1502</v>
      </c>
    </row>
    <row r="394" ht="20.25" customHeight="1" spans="1:10">
      <c r="A394" s="25"/>
      <c r="B394" s="25"/>
      <c r="C394" s="25" t="s">
        <v>877</v>
      </c>
      <c r="D394" s="53" t="s">
        <v>885</v>
      </c>
      <c r="E394" s="54" t="s">
        <v>1171</v>
      </c>
      <c r="F394" s="43" t="s">
        <v>891</v>
      </c>
      <c r="G394" s="26" t="s">
        <v>892</v>
      </c>
      <c r="H394" s="43" t="s">
        <v>888</v>
      </c>
      <c r="I394" s="43" t="s">
        <v>883</v>
      </c>
      <c r="J394" s="54" t="s">
        <v>1491</v>
      </c>
    </row>
    <row r="395" ht="20.25" customHeight="1" spans="1:10">
      <c r="A395" s="25"/>
      <c r="B395" s="25"/>
      <c r="C395" s="25" t="s">
        <v>877</v>
      </c>
      <c r="D395" s="53" t="s">
        <v>885</v>
      </c>
      <c r="E395" s="54" t="s">
        <v>1419</v>
      </c>
      <c r="F395" s="43" t="s">
        <v>880</v>
      </c>
      <c r="G395" s="26" t="s">
        <v>909</v>
      </c>
      <c r="H395" s="43" t="s">
        <v>888</v>
      </c>
      <c r="I395" s="43" t="s">
        <v>883</v>
      </c>
      <c r="J395" s="54" t="s">
        <v>1470</v>
      </c>
    </row>
    <row r="396" ht="20.25" customHeight="1" spans="1:10">
      <c r="A396" s="25"/>
      <c r="B396" s="25"/>
      <c r="C396" s="25" t="s">
        <v>877</v>
      </c>
      <c r="D396" s="53" t="s">
        <v>894</v>
      </c>
      <c r="E396" s="54" t="s">
        <v>1173</v>
      </c>
      <c r="F396" s="43" t="s">
        <v>891</v>
      </c>
      <c r="G396" s="26" t="s">
        <v>892</v>
      </c>
      <c r="H396" s="43" t="s">
        <v>888</v>
      </c>
      <c r="I396" s="43" t="s">
        <v>883</v>
      </c>
      <c r="J396" s="54" t="s">
        <v>1463</v>
      </c>
    </row>
    <row r="397" ht="20.25" customHeight="1" spans="1:10">
      <c r="A397" s="25"/>
      <c r="B397" s="25"/>
      <c r="C397" s="25" t="s">
        <v>897</v>
      </c>
      <c r="D397" s="53" t="s">
        <v>898</v>
      </c>
      <c r="E397" s="54" t="s">
        <v>1503</v>
      </c>
      <c r="F397" s="43" t="s">
        <v>880</v>
      </c>
      <c r="G397" s="26" t="s">
        <v>114</v>
      </c>
      <c r="H397" s="43" t="s">
        <v>888</v>
      </c>
      <c r="I397" s="43" t="s">
        <v>883</v>
      </c>
      <c r="J397" s="54" t="s">
        <v>1504</v>
      </c>
    </row>
    <row r="398" ht="20.25" customHeight="1" spans="1:10">
      <c r="A398" s="25"/>
      <c r="B398" s="25"/>
      <c r="C398" s="25" t="s">
        <v>906</v>
      </c>
      <c r="D398" s="53" t="s">
        <v>907</v>
      </c>
      <c r="E398" s="54" t="s">
        <v>1028</v>
      </c>
      <c r="F398" s="43" t="s">
        <v>880</v>
      </c>
      <c r="G398" s="26" t="s">
        <v>1048</v>
      </c>
      <c r="H398" s="43" t="s">
        <v>888</v>
      </c>
      <c r="I398" s="43" t="s">
        <v>883</v>
      </c>
      <c r="J398" s="54" t="s">
        <v>1505</v>
      </c>
    </row>
    <row r="399" ht="136" customHeight="1" spans="1:10">
      <c r="A399" s="27" t="s">
        <v>646</v>
      </c>
      <c r="B399" s="25" t="s">
        <v>1506</v>
      </c>
      <c r="C399" s="25"/>
      <c r="D399" s="25"/>
      <c r="E399" s="25"/>
      <c r="F399" s="25"/>
      <c r="G399" s="25"/>
      <c r="H399" s="25"/>
      <c r="I399" s="25"/>
      <c r="J399" s="25"/>
    </row>
    <row r="400" ht="20.25" customHeight="1" spans="1:10">
      <c r="A400" s="25"/>
      <c r="B400" s="25"/>
      <c r="C400" s="25" t="s">
        <v>877</v>
      </c>
      <c r="D400" s="53" t="s">
        <v>878</v>
      </c>
      <c r="E400" s="54" t="s">
        <v>879</v>
      </c>
      <c r="F400" s="43" t="s">
        <v>891</v>
      </c>
      <c r="G400" s="26" t="s">
        <v>48</v>
      </c>
      <c r="H400" s="43" t="s">
        <v>882</v>
      </c>
      <c r="I400" s="43" t="s">
        <v>883</v>
      </c>
      <c r="J400" s="54" t="s">
        <v>884</v>
      </c>
    </row>
    <row r="401" ht="20.25" customHeight="1" spans="1:10">
      <c r="A401" s="25"/>
      <c r="B401" s="25"/>
      <c r="C401" s="25" t="s">
        <v>877</v>
      </c>
      <c r="D401" s="53" t="s">
        <v>885</v>
      </c>
      <c r="E401" s="54" t="s">
        <v>1419</v>
      </c>
      <c r="F401" s="43" t="s">
        <v>891</v>
      </c>
      <c r="G401" s="26" t="s">
        <v>892</v>
      </c>
      <c r="H401" s="43" t="s">
        <v>888</v>
      </c>
      <c r="I401" s="43" t="s">
        <v>883</v>
      </c>
      <c r="J401" s="54" t="s">
        <v>1470</v>
      </c>
    </row>
    <row r="402" ht="20.25" customHeight="1" spans="1:10">
      <c r="A402" s="25"/>
      <c r="B402" s="25"/>
      <c r="C402" s="25" t="s">
        <v>877</v>
      </c>
      <c r="D402" s="53" t="s">
        <v>894</v>
      </c>
      <c r="E402" s="54" t="s">
        <v>1305</v>
      </c>
      <c r="F402" s="43" t="s">
        <v>891</v>
      </c>
      <c r="G402" s="26" t="s">
        <v>892</v>
      </c>
      <c r="H402" s="43" t="s">
        <v>888</v>
      </c>
      <c r="I402" s="43" t="s">
        <v>883</v>
      </c>
      <c r="J402" s="54" t="s">
        <v>1507</v>
      </c>
    </row>
    <row r="403" ht="20.25" customHeight="1" spans="1:10">
      <c r="A403" s="25"/>
      <c r="B403" s="25"/>
      <c r="C403" s="25" t="s">
        <v>897</v>
      </c>
      <c r="D403" s="53" t="s">
        <v>898</v>
      </c>
      <c r="E403" s="54" t="s">
        <v>1473</v>
      </c>
      <c r="F403" s="43" t="s">
        <v>880</v>
      </c>
      <c r="G403" s="26" t="s">
        <v>909</v>
      </c>
      <c r="H403" s="43" t="s">
        <v>888</v>
      </c>
      <c r="I403" s="43" t="s">
        <v>883</v>
      </c>
      <c r="J403" s="54" t="s">
        <v>1474</v>
      </c>
    </row>
    <row r="404" ht="20.25" customHeight="1" spans="1:10">
      <c r="A404" s="25"/>
      <c r="B404" s="25"/>
      <c r="C404" s="25" t="s">
        <v>906</v>
      </c>
      <c r="D404" s="53" t="s">
        <v>907</v>
      </c>
      <c r="E404" s="54" t="s">
        <v>1508</v>
      </c>
      <c r="F404" s="43" t="s">
        <v>880</v>
      </c>
      <c r="G404" s="26" t="s">
        <v>1048</v>
      </c>
      <c r="H404" s="43" t="s">
        <v>888</v>
      </c>
      <c r="I404" s="43" t="s">
        <v>883</v>
      </c>
      <c r="J404" s="54" t="s">
        <v>1509</v>
      </c>
    </row>
    <row r="405" ht="20.25" customHeight="1" spans="1:10">
      <c r="A405" s="25" t="s">
        <v>70</v>
      </c>
      <c r="B405" s="25"/>
      <c r="C405" s="25"/>
      <c r="D405" s="25"/>
      <c r="E405" s="25"/>
      <c r="F405" s="25"/>
      <c r="G405" s="25"/>
      <c r="H405" s="25"/>
      <c r="I405" s="25"/>
      <c r="J405" s="25"/>
    </row>
    <row r="406" ht="150" customHeight="1" spans="1:10">
      <c r="A406" s="27" t="s">
        <v>664</v>
      </c>
      <c r="B406" s="25" t="s">
        <v>1510</v>
      </c>
      <c r="C406" s="25"/>
      <c r="D406" s="25"/>
      <c r="E406" s="25"/>
      <c r="F406" s="25"/>
      <c r="G406" s="25"/>
      <c r="H406" s="25"/>
      <c r="I406" s="25"/>
      <c r="J406" s="25"/>
    </row>
    <row r="407" ht="20.25" customHeight="1" spans="1:10">
      <c r="A407" s="25"/>
      <c r="B407" s="25"/>
      <c r="C407" s="25" t="s">
        <v>877</v>
      </c>
      <c r="D407" s="53" t="s">
        <v>878</v>
      </c>
      <c r="E407" s="54" t="s">
        <v>1511</v>
      </c>
      <c r="F407" s="43" t="s">
        <v>880</v>
      </c>
      <c r="G407" s="26" t="s">
        <v>1413</v>
      </c>
      <c r="H407" s="43" t="s">
        <v>882</v>
      </c>
      <c r="I407" s="43" t="s">
        <v>883</v>
      </c>
      <c r="J407" s="54" t="s">
        <v>1512</v>
      </c>
    </row>
    <row r="408" ht="20.25" customHeight="1" spans="1:10">
      <c r="A408" s="25"/>
      <c r="B408" s="25"/>
      <c r="C408" s="25" t="s">
        <v>877</v>
      </c>
      <c r="D408" s="53" t="s">
        <v>878</v>
      </c>
      <c r="E408" s="54" t="s">
        <v>1513</v>
      </c>
      <c r="F408" s="43" t="s">
        <v>880</v>
      </c>
      <c r="G408" s="26" t="s">
        <v>969</v>
      </c>
      <c r="H408" s="43" t="s">
        <v>1019</v>
      </c>
      <c r="I408" s="43" t="s">
        <v>883</v>
      </c>
      <c r="J408" s="54" t="s">
        <v>1514</v>
      </c>
    </row>
    <row r="409" ht="20.25" customHeight="1" spans="1:10">
      <c r="A409" s="25"/>
      <c r="B409" s="25"/>
      <c r="C409" s="25" t="s">
        <v>877</v>
      </c>
      <c r="D409" s="53" t="s">
        <v>878</v>
      </c>
      <c r="E409" s="54" t="s">
        <v>1515</v>
      </c>
      <c r="F409" s="43" t="s">
        <v>880</v>
      </c>
      <c r="G409" s="26" t="s">
        <v>969</v>
      </c>
      <c r="H409" s="43" t="s">
        <v>1019</v>
      </c>
      <c r="I409" s="43" t="s">
        <v>883</v>
      </c>
      <c r="J409" s="54" t="s">
        <v>1516</v>
      </c>
    </row>
    <row r="410" ht="20.25" customHeight="1" spans="1:10">
      <c r="A410" s="25"/>
      <c r="B410" s="25"/>
      <c r="C410" s="25" t="s">
        <v>877</v>
      </c>
      <c r="D410" s="53" t="s">
        <v>878</v>
      </c>
      <c r="E410" s="54" t="s">
        <v>1517</v>
      </c>
      <c r="F410" s="43" t="s">
        <v>880</v>
      </c>
      <c r="G410" s="26" t="s">
        <v>1518</v>
      </c>
      <c r="H410" s="43" t="s">
        <v>882</v>
      </c>
      <c r="I410" s="43" t="s">
        <v>883</v>
      </c>
      <c r="J410" s="54" t="s">
        <v>1519</v>
      </c>
    </row>
    <row r="411" ht="20.25" customHeight="1" spans="1:10">
      <c r="A411" s="25"/>
      <c r="B411" s="25"/>
      <c r="C411" s="25" t="s">
        <v>877</v>
      </c>
      <c r="D411" s="53" t="s">
        <v>885</v>
      </c>
      <c r="E411" s="54" t="s">
        <v>1520</v>
      </c>
      <c r="F411" s="43" t="s">
        <v>891</v>
      </c>
      <c r="G411" s="26" t="s">
        <v>892</v>
      </c>
      <c r="H411" s="43" t="s">
        <v>888</v>
      </c>
      <c r="I411" s="43" t="s">
        <v>883</v>
      </c>
      <c r="J411" s="54" t="s">
        <v>1521</v>
      </c>
    </row>
    <row r="412" ht="20.25" customHeight="1" spans="1:10">
      <c r="A412" s="25"/>
      <c r="B412" s="25"/>
      <c r="C412" s="25" t="s">
        <v>877</v>
      </c>
      <c r="D412" s="53" t="s">
        <v>894</v>
      </c>
      <c r="E412" s="54" t="s">
        <v>990</v>
      </c>
      <c r="F412" s="43" t="s">
        <v>891</v>
      </c>
      <c r="G412" s="26" t="s">
        <v>892</v>
      </c>
      <c r="H412" s="43" t="s">
        <v>888</v>
      </c>
      <c r="I412" s="43" t="s">
        <v>883</v>
      </c>
      <c r="J412" s="54" t="s">
        <v>920</v>
      </c>
    </row>
    <row r="413" ht="20.25" customHeight="1" spans="1:10">
      <c r="A413" s="25"/>
      <c r="B413" s="25"/>
      <c r="C413" s="25" t="s">
        <v>897</v>
      </c>
      <c r="D413" s="53" t="s">
        <v>898</v>
      </c>
      <c r="E413" s="54" t="s">
        <v>1522</v>
      </c>
      <c r="F413" s="43" t="s">
        <v>891</v>
      </c>
      <c r="G413" s="26" t="s">
        <v>1523</v>
      </c>
      <c r="H413" s="43" t="s">
        <v>888</v>
      </c>
      <c r="I413" s="43" t="s">
        <v>904</v>
      </c>
      <c r="J413" s="54" t="s">
        <v>1524</v>
      </c>
    </row>
    <row r="414" ht="20.25" customHeight="1" spans="1:10">
      <c r="A414" s="25"/>
      <c r="B414" s="25"/>
      <c r="C414" s="25" t="s">
        <v>906</v>
      </c>
      <c r="D414" s="53" t="s">
        <v>907</v>
      </c>
      <c r="E414" s="54" t="s">
        <v>1525</v>
      </c>
      <c r="F414" s="43" t="s">
        <v>880</v>
      </c>
      <c r="G414" s="26" t="s">
        <v>1526</v>
      </c>
      <c r="H414" s="43" t="s">
        <v>888</v>
      </c>
      <c r="I414" s="43" t="s">
        <v>883</v>
      </c>
      <c r="J414" s="54" t="s">
        <v>1527</v>
      </c>
    </row>
    <row r="415" ht="149" customHeight="1" spans="1:10">
      <c r="A415" s="27" t="s">
        <v>641</v>
      </c>
      <c r="B415" s="25" t="s">
        <v>1528</v>
      </c>
      <c r="C415" s="25"/>
      <c r="D415" s="25"/>
      <c r="E415" s="25"/>
      <c r="F415" s="25"/>
      <c r="G415" s="25"/>
      <c r="H415" s="25"/>
      <c r="I415" s="25"/>
      <c r="J415" s="25"/>
    </row>
    <row r="416" ht="20.25" customHeight="1" spans="1:10">
      <c r="A416" s="25"/>
      <c r="B416" s="25"/>
      <c r="C416" s="25" t="s">
        <v>877</v>
      </c>
      <c r="D416" s="53" t="s">
        <v>878</v>
      </c>
      <c r="E416" s="54" t="s">
        <v>1358</v>
      </c>
      <c r="F416" s="43" t="s">
        <v>891</v>
      </c>
      <c r="G416" s="26" t="s">
        <v>1529</v>
      </c>
      <c r="H416" s="43" t="s">
        <v>882</v>
      </c>
      <c r="I416" s="43" t="s">
        <v>883</v>
      </c>
      <c r="J416" s="54" t="s">
        <v>884</v>
      </c>
    </row>
    <row r="417" ht="20.25" customHeight="1" spans="1:10">
      <c r="A417" s="25"/>
      <c r="B417" s="25"/>
      <c r="C417" s="25" t="s">
        <v>877</v>
      </c>
      <c r="D417" s="53" t="s">
        <v>885</v>
      </c>
      <c r="E417" s="54" t="s">
        <v>1431</v>
      </c>
      <c r="F417" s="43" t="s">
        <v>891</v>
      </c>
      <c r="G417" s="26" t="s">
        <v>892</v>
      </c>
      <c r="H417" s="43" t="s">
        <v>888</v>
      </c>
      <c r="I417" s="43" t="s">
        <v>883</v>
      </c>
      <c r="J417" s="54" t="s">
        <v>1432</v>
      </c>
    </row>
    <row r="418" ht="20.25" customHeight="1" spans="1:10">
      <c r="A418" s="25"/>
      <c r="B418" s="25"/>
      <c r="C418" s="25" t="s">
        <v>877</v>
      </c>
      <c r="D418" s="53" t="s">
        <v>885</v>
      </c>
      <c r="E418" s="54" t="s">
        <v>1171</v>
      </c>
      <c r="F418" s="43" t="s">
        <v>891</v>
      </c>
      <c r="G418" s="26" t="s">
        <v>892</v>
      </c>
      <c r="H418" s="43" t="s">
        <v>888</v>
      </c>
      <c r="I418" s="43" t="s">
        <v>883</v>
      </c>
      <c r="J418" s="54" t="s">
        <v>1401</v>
      </c>
    </row>
    <row r="419" ht="52" customHeight="1" spans="1:10">
      <c r="A419" s="25"/>
      <c r="B419" s="25"/>
      <c r="C419" s="25" t="s">
        <v>877</v>
      </c>
      <c r="D419" s="53" t="s">
        <v>885</v>
      </c>
      <c r="E419" s="54" t="s">
        <v>1435</v>
      </c>
      <c r="F419" s="43" t="s">
        <v>891</v>
      </c>
      <c r="G419" s="26" t="s">
        <v>892</v>
      </c>
      <c r="H419" s="43" t="s">
        <v>888</v>
      </c>
      <c r="I419" s="43" t="s">
        <v>883</v>
      </c>
      <c r="J419" s="54" t="s">
        <v>1436</v>
      </c>
    </row>
    <row r="420" ht="20.25" customHeight="1" spans="1:10">
      <c r="A420" s="25"/>
      <c r="B420" s="25"/>
      <c r="C420" s="25" t="s">
        <v>877</v>
      </c>
      <c r="D420" s="53" t="s">
        <v>894</v>
      </c>
      <c r="E420" s="54" t="s">
        <v>1530</v>
      </c>
      <c r="F420" s="43" t="s">
        <v>891</v>
      </c>
      <c r="G420" s="26" t="s">
        <v>939</v>
      </c>
      <c r="H420" s="43" t="s">
        <v>960</v>
      </c>
      <c r="I420" s="43" t="s">
        <v>883</v>
      </c>
      <c r="J420" s="54" t="s">
        <v>1531</v>
      </c>
    </row>
    <row r="421" ht="20.25" customHeight="1" spans="1:10">
      <c r="A421" s="25"/>
      <c r="B421" s="25"/>
      <c r="C421" s="25" t="s">
        <v>897</v>
      </c>
      <c r="D421" s="53" t="s">
        <v>898</v>
      </c>
      <c r="E421" s="54" t="s">
        <v>1532</v>
      </c>
      <c r="F421" s="43" t="s">
        <v>891</v>
      </c>
      <c r="G421" s="26" t="s">
        <v>892</v>
      </c>
      <c r="H421" s="43" t="s">
        <v>888</v>
      </c>
      <c r="I421" s="43" t="s">
        <v>883</v>
      </c>
      <c r="J421" s="54" t="s">
        <v>1533</v>
      </c>
    </row>
    <row r="422" ht="55" customHeight="1" spans="1:10">
      <c r="A422" s="25"/>
      <c r="B422" s="25"/>
      <c r="C422" s="25" t="s">
        <v>906</v>
      </c>
      <c r="D422" s="53" t="s">
        <v>907</v>
      </c>
      <c r="E422" s="54" t="s">
        <v>1534</v>
      </c>
      <c r="F422" s="43" t="s">
        <v>880</v>
      </c>
      <c r="G422" s="26" t="s">
        <v>1526</v>
      </c>
      <c r="H422" s="43" t="s">
        <v>888</v>
      </c>
      <c r="I422" s="43" t="s">
        <v>883</v>
      </c>
      <c r="J422" s="54" t="s">
        <v>1535</v>
      </c>
    </row>
    <row r="423" ht="139" customHeight="1" spans="1:10">
      <c r="A423" s="27" t="s">
        <v>611</v>
      </c>
      <c r="B423" s="25" t="s">
        <v>1536</v>
      </c>
      <c r="C423" s="25"/>
      <c r="D423" s="25"/>
      <c r="E423" s="25"/>
      <c r="F423" s="25"/>
      <c r="G423" s="25"/>
      <c r="H423" s="25"/>
      <c r="I423" s="25"/>
      <c r="J423" s="25"/>
    </row>
    <row r="424" ht="20.25" customHeight="1" spans="1:10">
      <c r="A424" s="25"/>
      <c r="B424" s="25"/>
      <c r="C424" s="25" t="s">
        <v>877</v>
      </c>
      <c r="D424" s="53" t="s">
        <v>878</v>
      </c>
      <c r="E424" s="54" t="s">
        <v>1086</v>
      </c>
      <c r="F424" s="43" t="s">
        <v>977</v>
      </c>
      <c r="G424" s="26" t="s">
        <v>1292</v>
      </c>
      <c r="H424" s="43" t="s">
        <v>1088</v>
      </c>
      <c r="I424" s="43" t="s">
        <v>883</v>
      </c>
      <c r="J424" s="54" t="s">
        <v>1537</v>
      </c>
    </row>
    <row r="425" ht="20.25" customHeight="1" spans="1:10">
      <c r="A425" s="25"/>
      <c r="B425" s="25"/>
      <c r="C425" s="25" t="s">
        <v>877</v>
      </c>
      <c r="D425" s="53" t="s">
        <v>878</v>
      </c>
      <c r="E425" s="54" t="s">
        <v>1090</v>
      </c>
      <c r="F425" s="43" t="s">
        <v>977</v>
      </c>
      <c r="G425" s="26" t="s">
        <v>931</v>
      </c>
      <c r="H425" s="43" t="s">
        <v>1538</v>
      </c>
      <c r="I425" s="43" t="s">
        <v>883</v>
      </c>
      <c r="J425" s="54" t="s">
        <v>1539</v>
      </c>
    </row>
    <row r="426" ht="20.25" customHeight="1" spans="1:10">
      <c r="A426" s="25"/>
      <c r="B426" s="25"/>
      <c r="C426" s="25" t="s">
        <v>877</v>
      </c>
      <c r="D426" s="53" t="s">
        <v>878</v>
      </c>
      <c r="E426" s="54" t="s">
        <v>1540</v>
      </c>
      <c r="F426" s="43" t="s">
        <v>880</v>
      </c>
      <c r="G426" s="26" t="s">
        <v>52</v>
      </c>
      <c r="H426" s="43" t="s">
        <v>1541</v>
      </c>
      <c r="I426" s="43" t="s">
        <v>883</v>
      </c>
      <c r="J426" s="54" t="s">
        <v>1542</v>
      </c>
    </row>
    <row r="427" ht="20.25" customHeight="1" spans="1:10">
      <c r="A427" s="25"/>
      <c r="B427" s="25"/>
      <c r="C427" s="25" t="s">
        <v>877</v>
      </c>
      <c r="D427" s="53" t="s">
        <v>878</v>
      </c>
      <c r="E427" s="54" t="s">
        <v>1543</v>
      </c>
      <c r="F427" s="43" t="s">
        <v>880</v>
      </c>
      <c r="G427" s="26" t="s">
        <v>47</v>
      </c>
      <c r="H427" s="43" t="s">
        <v>1019</v>
      </c>
      <c r="I427" s="43" t="s">
        <v>883</v>
      </c>
      <c r="J427" s="54" t="s">
        <v>1544</v>
      </c>
    </row>
    <row r="428" ht="20.25" customHeight="1" spans="1:10">
      <c r="A428" s="25"/>
      <c r="B428" s="25"/>
      <c r="C428" s="25" t="s">
        <v>877</v>
      </c>
      <c r="D428" s="53" t="s">
        <v>885</v>
      </c>
      <c r="E428" s="54" t="s">
        <v>942</v>
      </c>
      <c r="F428" s="43" t="s">
        <v>891</v>
      </c>
      <c r="G428" s="26" t="s">
        <v>892</v>
      </c>
      <c r="H428" s="43" t="s">
        <v>888</v>
      </c>
      <c r="I428" s="43" t="s">
        <v>883</v>
      </c>
      <c r="J428" s="54" t="s">
        <v>943</v>
      </c>
    </row>
    <row r="429" ht="20.25" customHeight="1" spans="1:10">
      <c r="A429" s="25"/>
      <c r="B429" s="25"/>
      <c r="C429" s="25" t="s">
        <v>877</v>
      </c>
      <c r="D429" s="53" t="s">
        <v>885</v>
      </c>
      <c r="E429" s="54" t="s">
        <v>944</v>
      </c>
      <c r="F429" s="43" t="s">
        <v>891</v>
      </c>
      <c r="G429" s="26" t="s">
        <v>892</v>
      </c>
      <c r="H429" s="43" t="s">
        <v>888</v>
      </c>
      <c r="I429" s="43" t="s">
        <v>883</v>
      </c>
      <c r="J429" s="54" t="s">
        <v>1545</v>
      </c>
    </row>
    <row r="430" ht="20.25" customHeight="1" spans="1:10">
      <c r="A430" s="25"/>
      <c r="B430" s="25"/>
      <c r="C430" s="25" t="s">
        <v>877</v>
      </c>
      <c r="D430" s="53" t="s">
        <v>894</v>
      </c>
      <c r="E430" s="54" t="s">
        <v>1546</v>
      </c>
      <c r="F430" s="43" t="s">
        <v>891</v>
      </c>
      <c r="G430" s="26" t="s">
        <v>892</v>
      </c>
      <c r="H430" s="43" t="s">
        <v>888</v>
      </c>
      <c r="I430" s="43" t="s">
        <v>883</v>
      </c>
      <c r="J430" s="54" t="s">
        <v>1547</v>
      </c>
    </row>
    <row r="431" ht="20.25" customHeight="1" spans="1:10">
      <c r="A431" s="25"/>
      <c r="B431" s="25"/>
      <c r="C431" s="25" t="s">
        <v>897</v>
      </c>
      <c r="D431" s="53" t="s">
        <v>898</v>
      </c>
      <c r="E431" s="54" t="s">
        <v>1548</v>
      </c>
      <c r="F431" s="43" t="s">
        <v>891</v>
      </c>
      <c r="G431" s="26" t="s">
        <v>892</v>
      </c>
      <c r="H431" s="43" t="s">
        <v>888</v>
      </c>
      <c r="I431" s="43" t="s">
        <v>883</v>
      </c>
      <c r="J431" s="54" t="s">
        <v>947</v>
      </c>
    </row>
    <row r="432" ht="20.25" customHeight="1" spans="1:10">
      <c r="A432" s="25"/>
      <c r="B432" s="25"/>
      <c r="C432" s="25" t="s">
        <v>906</v>
      </c>
      <c r="D432" s="53" t="s">
        <v>907</v>
      </c>
      <c r="E432" s="54" t="s">
        <v>1525</v>
      </c>
      <c r="F432" s="43" t="s">
        <v>880</v>
      </c>
      <c r="G432" s="26" t="s">
        <v>900</v>
      </c>
      <c r="H432" s="43" t="s">
        <v>888</v>
      </c>
      <c r="I432" s="43" t="s">
        <v>883</v>
      </c>
      <c r="J432" s="54" t="s">
        <v>1549</v>
      </c>
    </row>
    <row r="433" ht="119" customHeight="1" spans="1:10">
      <c r="A433" s="27" t="s">
        <v>670</v>
      </c>
      <c r="B433" s="25" t="s">
        <v>1550</v>
      </c>
      <c r="C433" s="25"/>
      <c r="D433" s="25"/>
      <c r="E433" s="25"/>
      <c r="F433" s="25"/>
      <c r="G433" s="25"/>
      <c r="H433" s="25"/>
      <c r="I433" s="25"/>
      <c r="J433" s="25"/>
    </row>
    <row r="434" ht="20.25" customHeight="1" spans="1:10">
      <c r="A434" s="25"/>
      <c r="B434" s="25"/>
      <c r="C434" s="25" t="s">
        <v>877</v>
      </c>
      <c r="D434" s="53" t="s">
        <v>878</v>
      </c>
      <c r="E434" s="54" t="s">
        <v>879</v>
      </c>
      <c r="F434" s="43" t="s">
        <v>880</v>
      </c>
      <c r="G434" s="26" t="s">
        <v>1551</v>
      </c>
      <c r="H434" s="43" t="s">
        <v>882</v>
      </c>
      <c r="I434" s="43" t="s">
        <v>883</v>
      </c>
      <c r="J434" s="54" t="s">
        <v>1552</v>
      </c>
    </row>
    <row r="435" ht="20.25" customHeight="1" spans="1:10">
      <c r="A435" s="25"/>
      <c r="B435" s="25"/>
      <c r="C435" s="25" t="s">
        <v>877</v>
      </c>
      <c r="D435" s="53" t="s">
        <v>885</v>
      </c>
      <c r="E435" s="54" t="s">
        <v>1553</v>
      </c>
      <c r="F435" s="43" t="s">
        <v>891</v>
      </c>
      <c r="G435" s="26" t="s">
        <v>892</v>
      </c>
      <c r="H435" s="43" t="s">
        <v>888</v>
      </c>
      <c r="I435" s="43" t="s">
        <v>883</v>
      </c>
      <c r="J435" s="54" t="s">
        <v>1554</v>
      </c>
    </row>
    <row r="436" ht="20.25" customHeight="1" spans="1:10">
      <c r="A436" s="25"/>
      <c r="B436" s="25"/>
      <c r="C436" s="25" t="s">
        <v>877</v>
      </c>
      <c r="D436" s="53" t="s">
        <v>894</v>
      </c>
      <c r="E436" s="54" t="s">
        <v>1555</v>
      </c>
      <c r="F436" s="43" t="s">
        <v>891</v>
      </c>
      <c r="G436" s="26" t="s">
        <v>892</v>
      </c>
      <c r="H436" s="43" t="s">
        <v>888</v>
      </c>
      <c r="I436" s="43" t="s">
        <v>883</v>
      </c>
      <c r="J436" s="54" t="s">
        <v>1556</v>
      </c>
    </row>
    <row r="437" ht="20.25" customHeight="1" spans="1:10">
      <c r="A437" s="25"/>
      <c r="B437" s="25"/>
      <c r="C437" s="25" t="s">
        <v>897</v>
      </c>
      <c r="D437" s="53" t="s">
        <v>898</v>
      </c>
      <c r="E437" s="54" t="s">
        <v>1557</v>
      </c>
      <c r="F437" s="43" t="s">
        <v>891</v>
      </c>
      <c r="G437" s="26" t="s">
        <v>892</v>
      </c>
      <c r="H437" s="43" t="s">
        <v>888</v>
      </c>
      <c r="I437" s="43" t="s">
        <v>883</v>
      </c>
      <c r="J437" s="54" t="s">
        <v>1558</v>
      </c>
    </row>
    <row r="438" ht="20.25" customHeight="1" spans="1:10">
      <c r="A438" s="25"/>
      <c r="B438" s="25"/>
      <c r="C438" s="25" t="s">
        <v>897</v>
      </c>
      <c r="D438" s="53" t="s">
        <v>995</v>
      </c>
      <c r="E438" s="54" t="s">
        <v>1559</v>
      </c>
      <c r="F438" s="43" t="s">
        <v>891</v>
      </c>
      <c r="G438" s="26" t="s">
        <v>892</v>
      </c>
      <c r="H438" s="43" t="s">
        <v>888</v>
      </c>
      <c r="I438" s="43" t="s">
        <v>883</v>
      </c>
      <c r="J438" s="54" t="s">
        <v>1560</v>
      </c>
    </row>
    <row r="439" ht="20.25" customHeight="1" spans="1:10">
      <c r="A439" s="25"/>
      <c r="B439" s="25"/>
      <c r="C439" s="25" t="s">
        <v>906</v>
      </c>
      <c r="D439" s="53" t="s">
        <v>907</v>
      </c>
      <c r="E439" s="54" t="s">
        <v>1561</v>
      </c>
      <c r="F439" s="43" t="s">
        <v>880</v>
      </c>
      <c r="G439" s="26" t="s">
        <v>900</v>
      </c>
      <c r="H439" s="43" t="s">
        <v>888</v>
      </c>
      <c r="I439" s="43" t="s">
        <v>883</v>
      </c>
      <c r="J439" s="54" t="s">
        <v>1562</v>
      </c>
    </row>
    <row r="440" ht="20.25" customHeight="1" spans="1:10">
      <c r="A440" s="27" t="s">
        <v>661</v>
      </c>
      <c r="B440" s="25" t="s">
        <v>1563</v>
      </c>
      <c r="C440" s="25"/>
      <c r="D440" s="25"/>
      <c r="E440" s="25"/>
      <c r="F440" s="25"/>
      <c r="G440" s="25"/>
      <c r="H440" s="25"/>
      <c r="I440" s="25"/>
      <c r="J440" s="25"/>
    </row>
    <row r="441" ht="20.25" customHeight="1" spans="1:10">
      <c r="A441" s="25"/>
      <c r="B441" s="25"/>
      <c r="C441" s="25" t="s">
        <v>877</v>
      </c>
      <c r="D441" s="53" t="s">
        <v>878</v>
      </c>
      <c r="E441" s="54" t="s">
        <v>879</v>
      </c>
      <c r="F441" s="43" t="s">
        <v>891</v>
      </c>
      <c r="G441" s="26" t="s">
        <v>51</v>
      </c>
      <c r="H441" s="43" t="s">
        <v>882</v>
      </c>
      <c r="I441" s="43" t="s">
        <v>883</v>
      </c>
      <c r="J441" s="54" t="s">
        <v>1564</v>
      </c>
    </row>
    <row r="442" ht="20.25" customHeight="1" spans="1:10">
      <c r="A442" s="25"/>
      <c r="B442" s="25"/>
      <c r="C442" s="25" t="s">
        <v>877</v>
      </c>
      <c r="D442" s="53" t="s">
        <v>885</v>
      </c>
      <c r="E442" s="54" t="s">
        <v>1565</v>
      </c>
      <c r="F442" s="43" t="s">
        <v>891</v>
      </c>
      <c r="G442" s="26" t="s">
        <v>892</v>
      </c>
      <c r="H442" s="43" t="s">
        <v>888</v>
      </c>
      <c r="I442" s="43" t="s">
        <v>883</v>
      </c>
      <c r="J442" s="54" t="s">
        <v>1566</v>
      </c>
    </row>
    <row r="443" ht="20.25" customHeight="1" spans="1:10">
      <c r="A443" s="25"/>
      <c r="B443" s="25"/>
      <c r="C443" s="25" t="s">
        <v>877</v>
      </c>
      <c r="D443" s="53" t="s">
        <v>894</v>
      </c>
      <c r="E443" s="54" t="s">
        <v>1567</v>
      </c>
      <c r="F443" s="43" t="s">
        <v>891</v>
      </c>
      <c r="G443" s="26" t="s">
        <v>892</v>
      </c>
      <c r="H443" s="43" t="s">
        <v>888</v>
      </c>
      <c r="I443" s="43" t="s">
        <v>883</v>
      </c>
      <c r="J443" s="54" t="s">
        <v>1556</v>
      </c>
    </row>
    <row r="444" ht="20.25" customHeight="1" spans="1:10">
      <c r="A444" s="25"/>
      <c r="B444" s="25"/>
      <c r="C444" s="25" t="s">
        <v>897</v>
      </c>
      <c r="D444" s="53" t="s">
        <v>898</v>
      </c>
      <c r="E444" s="54" t="s">
        <v>1568</v>
      </c>
      <c r="F444" s="43" t="s">
        <v>891</v>
      </c>
      <c r="G444" s="26" t="s">
        <v>1569</v>
      </c>
      <c r="H444" s="43" t="s">
        <v>888</v>
      </c>
      <c r="I444" s="43" t="s">
        <v>904</v>
      </c>
      <c r="J444" s="54" t="s">
        <v>1570</v>
      </c>
    </row>
    <row r="445" ht="20.25" customHeight="1" spans="1:10">
      <c r="A445" s="25"/>
      <c r="B445" s="25"/>
      <c r="C445" s="25" t="s">
        <v>906</v>
      </c>
      <c r="D445" s="53" t="s">
        <v>907</v>
      </c>
      <c r="E445" s="54" t="s">
        <v>1571</v>
      </c>
      <c r="F445" s="43" t="s">
        <v>880</v>
      </c>
      <c r="G445" s="26" t="s">
        <v>900</v>
      </c>
      <c r="H445" s="43" t="s">
        <v>888</v>
      </c>
      <c r="I445" s="43" t="s">
        <v>883</v>
      </c>
      <c r="J445" s="54" t="s">
        <v>1572</v>
      </c>
    </row>
    <row r="446" ht="126" customHeight="1" spans="1:10">
      <c r="A446" s="27" t="s">
        <v>637</v>
      </c>
      <c r="B446" s="25" t="s">
        <v>1573</v>
      </c>
      <c r="C446" s="25"/>
      <c r="D446" s="25"/>
      <c r="E446" s="25"/>
      <c r="F446" s="25"/>
      <c r="G446" s="25"/>
      <c r="H446" s="25"/>
      <c r="I446" s="25"/>
      <c r="J446" s="25"/>
    </row>
    <row r="447" ht="20.25" customHeight="1" spans="1:10">
      <c r="A447" s="25"/>
      <c r="B447" s="25"/>
      <c r="C447" s="25" t="s">
        <v>877</v>
      </c>
      <c r="D447" s="53" t="s">
        <v>878</v>
      </c>
      <c r="E447" s="54" t="s">
        <v>1086</v>
      </c>
      <c r="F447" s="43" t="s">
        <v>880</v>
      </c>
      <c r="G447" s="26" t="s">
        <v>1292</v>
      </c>
      <c r="H447" s="43" t="s">
        <v>1088</v>
      </c>
      <c r="I447" s="43" t="s">
        <v>883</v>
      </c>
      <c r="J447" s="54" t="s">
        <v>1574</v>
      </c>
    </row>
    <row r="448" ht="20.25" customHeight="1" spans="1:10">
      <c r="A448" s="25"/>
      <c r="B448" s="25"/>
      <c r="C448" s="25" t="s">
        <v>877</v>
      </c>
      <c r="D448" s="53" t="s">
        <v>878</v>
      </c>
      <c r="E448" s="54" t="s">
        <v>1090</v>
      </c>
      <c r="F448" s="43" t="s">
        <v>880</v>
      </c>
      <c r="G448" s="26" t="s">
        <v>931</v>
      </c>
      <c r="H448" s="43" t="s">
        <v>1538</v>
      </c>
      <c r="I448" s="43" t="s">
        <v>883</v>
      </c>
      <c r="J448" s="54" t="s">
        <v>1575</v>
      </c>
    </row>
    <row r="449" ht="20.25" customHeight="1" spans="1:10">
      <c r="A449" s="25"/>
      <c r="B449" s="25"/>
      <c r="C449" s="25" t="s">
        <v>877</v>
      </c>
      <c r="D449" s="53" t="s">
        <v>878</v>
      </c>
      <c r="E449" s="54" t="s">
        <v>1576</v>
      </c>
      <c r="F449" s="43" t="s">
        <v>880</v>
      </c>
      <c r="G449" s="26" t="s">
        <v>1039</v>
      </c>
      <c r="H449" s="43" t="s">
        <v>970</v>
      </c>
      <c r="I449" s="43" t="s">
        <v>883</v>
      </c>
      <c r="J449" s="54" t="s">
        <v>1451</v>
      </c>
    </row>
    <row r="450" ht="20.25" customHeight="1" spans="1:10">
      <c r="A450" s="25"/>
      <c r="B450" s="25"/>
      <c r="C450" s="25" t="s">
        <v>877</v>
      </c>
      <c r="D450" s="53" t="s">
        <v>878</v>
      </c>
      <c r="E450" s="54" t="s">
        <v>1577</v>
      </c>
      <c r="F450" s="43" t="s">
        <v>880</v>
      </c>
      <c r="G450" s="26" t="s">
        <v>47</v>
      </c>
      <c r="H450" s="43" t="s">
        <v>1019</v>
      </c>
      <c r="I450" s="43" t="s">
        <v>883</v>
      </c>
      <c r="J450" s="54" t="s">
        <v>1578</v>
      </c>
    </row>
    <row r="451" ht="20.25" customHeight="1" spans="1:10">
      <c r="A451" s="25"/>
      <c r="B451" s="25"/>
      <c r="C451" s="25" t="s">
        <v>877</v>
      </c>
      <c r="D451" s="53" t="s">
        <v>878</v>
      </c>
      <c r="E451" s="54" t="s">
        <v>1579</v>
      </c>
      <c r="F451" s="43" t="s">
        <v>880</v>
      </c>
      <c r="G451" s="26" t="s">
        <v>47</v>
      </c>
      <c r="H451" s="43" t="s">
        <v>1019</v>
      </c>
      <c r="I451" s="43" t="s">
        <v>883</v>
      </c>
      <c r="J451" s="54" t="s">
        <v>1580</v>
      </c>
    </row>
    <row r="452" ht="20.25" customHeight="1" spans="1:10">
      <c r="A452" s="25"/>
      <c r="B452" s="25"/>
      <c r="C452" s="25" t="s">
        <v>877</v>
      </c>
      <c r="D452" s="53" t="s">
        <v>878</v>
      </c>
      <c r="E452" s="54" t="s">
        <v>1581</v>
      </c>
      <c r="F452" s="43" t="s">
        <v>880</v>
      </c>
      <c r="G452" s="26" t="s">
        <v>47</v>
      </c>
      <c r="H452" s="43" t="s">
        <v>970</v>
      </c>
      <c r="I452" s="43" t="s">
        <v>883</v>
      </c>
      <c r="J452" s="54" t="s">
        <v>1582</v>
      </c>
    </row>
    <row r="453" ht="20.25" customHeight="1" spans="1:10">
      <c r="A453" s="25"/>
      <c r="B453" s="25"/>
      <c r="C453" s="25" t="s">
        <v>877</v>
      </c>
      <c r="D453" s="53" t="s">
        <v>885</v>
      </c>
      <c r="E453" s="54" t="s">
        <v>1583</v>
      </c>
      <c r="F453" s="43" t="s">
        <v>891</v>
      </c>
      <c r="G453" s="26" t="s">
        <v>892</v>
      </c>
      <c r="H453" s="43" t="s">
        <v>888</v>
      </c>
      <c r="I453" s="43" t="s">
        <v>883</v>
      </c>
      <c r="J453" s="54" t="s">
        <v>1584</v>
      </c>
    </row>
    <row r="454" ht="20.25" customHeight="1" spans="1:10">
      <c r="A454" s="25"/>
      <c r="B454" s="25"/>
      <c r="C454" s="25" t="s">
        <v>877</v>
      </c>
      <c r="D454" s="53" t="s">
        <v>894</v>
      </c>
      <c r="E454" s="54" t="s">
        <v>1546</v>
      </c>
      <c r="F454" s="43" t="s">
        <v>891</v>
      </c>
      <c r="G454" s="26" t="s">
        <v>892</v>
      </c>
      <c r="H454" s="43" t="s">
        <v>888</v>
      </c>
      <c r="I454" s="43" t="s">
        <v>883</v>
      </c>
      <c r="J454" s="54" t="s">
        <v>1585</v>
      </c>
    </row>
    <row r="455" ht="20.25" customHeight="1" spans="1:10">
      <c r="A455" s="25"/>
      <c r="B455" s="25"/>
      <c r="C455" s="25" t="s">
        <v>897</v>
      </c>
      <c r="D455" s="53" t="s">
        <v>898</v>
      </c>
      <c r="E455" s="54" t="s">
        <v>946</v>
      </c>
      <c r="F455" s="43" t="s">
        <v>891</v>
      </c>
      <c r="G455" s="26" t="s">
        <v>892</v>
      </c>
      <c r="H455" s="43" t="s">
        <v>888</v>
      </c>
      <c r="I455" s="43" t="s">
        <v>883</v>
      </c>
      <c r="J455" s="54" t="s">
        <v>1586</v>
      </c>
    </row>
    <row r="456" ht="20.25" customHeight="1" spans="1:10">
      <c r="A456" s="25"/>
      <c r="B456" s="25"/>
      <c r="C456" s="25" t="s">
        <v>897</v>
      </c>
      <c r="D456" s="53" t="s">
        <v>995</v>
      </c>
      <c r="E456" s="54" t="s">
        <v>1587</v>
      </c>
      <c r="F456" s="43" t="s">
        <v>891</v>
      </c>
      <c r="G456" s="26" t="s">
        <v>55</v>
      </c>
      <c r="H456" s="43" t="s">
        <v>1064</v>
      </c>
      <c r="I456" s="43" t="s">
        <v>883</v>
      </c>
      <c r="J456" s="54" t="s">
        <v>1588</v>
      </c>
    </row>
    <row r="457" ht="20.25" customHeight="1" spans="1:10">
      <c r="A457" s="25"/>
      <c r="B457" s="25"/>
      <c r="C457" s="25" t="s">
        <v>906</v>
      </c>
      <c r="D457" s="53" t="s">
        <v>907</v>
      </c>
      <c r="E457" s="54" t="s">
        <v>948</v>
      </c>
      <c r="F457" s="43" t="s">
        <v>891</v>
      </c>
      <c r="G457" s="26" t="s">
        <v>900</v>
      </c>
      <c r="H457" s="43" t="s">
        <v>888</v>
      </c>
      <c r="I457" s="43" t="s">
        <v>883</v>
      </c>
      <c r="J457" s="54" t="s">
        <v>1393</v>
      </c>
    </row>
    <row r="458" ht="20.25" customHeight="1" spans="1:10">
      <c r="A458" s="25"/>
      <c r="B458" s="25"/>
      <c r="C458" s="25" t="s">
        <v>906</v>
      </c>
      <c r="D458" s="53" t="s">
        <v>907</v>
      </c>
      <c r="E458" s="54" t="s">
        <v>951</v>
      </c>
      <c r="F458" s="43" t="s">
        <v>891</v>
      </c>
      <c r="G458" s="26" t="s">
        <v>900</v>
      </c>
      <c r="H458" s="43" t="s">
        <v>888</v>
      </c>
      <c r="I458" s="43" t="s">
        <v>883</v>
      </c>
      <c r="J458" s="54" t="s">
        <v>1393</v>
      </c>
    </row>
    <row r="459" ht="217" customHeight="1" spans="1:10">
      <c r="A459" s="27" t="s">
        <v>609</v>
      </c>
      <c r="B459" s="25" t="s">
        <v>1589</v>
      </c>
      <c r="C459" s="25"/>
      <c r="D459" s="25"/>
      <c r="E459" s="25"/>
      <c r="F459" s="25"/>
      <c r="G459" s="25"/>
      <c r="H459" s="25"/>
      <c r="I459" s="25"/>
      <c r="J459" s="25"/>
    </row>
    <row r="460" ht="20.25" customHeight="1" spans="1:10">
      <c r="A460" s="25"/>
      <c r="B460" s="25"/>
      <c r="C460" s="25" t="s">
        <v>877</v>
      </c>
      <c r="D460" s="53" t="s">
        <v>878</v>
      </c>
      <c r="E460" s="54" t="s">
        <v>879</v>
      </c>
      <c r="F460" s="43" t="s">
        <v>891</v>
      </c>
      <c r="G460" s="26" t="s">
        <v>1590</v>
      </c>
      <c r="H460" s="43" t="s">
        <v>882</v>
      </c>
      <c r="I460" s="43" t="s">
        <v>883</v>
      </c>
      <c r="J460" s="54" t="s">
        <v>884</v>
      </c>
    </row>
    <row r="461" ht="20.25" customHeight="1" spans="1:10">
      <c r="A461" s="25"/>
      <c r="B461" s="25"/>
      <c r="C461" s="25" t="s">
        <v>877</v>
      </c>
      <c r="D461" s="53" t="s">
        <v>878</v>
      </c>
      <c r="E461" s="54" t="s">
        <v>890</v>
      </c>
      <c r="F461" s="43" t="s">
        <v>891</v>
      </c>
      <c r="G461" s="26" t="s">
        <v>892</v>
      </c>
      <c r="H461" s="43" t="s">
        <v>888</v>
      </c>
      <c r="I461" s="43" t="s">
        <v>883</v>
      </c>
      <c r="J461" s="54" t="s">
        <v>893</v>
      </c>
    </row>
    <row r="462" ht="20.25" customHeight="1" spans="1:10">
      <c r="A462" s="25"/>
      <c r="B462" s="25"/>
      <c r="C462" s="25" t="s">
        <v>877</v>
      </c>
      <c r="D462" s="53" t="s">
        <v>878</v>
      </c>
      <c r="E462" s="54" t="s">
        <v>1591</v>
      </c>
      <c r="F462" s="43" t="s">
        <v>891</v>
      </c>
      <c r="G462" s="26" t="s">
        <v>1592</v>
      </c>
      <c r="H462" s="43" t="s">
        <v>882</v>
      </c>
      <c r="I462" s="43" t="s">
        <v>883</v>
      </c>
      <c r="J462" s="54" t="s">
        <v>884</v>
      </c>
    </row>
    <row r="463" ht="20.25" customHeight="1" spans="1:10">
      <c r="A463" s="25"/>
      <c r="B463" s="25"/>
      <c r="C463" s="25" t="s">
        <v>877</v>
      </c>
      <c r="D463" s="53" t="s">
        <v>885</v>
      </c>
      <c r="E463" s="54" t="s">
        <v>886</v>
      </c>
      <c r="F463" s="43" t="s">
        <v>880</v>
      </c>
      <c r="G463" s="26" t="s">
        <v>1125</v>
      </c>
      <c r="H463" s="43" t="s">
        <v>888</v>
      </c>
      <c r="I463" s="43" t="s">
        <v>883</v>
      </c>
      <c r="J463" s="54" t="s">
        <v>889</v>
      </c>
    </row>
    <row r="464" ht="20.25" customHeight="1" spans="1:10">
      <c r="A464" s="25"/>
      <c r="B464" s="25"/>
      <c r="C464" s="25" t="s">
        <v>877</v>
      </c>
      <c r="D464" s="53" t="s">
        <v>894</v>
      </c>
      <c r="E464" s="54" t="s">
        <v>1593</v>
      </c>
      <c r="F464" s="43" t="s">
        <v>891</v>
      </c>
      <c r="G464" s="26" t="s">
        <v>892</v>
      </c>
      <c r="H464" s="43" t="s">
        <v>888</v>
      </c>
      <c r="I464" s="43" t="s">
        <v>883</v>
      </c>
      <c r="J464" s="54" t="s">
        <v>1594</v>
      </c>
    </row>
    <row r="465" ht="20.25" customHeight="1" spans="1:10">
      <c r="A465" s="25"/>
      <c r="B465" s="25"/>
      <c r="C465" s="25" t="s">
        <v>897</v>
      </c>
      <c r="D465" s="53" t="s">
        <v>898</v>
      </c>
      <c r="E465" s="54" t="s">
        <v>899</v>
      </c>
      <c r="F465" s="43" t="s">
        <v>880</v>
      </c>
      <c r="G465" s="26" t="s">
        <v>900</v>
      </c>
      <c r="H465" s="43" t="s">
        <v>888</v>
      </c>
      <c r="I465" s="43" t="s">
        <v>883</v>
      </c>
      <c r="J465" s="54" t="s">
        <v>901</v>
      </c>
    </row>
    <row r="466" ht="20.25" customHeight="1" spans="1:10">
      <c r="A466" s="25"/>
      <c r="B466" s="25"/>
      <c r="C466" s="25" t="s">
        <v>906</v>
      </c>
      <c r="D466" s="53" t="s">
        <v>907</v>
      </c>
      <c r="E466" s="54" t="s">
        <v>1475</v>
      </c>
      <c r="F466" s="43" t="s">
        <v>880</v>
      </c>
      <c r="G466" s="26" t="s">
        <v>900</v>
      </c>
      <c r="H466" s="43" t="s">
        <v>888</v>
      </c>
      <c r="I466" s="43" t="s">
        <v>883</v>
      </c>
      <c r="J466" s="54" t="s">
        <v>1595</v>
      </c>
    </row>
    <row r="467" ht="191" customHeight="1" spans="1:10">
      <c r="A467" s="27" t="s">
        <v>668</v>
      </c>
      <c r="B467" s="25" t="s">
        <v>1596</v>
      </c>
      <c r="C467" s="25"/>
      <c r="D467" s="25"/>
      <c r="E467" s="25"/>
      <c r="F467" s="25"/>
      <c r="G467" s="25"/>
      <c r="H467" s="25"/>
      <c r="I467" s="25"/>
      <c r="J467" s="25"/>
    </row>
    <row r="468" ht="20.25" customHeight="1" spans="1:10">
      <c r="A468" s="25"/>
      <c r="B468" s="25"/>
      <c r="C468" s="25" t="s">
        <v>877</v>
      </c>
      <c r="D468" s="53" t="s">
        <v>878</v>
      </c>
      <c r="E468" s="54" t="s">
        <v>1597</v>
      </c>
      <c r="F468" s="43" t="s">
        <v>891</v>
      </c>
      <c r="G468" s="26" t="s">
        <v>1598</v>
      </c>
      <c r="H468" s="43" t="s">
        <v>882</v>
      </c>
      <c r="I468" s="43" t="s">
        <v>883</v>
      </c>
      <c r="J468" s="54" t="s">
        <v>1599</v>
      </c>
    </row>
    <row r="469" ht="20.25" customHeight="1" spans="1:10">
      <c r="A469" s="25"/>
      <c r="B469" s="25"/>
      <c r="C469" s="25" t="s">
        <v>877</v>
      </c>
      <c r="D469" s="53" t="s">
        <v>878</v>
      </c>
      <c r="E469" s="54" t="s">
        <v>1600</v>
      </c>
      <c r="F469" s="43" t="s">
        <v>891</v>
      </c>
      <c r="G469" s="26" t="s">
        <v>1601</v>
      </c>
      <c r="H469" s="43" t="s">
        <v>882</v>
      </c>
      <c r="I469" s="43" t="s">
        <v>883</v>
      </c>
      <c r="J469" s="54" t="s">
        <v>1602</v>
      </c>
    </row>
    <row r="470" ht="20.25" customHeight="1" spans="1:10">
      <c r="A470" s="25"/>
      <c r="B470" s="25"/>
      <c r="C470" s="25" t="s">
        <v>877</v>
      </c>
      <c r="D470" s="53" t="s">
        <v>885</v>
      </c>
      <c r="E470" s="54" t="s">
        <v>1415</v>
      </c>
      <c r="F470" s="43" t="s">
        <v>891</v>
      </c>
      <c r="G470" s="26" t="s">
        <v>892</v>
      </c>
      <c r="H470" s="43" t="s">
        <v>888</v>
      </c>
      <c r="I470" s="43" t="s">
        <v>883</v>
      </c>
      <c r="J470" s="54" t="s">
        <v>1490</v>
      </c>
    </row>
    <row r="471" ht="20.25" customHeight="1" spans="1:10">
      <c r="A471" s="25"/>
      <c r="B471" s="25"/>
      <c r="C471" s="25" t="s">
        <v>877</v>
      </c>
      <c r="D471" s="53" t="s">
        <v>894</v>
      </c>
      <c r="E471" s="54" t="s">
        <v>1603</v>
      </c>
      <c r="F471" s="43" t="s">
        <v>891</v>
      </c>
      <c r="G471" s="26" t="s">
        <v>892</v>
      </c>
      <c r="H471" s="43" t="s">
        <v>888</v>
      </c>
      <c r="I471" s="43" t="s">
        <v>883</v>
      </c>
      <c r="J471" s="54" t="s">
        <v>1604</v>
      </c>
    </row>
    <row r="472" ht="20.25" customHeight="1" spans="1:10">
      <c r="A472" s="25"/>
      <c r="B472" s="25"/>
      <c r="C472" s="25" t="s">
        <v>897</v>
      </c>
      <c r="D472" s="53" t="s">
        <v>898</v>
      </c>
      <c r="E472" s="54" t="s">
        <v>1605</v>
      </c>
      <c r="F472" s="43" t="s">
        <v>891</v>
      </c>
      <c r="G472" s="26" t="s">
        <v>892</v>
      </c>
      <c r="H472" s="43" t="s">
        <v>888</v>
      </c>
      <c r="I472" s="43" t="s">
        <v>883</v>
      </c>
      <c r="J472" s="54" t="s">
        <v>1606</v>
      </c>
    </row>
    <row r="473" ht="20.25" customHeight="1" spans="1:10">
      <c r="A473" s="25"/>
      <c r="B473" s="25"/>
      <c r="C473" s="25" t="s">
        <v>906</v>
      </c>
      <c r="D473" s="53" t="s">
        <v>907</v>
      </c>
      <c r="E473" s="54" t="s">
        <v>1607</v>
      </c>
      <c r="F473" s="43" t="s">
        <v>880</v>
      </c>
      <c r="G473" s="26" t="s">
        <v>900</v>
      </c>
      <c r="H473" s="43" t="s">
        <v>888</v>
      </c>
      <c r="I473" s="43" t="s">
        <v>883</v>
      </c>
      <c r="J473" s="54" t="s">
        <v>1549</v>
      </c>
    </row>
    <row r="474" ht="95" customHeight="1" spans="1:10">
      <c r="A474" s="27" t="s">
        <v>657</v>
      </c>
      <c r="B474" s="25" t="s">
        <v>1608</v>
      </c>
      <c r="C474" s="25"/>
      <c r="D474" s="25"/>
      <c r="E474" s="25"/>
      <c r="F474" s="25"/>
      <c r="G474" s="25"/>
      <c r="H474" s="25"/>
      <c r="I474" s="25"/>
      <c r="J474" s="25"/>
    </row>
    <row r="475" ht="20.25" customHeight="1" spans="1:10">
      <c r="A475" s="25"/>
      <c r="B475" s="25"/>
      <c r="C475" s="25" t="s">
        <v>877</v>
      </c>
      <c r="D475" s="53" t="s">
        <v>878</v>
      </c>
      <c r="E475" s="54" t="s">
        <v>879</v>
      </c>
      <c r="F475" s="43" t="s">
        <v>891</v>
      </c>
      <c r="G475" s="26" t="s">
        <v>51</v>
      </c>
      <c r="H475" s="43" t="s">
        <v>882</v>
      </c>
      <c r="I475" s="43" t="s">
        <v>883</v>
      </c>
      <c r="J475" s="54" t="s">
        <v>1564</v>
      </c>
    </row>
    <row r="476" ht="20.25" customHeight="1" spans="1:10">
      <c r="A476" s="25"/>
      <c r="B476" s="25"/>
      <c r="C476" s="25" t="s">
        <v>877</v>
      </c>
      <c r="D476" s="53" t="s">
        <v>885</v>
      </c>
      <c r="E476" s="54" t="s">
        <v>1565</v>
      </c>
      <c r="F476" s="43" t="s">
        <v>891</v>
      </c>
      <c r="G476" s="26" t="s">
        <v>892</v>
      </c>
      <c r="H476" s="43" t="s">
        <v>888</v>
      </c>
      <c r="I476" s="43" t="s">
        <v>883</v>
      </c>
      <c r="J476" s="54" t="s">
        <v>1566</v>
      </c>
    </row>
    <row r="477" ht="20.25" customHeight="1" spans="1:10">
      <c r="A477" s="25"/>
      <c r="B477" s="25"/>
      <c r="C477" s="25" t="s">
        <v>877</v>
      </c>
      <c r="D477" s="53" t="s">
        <v>894</v>
      </c>
      <c r="E477" s="54" t="s">
        <v>1567</v>
      </c>
      <c r="F477" s="43" t="s">
        <v>891</v>
      </c>
      <c r="G477" s="26" t="s">
        <v>892</v>
      </c>
      <c r="H477" s="43" t="s">
        <v>888</v>
      </c>
      <c r="I477" s="43" t="s">
        <v>883</v>
      </c>
      <c r="J477" s="54" t="s">
        <v>1609</v>
      </c>
    </row>
    <row r="478" ht="20.25" customHeight="1" spans="1:10">
      <c r="A478" s="25"/>
      <c r="B478" s="25"/>
      <c r="C478" s="25" t="s">
        <v>897</v>
      </c>
      <c r="D478" s="53" t="s">
        <v>898</v>
      </c>
      <c r="E478" s="54" t="s">
        <v>1610</v>
      </c>
      <c r="F478" s="43" t="s">
        <v>891</v>
      </c>
      <c r="G478" s="26" t="s">
        <v>1569</v>
      </c>
      <c r="H478" s="43" t="s">
        <v>888</v>
      </c>
      <c r="I478" s="43" t="s">
        <v>904</v>
      </c>
      <c r="J478" s="54" t="s">
        <v>1611</v>
      </c>
    </row>
    <row r="479" ht="20.25" customHeight="1" spans="1:10">
      <c r="A479" s="25"/>
      <c r="B479" s="25"/>
      <c r="C479" s="25" t="s">
        <v>906</v>
      </c>
      <c r="D479" s="53" t="s">
        <v>907</v>
      </c>
      <c r="E479" s="54" t="s">
        <v>907</v>
      </c>
      <c r="F479" s="43" t="s">
        <v>880</v>
      </c>
      <c r="G479" s="26" t="s">
        <v>900</v>
      </c>
      <c r="H479" s="43" t="s">
        <v>888</v>
      </c>
      <c r="I479" s="43" t="s">
        <v>883</v>
      </c>
      <c r="J479" s="54" t="s">
        <v>1612</v>
      </c>
    </row>
    <row r="480" ht="122" customHeight="1" spans="1:10">
      <c r="A480" s="27" t="s">
        <v>659</v>
      </c>
      <c r="B480" s="25" t="s">
        <v>1613</v>
      </c>
      <c r="C480" s="25"/>
      <c r="D480" s="25"/>
      <c r="E480" s="25"/>
      <c r="F480" s="25"/>
      <c r="G480" s="25"/>
      <c r="H480" s="25"/>
      <c r="I480" s="25"/>
      <c r="J480" s="25"/>
    </row>
    <row r="481" ht="20.25" customHeight="1" spans="1:10">
      <c r="A481" s="25"/>
      <c r="B481" s="25"/>
      <c r="C481" s="25" t="s">
        <v>877</v>
      </c>
      <c r="D481" s="53" t="s">
        <v>878</v>
      </c>
      <c r="E481" s="54" t="s">
        <v>879</v>
      </c>
      <c r="F481" s="43" t="s">
        <v>891</v>
      </c>
      <c r="G481" s="26" t="s">
        <v>1039</v>
      </c>
      <c r="H481" s="43" t="s">
        <v>882</v>
      </c>
      <c r="I481" s="43" t="s">
        <v>883</v>
      </c>
      <c r="J481" s="54" t="s">
        <v>1614</v>
      </c>
    </row>
    <row r="482" ht="20.25" customHeight="1" spans="1:10">
      <c r="A482" s="25"/>
      <c r="B482" s="25"/>
      <c r="C482" s="25" t="s">
        <v>877</v>
      </c>
      <c r="D482" s="53" t="s">
        <v>885</v>
      </c>
      <c r="E482" s="54" t="s">
        <v>1565</v>
      </c>
      <c r="F482" s="43" t="s">
        <v>891</v>
      </c>
      <c r="G482" s="26" t="s">
        <v>892</v>
      </c>
      <c r="H482" s="43" t="s">
        <v>888</v>
      </c>
      <c r="I482" s="43" t="s">
        <v>883</v>
      </c>
      <c r="J482" s="54" t="s">
        <v>1566</v>
      </c>
    </row>
    <row r="483" ht="20.25" customHeight="1" spans="1:10">
      <c r="A483" s="25"/>
      <c r="B483" s="25"/>
      <c r="C483" s="25" t="s">
        <v>877</v>
      </c>
      <c r="D483" s="53" t="s">
        <v>894</v>
      </c>
      <c r="E483" s="54" t="s">
        <v>1615</v>
      </c>
      <c r="F483" s="43" t="s">
        <v>891</v>
      </c>
      <c r="G483" s="26" t="s">
        <v>892</v>
      </c>
      <c r="H483" s="43" t="s">
        <v>888</v>
      </c>
      <c r="I483" s="43" t="s">
        <v>883</v>
      </c>
      <c r="J483" s="54" t="s">
        <v>1616</v>
      </c>
    </row>
    <row r="484" ht="20.25" customHeight="1" spans="1:10">
      <c r="A484" s="25"/>
      <c r="B484" s="25"/>
      <c r="C484" s="25" t="s">
        <v>897</v>
      </c>
      <c r="D484" s="53" t="s">
        <v>898</v>
      </c>
      <c r="E484" s="54" t="s">
        <v>1617</v>
      </c>
      <c r="F484" s="43" t="s">
        <v>891</v>
      </c>
      <c r="G484" s="26" t="s">
        <v>1569</v>
      </c>
      <c r="H484" s="43" t="s">
        <v>888</v>
      </c>
      <c r="I484" s="43" t="s">
        <v>904</v>
      </c>
      <c r="J484" s="54" t="s">
        <v>1618</v>
      </c>
    </row>
    <row r="485" ht="20.25" customHeight="1" spans="1:10">
      <c r="A485" s="25"/>
      <c r="B485" s="25"/>
      <c r="C485" s="25" t="s">
        <v>906</v>
      </c>
      <c r="D485" s="53" t="s">
        <v>907</v>
      </c>
      <c r="E485" s="54" t="s">
        <v>1571</v>
      </c>
      <c r="F485" s="43" t="s">
        <v>880</v>
      </c>
      <c r="G485" s="26" t="s">
        <v>1526</v>
      </c>
      <c r="H485" s="43" t="s">
        <v>888</v>
      </c>
      <c r="I485" s="43" t="s">
        <v>883</v>
      </c>
      <c r="J485" s="54" t="s">
        <v>1619</v>
      </c>
    </row>
    <row r="486" ht="20.25" customHeight="1" spans="1:10">
      <c r="A486" s="25" t="s">
        <v>72</v>
      </c>
      <c r="B486" s="25"/>
      <c r="C486" s="25"/>
      <c r="D486" s="25"/>
      <c r="E486" s="25"/>
      <c r="F486" s="25"/>
      <c r="G486" s="25"/>
      <c r="H486" s="25"/>
      <c r="I486" s="25"/>
      <c r="J486" s="25"/>
    </row>
    <row r="487" ht="180" customHeight="1" spans="1:10">
      <c r="A487" s="27" t="s">
        <v>682</v>
      </c>
      <c r="B487" s="25" t="s">
        <v>1620</v>
      </c>
      <c r="C487" s="25"/>
      <c r="D487" s="25"/>
      <c r="E487" s="25"/>
      <c r="F487" s="25"/>
      <c r="G487" s="25"/>
      <c r="H487" s="25"/>
      <c r="I487" s="25"/>
      <c r="J487" s="25"/>
    </row>
    <row r="488" ht="20.25" customHeight="1" spans="1:10">
      <c r="A488" s="25"/>
      <c r="B488" s="25"/>
      <c r="C488" s="25" t="s">
        <v>877</v>
      </c>
      <c r="D488" s="53" t="s">
        <v>878</v>
      </c>
      <c r="E488" s="54" t="s">
        <v>1621</v>
      </c>
      <c r="F488" s="43" t="s">
        <v>977</v>
      </c>
      <c r="G488" s="26" t="s">
        <v>909</v>
      </c>
      <c r="H488" s="43" t="s">
        <v>882</v>
      </c>
      <c r="I488" s="43" t="s">
        <v>883</v>
      </c>
      <c r="J488" s="54" t="s">
        <v>1622</v>
      </c>
    </row>
    <row r="489" ht="20.25" customHeight="1" spans="1:10">
      <c r="A489" s="25"/>
      <c r="B489" s="25"/>
      <c r="C489" s="25" t="s">
        <v>877</v>
      </c>
      <c r="D489" s="53" t="s">
        <v>878</v>
      </c>
      <c r="E489" s="54" t="s">
        <v>1623</v>
      </c>
      <c r="F489" s="43" t="s">
        <v>891</v>
      </c>
      <c r="G489" s="26" t="s">
        <v>1125</v>
      </c>
      <c r="H489" s="43" t="s">
        <v>1226</v>
      </c>
      <c r="I489" s="43" t="s">
        <v>883</v>
      </c>
      <c r="J489" s="54" t="s">
        <v>1624</v>
      </c>
    </row>
    <row r="490" ht="20.25" customHeight="1" spans="1:10">
      <c r="A490" s="25"/>
      <c r="B490" s="25"/>
      <c r="C490" s="25" t="s">
        <v>877</v>
      </c>
      <c r="D490" s="53" t="s">
        <v>885</v>
      </c>
      <c r="E490" s="54" t="s">
        <v>1625</v>
      </c>
      <c r="F490" s="43" t="s">
        <v>891</v>
      </c>
      <c r="G490" s="26" t="s">
        <v>892</v>
      </c>
      <c r="H490" s="43" t="s">
        <v>888</v>
      </c>
      <c r="I490" s="43" t="s">
        <v>883</v>
      </c>
      <c r="J490" s="54" t="s">
        <v>1626</v>
      </c>
    </row>
    <row r="491" ht="20.25" customHeight="1" spans="1:10">
      <c r="A491" s="25"/>
      <c r="B491" s="25"/>
      <c r="C491" s="25" t="s">
        <v>877</v>
      </c>
      <c r="D491" s="53" t="s">
        <v>885</v>
      </c>
      <c r="E491" s="54" t="s">
        <v>1627</v>
      </c>
      <c r="F491" s="43" t="s">
        <v>891</v>
      </c>
      <c r="G491" s="26" t="s">
        <v>892</v>
      </c>
      <c r="H491" s="43" t="s">
        <v>888</v>
      </c>
      <c r="I491" s="43" t="s">
        <v>883</v>
      </c>
      <c r="J491" s="54" t="s">
        <v>1628</v>
      </c>
    </row>
    <row r="492" ht="20.25" customHeight="1" spans="1:10">
      <c r="A492" s="25"/>
      <c r="B492" s="25"/>
      <c r="C492" s="25" t="s">
        <v>877</v>
      </c>
      <c r="D492" s="53" t="s">
        <v>894</v>
      </c>
      <c r="E492" s="54" t="s">
        <v>1629</v>
      </c>
      <c r="F492" s="43" t="s">
        <v>977</v>
      </c>
      <c r="G492" s="26" t="s">
        <v>887</v>
      </c>
      <c r="H492" s="43" t="s">
        <v>960</v>
      </c>
      <c r="I492" s="43" t="s">
        <v>883</v>
      </c>
      <c r="J492" s="54" t="s">
        <v>1630</v>
      </c>
    </row>
    <row r="493" ht="50" customHeight="1" spans="1:10">
      <c r="A493" s="25"/>
      <c r="B493" s="25"/>
      <c r="C493" s="25" t="s">
        <v>897</v>
      </c>
      <c r="D493" s="53" t="s">
        <v>898</v>
      </c>
      <c r="E493" s="54" t="s">
        <v>1631</v>
      </c>
      <c r="F493" s="43" t="s">
        <v>891</v>
      </c>
      <c r="G493" s="26" t="s">
        <v>1161</v>
      </c>
      <c r="H493" s="43" t="s">
        <v>888</v>
      </c>
      <c r="I493" s="43" t="s">
        <v>904</v>
      </c>
      <c r="J493" s="54" t="s">
        <v>1632</v>
      </c>
    </row>
    <row r="494" ht="20.25" customHeight="1" spans="1:10">
      <c r="A494" s="25"/>
      <c r="B494" s="25"/>
      <c r="C494" s="25" t="s">
        <v>906</v>
      </c>
      <c r="D494" s="53" t="s">
        <v>907</v>
      </c>
      <c r="E494" s="54" t="s">
        <v>1237</v>
      </c>
      <c r="F494" s="43" t="s">
        <v>880</v>
      </c>
      <c r="G494" s="26" t="s">
        <v>900</v>
      </c>
      <c r="H494" s="43" t="s">
        <v>888</v>
      </c>
      <c r="I494" s="43" t="s">
        <v>883</v>
      </c>
      <c r="J494" s="54" t="s">
        <v>1633</v>
      </c>
    </row>
    <row r="495" ht="110" customHeight="1" spans="1:10">
      <c r="A495" s="27" t="s">
        <v>611</v>
      </c>
      <c r="B495" s="25" t="s">
        <v>1634</v>
      </c>
      <c r="C495" s="25"/>
      <c r="D495" s="25"/>
      <c r="E495" s="25"/>
      <c r="F495" s="25"/>
      <c r="G495" s="25"/>
      <c r="H495" s="25"/>
      <c r="I495" s="25"/>
      <c r="J495" s="25"/>
    </row>
    <row r="496" ht="20.25" customHeight="1" spans="1:10">
      <c r="A496" s="25"/>
      <c r="B496" s="25"/>
      <c r="C496" s="25" t="s">
        <v>877</v>
      </c>
      <c r="D496" s="53" t="s">
        <v>878</v>
      </c>
      <c r="E496" s="54" t="s">
        <v>1635</v>
      </c>
      <c r="F496" s="43" t="s">
        <v>977</v>
      </c>
      <c r="G496" s="26" t="s">
        <v>1636</v>
      </c>
      <c r="H496" s="43" t="s">
        <v>882</v>
      </c>
      <c r="I496" s="43" t="s">
        <v>883</v>
      </c>
      <c r="J496" s="54" t="s">
        <v>1637</v>
      </c>
    </row>
    <row r="497" ht="20.25" customHeight="1" spans="1:10">
      <c r="A497" s="25"/>
      <c r="B497" s="25"/>
      <c r="C497" s="25" t="s">
        <v>877</v>
      </c>
      <c r="D497" s="53" t="s">
        <v>885</v>
      </c>
      <c r="E497" s="54" t="s">
        <v>1638</v>
      </c>
      <c r="F497" s="43" t="s">
        <v>891</v>
      </c>
      <c r="G497" s="26" t="s">
        <v>892</v>
      </c>
      <c r="H497" s="43" t="s">
        <v>888</v>
      </c>
      <c r="I497" s="43" t="s">
        <v>883</v>
      </c>
      <c r="J497" s="54" t="s">
        <v>1639</v>
      </c>
    </row>
    <row r="498" ht="20.25" customHeight="1" spans="1:10">
      <c r="A498" s="25"/>
      <c r="B498" s="25"/>
      <c r="C498" s="25" t="s">
        <v>877</v>
      </c>
      <c r="D498" s="53" t="s">
        <v>894</v>
      </c>
      <c r="E498" s="54" t="s">
        <v>1640</v>
      </c>
      <c r="F498" s="43" t="s">
        <v>977</v>
      </c>
      <c r="G498" s="26" t="s">
        <v>1641</v>
      </c>
      <c r="H498" s="43" t="s">
        <v>960</v>
      </c>
      <c r="I498" s="43" t="s">
        <v>883</v>
      </c>
      <c r="J498" s="54" t="s">
        <v>1642</v>
      </c>
    </row>
    <row r="499" ht="20.25" customHeight="1" spans="1:10">
      <c r="A499" s="25"/>
      <c r="B499" s="25"/>
      <c r="C499" s="25" t="s">
        <v>897</v>
      </c>
      <c r="D499" s="53" t="s">
        <v>898</v>
      </c>
      <c r="E499" s="54" t="s">
        <v>1643</v>
      </c>
      <c r="F499" s="43" t="s">
        <v>891</v>
      </c>
      <c r="G499" s="26" t="s">
        <v>1493</v>
      </c>
      <c r="H499" s="43" t="s">
        <v>888</v>
      </c>
      <c r="I499" s="43" t="s">
        <v>904</v>
      </c>
      <c r="J499" s="54" t="s">
        <v>1644</v>
      </c>
    </row>
    <row r="500" ht="20.25" customHeight="1" spans="1:10">
      <c r="A500" s="25"/>
      <c r="B500" s="25"/>
      <c r="C500" s="25" t="s">
        <v>906</v>
      </c>
      <c r="D500" s="53" t="s">
        <v>907</v>
      </c>
      <c r="E500" s="54" t="s">
        <v>948</v>
      </c>
      <c r="F500" s="43" t="s">
        <v>880</v>
      </c>
      <c r="G500" s="26" t="s">
        <v>909</v>
      </c>
      <c r="H500" s="43" t="s">
        <v>888</v>
      </c>
      <c r="I500" s="43" t="s">
        <v>883</v>
      </c>
      <c r="J500" s="54" t="s">
        <v>950</v>
      </c>
    </row>
    <row r="501" ht="102" customHeight="1" spans="1:10">
      <c r="A501" s="27" t="s">
        <v>675</v>
      </c>
      <c r="B501" s="25" t="s">
        <v>1645</v>
      </c>
      <c r="C501" s="25"/>
      <c r="D501" s="25"/>
      <c r="E501" s="25"/>
      <c r="F501" s="25"/>
      <c r="G501" s="25"/>
      <c r="H501" s="25"/>
      <c r="I501" s="25"/>
      <c r="J501" s="25"/>
    </row>
    <row r="502" ht="20.25" customHeight="1" spans="1:10">
      <c r="A502" s="25"/>
      <c r="B502" s="25"/>
      <c r="C502" s="25" t="s">
        <v>877</v>
      </c>
      <c r="D502" s="53" t="s">
        <v>878</v>
      </c>
      <c r="E502" s="54" t="s">
        <v>1646</v>
      </c>
      <c r="F502" s="43" t="s">
        <v>880</v>
      </c>
      <c r="G502" s="26" t="s">
        <v>49</v>
      </c>
      <c r="H502" s="43" t="s">
        <v>882</v>
      </c>
      <c r="I502" s="43" t="s">
        <v>883</v>
      </c>
      <c r="J502" s="54" t="s">
        <v>1647</v>
      </c>
    </row>
    <row r="503" ht="20.25" customHeight="1" spans="1:10">
      <c r="A503" s="25"/>
      <c r="B503" s="25"/>
      <c r="C503" s="25" t="s">
        <v>897</v>
      </c>
      <c r="D503" s="53" t="s">
        <v>1059</v>
      </c>
      <c r="E503" s="54" t="s">
        <v>1648</v>
      </c>
      <c r="F503" s="43" t="s">
        <v>891</v>
      </c>
      <c r="G503" s="26" t="s">
        <v>892</v>
      </c>
      <c r="H503" s="43" t="s">
        <v>888</v>
      </c>
      <c r="I503" s="43" t="s">
        <v>883</v>
      </c>
      <c r="J503" s="54" t="s">
        <v>1649</v>
      </c>
    </row>
    <row r="504" ht="20.25" customHeight="1" spans="1:10">
      <c r="A504" s="25"/>
      <c r="B504" s="25"/>
      <c r="C504" s="25" t="s">
        <v>897</v>
      </c>
      <c r="D504" s="53" t="s">
        <v>898</v>
      </c>
      <c r="E504" s="54" t="s">
        <v>1650</v>
      </c>
      <c r="F504" s="43" t="s">
        <v>891</v>
      </c>
      <c r="G504" s="26" t="s">
        <v>1523</v>
      </c>
      <c r="H504" s="43" t="s">
        <v>888</v>
      </c>
      <c r="I504" s="43" t="s">
        <v>904</v>
      </c>
      <c r="J504" s="54" t="s">
        <v>1651</v>
      </c>
    </row>
    <row r="505" ht="20.25" customHeight="1" spans="1:10">
      <c r="A505" s="25"/>
      <c r="B505" s="25"/>
      <c r="C505" s="25" t="s">
        <v>906</v>
      </c>
      <c r="D505" s="53" t="s">
        <v>907</v>
      </c>
      <c r="E505" s="54" t="s">
        <v>1426</v>
      </c>
      <c r="F505" s="43" t="s">
        <v>880</v>
      </c>
      <c r="G505" s="26" t="s">
        <v>1652</v>
      </c>
      <c r="H505" s="43" t="s">
        <v>888</v>
      </c>
      <c r="I505" s="43" t="s">
        <v>883</v>
      </c>
      <c r="J505" s="54" t="s">
        <v>1653</v>
      </c>
    </row>
    <row r="506" ht="120" customHeight="1" spans="1:10">
      <c r="A506" s="27" t="s">
        <v>637</v>
      </c>
      <c r="B506" s="25" t="s">
        <v>1654</v>
      </c>
      <c r="C506" s="25"/>
      <c r="D506" s="25"/>
      <c r="E506" s="25"/>
      <c r="F506" s="25"/>
      <c r="G506" s="25"/>
      <c r="H506" s="25"/>
      <c r="I506" s="25"/>
      <c r="J506" s="25"/>
    </row>
    <row r="507" ht="20.25" customHeight="1" spans="1:10">
      <c r="A507" s="25"/>
      <c r="B507" s="25"/>
      <c r="C507" s="25" t="s">
        <v>877</v>
      </c>
      <c r="D507" s="53" t="s">
        <v>878</v>
      </c>
      <c r="E507" s="54" t="s">
        <v>879</v>
      </c>
      <c r="F507" s="43" t="s">
        <v>977</v>
      </c>
      <c r="G507" s="26" t="s">
        <v>1655</v>
      </c>
      <c r="H507" s="43" t="s">
        <v>882</v>
      </c>
      <c r="I507" s="43" t="s">
        <v>883</v>
      </c>
      <c r="J507" s="54" t="s">
        <v>884</v>
      </c>
    </row>
    <row r="508" ht="20.25" customHeight="1" spans="1:10">
      <c r="A508" s="25"/>
      <c r="B508" s="25"/>
      <c r="C508" s="25" t="s">
        <v>877</v>
      </c>
      <c r="D508" s="53" t="s">
        <v>885</v>
      </c>
      <c r="E508" s="54" t="s">
        <v>1656</v>
      </c>
      <c r="F508" s="43" t="s">
        <v>891</v>
      </c>
      <c r="G508" s="26" t="s">
        <v>892</v>
      </c>
      <c r="H508" s="43" t="s">
        <v>888</v>
      </c>
      <c r="I508" s="43" t="s">
        <v>883</v>
      </c>
      <c r="J508" s="54" t="s">
        <v>1416</v>
      </c>
    </row>
    <row r="509" ht="20.25" customHeight="1" spans="1:10">
      <c r="A509" s="25"/>
      <c r="B509" s="25"/>
      <c r="C509" s="25" t="s">
        <v>877</v>
      </c>
      <c r="D509" s="53" t="s">
        <v>894</v>
      </c>
      <c r="E509" s="54" t="s">
        <v>1567</v>
      </c>
      <c r="F509" s="43" t="s">
        <v>891</v>
      </c>
      <c r="G509" s="26" t="s">
        <v>1657</v>
      </c>
      <c r="H509" s="43" t="s">
        <v>888</v>
      </c>
      <c r="I509" s="43" t="s">
        <v>904</v>
      </c>
      <c r="J509" s="54" t="s">
        <v>920</v>
      </c>
    </row>
    <row r="510" ht="20.25" customHeight="1" spans="1:10">
      <c r="A510" s="25"/>
      <c r="B510" s="25"/>
      <c r="C510" s="25" t="s">
        <v>897</v>
      </c>
      <c r="D510" s="53" t="s">
        <v>898</v>
      </c>
      <c r="E510" s="54" t="s">
        <v>1658</v>
      </c>
      <c r="F510" s="43" t="s">
        <v>891</v>
      </c>
      <c r="G510" s="26" t="s">
        <v>1161</v>
      </c>
      <c r="H510" s="43" t="s">
        <v>888</v>
      </c>
      <c r="I510" s="43" t="s">
        <v>904</v>
      </c>
      <c r="J510" s="54" t="s">
        <v>1659</v>
      </c>
    </row>
    <row r="511" ht="20.25" customHeight="1" spans="1:10">
      <c r="A511" s="25"/>
      <c r="B511" s="25"/>
      <c r="C511" s="25" t="s">
        <v>897</v>
      </c>
      <c r="D511" s="53" t="s">
        <v>995</v>
      </c>
      <c r="E511" s="54" t="s">
        <v>1660</v>
      </c>
      <c r="F511" s="43" t="s">
        <v>891</v>
      </c>
      <c r="G511" s="26" t="s">
        <v>52</v>
      </c>
      <c r="H511" s="43" t="s">
        <v>1064</v>
      </c>
      <c r="I511" s="43" t="s">
        <v>883</v>
      </c>
      <c r="J511" s="54" t="s">
        <v>1588</v>
      </c>
    </row>
    <row r="512" ht="20.25" customHeight="1" spans="1:10">
      <c r="A512" s="25"/>
      <c r="B512" s="25"/>
      <c r="C512" s="25" t="s">
        <v>906</v>
      </c>
      <c r="D512" s="53" t="s">
        <v>907</v>
      </c>
      <c r="E512" s="54" t="s">
        <v>948</v>
      </c>
      <c r="F512" s="43" t="s">
        <v>880</v>
      </c>
      <c r="G512" s="26" t="s">
        <v>900</v>
      </c>
      <c r="H512" s="43" t="s">
        <v>888</v>
      </c>
      <c r="I512" s="43" t="s">
        <v>883</v>
      </c>
      <c r="J512" s="54" t="s">
        <v>1393</v>
      </c>
    </row>
    <row r="513" ht="122" customHeight="1" spans="1:10">
      <c r="A513" s="27" t="s">
        <v>672</v>
      </c>
      <c r="B513" s="25" t="s">
        <v>1661</v>
      </c>
      <c r="C513" s="25"/>
      <c r="D513" s="25"/>
      <c r="E513" s="25"/>
      <c r="F513" s="25"/>
      <c r="G513" s="25"/>
      <c r="H513" s="25"/>
      <c r="I513" s="25"/>
      <c r="J513" s="25"/>
    </row>
    <row r="514" ht="20.25" customHeight="1" spans="1:10">
      <c r="A514" s="25"/>
      <c r="B514" s="25"/>
      <c r="C514" s="25" t="s">
        <v>877</v>
      </c>
      <c r="D514" s="53" t="s">
        <v>878</v>
      </c>
      <c r="E514" s="54" t="s">
        <v>1662</v>
      </c>
      <c r="F514" s="43" t="s">
        <v>977</v>
      </c>
      <c r="G514" s="26" t="s">
        <v>1636</v>
      </c>
      <c r="H514" s="43" t="s">
        <v>882</v>
      </c>
      <c r="I514" s="43" t="s">
        <v>883</v>
      </c>
      <c r="J514" s="54" t="s">
        <v>1519</v>
      </c>
    </row>
    <row r="515" ht="20.25" customHeight="1" spans="1:10">
      <c r="A515" s="25"/>
      <c r="B515" s="25"/>
      <c r="C515" s="25" t="s">
        <v>877</v>
      </c>
      <c r="D515" s="53" t="s">
        <v>885</v>
      </c>
      <c r="E515" s="54" t="s">
        <v>1663</v>
      </c>
      <c r="F515" s="43" t="s">
        <v>880</v>
      </c>
      <c r="G515" s="26" t="s">
        <v>900</v>
      </c>
      <c r="H515" s="43" t="s">
        <v>888</v>
      </c>
      <c r="I515" s="43" t="s">
        <v>883</v>
      </c>
      <c r="J515" s="54" t="s">
        <v>1664</v>
      </c>
    </row>
    <row r="516" ht="20.25" customHeight="1" spans="1:10">
      <c r="A516" s="25"/>
      <c r="B516" s="25"/>
      <c r="C516" s="25" t="s">
        <v>877</v>
      </c>
      <c r="D516" s="53" t="s">
        <v>894</v>
      </c>
      <c r="E516" s="54" t="s">
        <v>1640</v>
      </c>
      <c r="F516" s="43" t="s">
        <v>891</v>
      </c>
      <c r="G516" s="26" t="s">
        <v>1657</v>
      </c>
      <c r="H516" s="43" t="s">
        <v>960</v>
      </c>
      <c r="I516" s="43" t="s">
        <v>904</v>
      </c>
      <c r="J516" s="54" t="s">
        <v>1665</v>
      </c>
    </row>
    <row r="517" ht="20.25" customHeight="1" spans="1:10">
      <c r="A517" s="25"/>
      <c r="B517" s="25"/>
      <c r="C517" s="25" t="s">
        <v>897</v>
      </c>
      <c r="D517" s="53" t="s">
        <v>898</v>
      </c>
      <c r="E517" s="54" t="s">
        <v>1666</v>
      </c>
      <c r="F517" s="43" t="s">
        <v>891</v>
      </c>
      <c r="G517" s="26" t="s">
        <v>1523</v>
      </c>
      <c r="H517" s="43" t="s">
        <v>888</v>
      </c>
      <c r="I517" s="43" t="s">
        <v>904</v>
      </c>
      <c r="J517" s="54" t="s">
        <v>1667</v>
      </c>
    </row>
    <row r="518" ht="20.25" customHeight="1" spans="1:10">
      <c r="A518" s="25"/>
      <c r="B518" s="25"/>
      <c r="C518" s="25" t="s">
        <v>897</v>
      </c>
      <c r="D518" s="53" t="s">
        <v>898</v>
      </c>
      <c r="E518" s="54" t="s">
        <v>1668</v>
      </c>
      <c r="F518" s="43" t="s">
        <v>891</v>
      </c>
      <c r="G518" s="26" t="s">
        <v>1669</v>
      </c>
      <c r="H518" s="43" t="s">
        <v>888</v>
      </c>
      <c r="I518" s="43" t="s">
        <v>904</v>
      </c>
      <c r="J518" s="54" t="s">
        <v>1670</v>
      </c>
    </row>
    <row r="519" ht="20.25" customHeight="1" spans="1:10">
      <c r="A519" s="25"/>
      <c r="B519" s="25"/>
      <c r="C519" s="25" t="s">
        <v>906</v>
      </c>
      <c r="D519" s="53" t="s">
        <v>907</v>
      </c>
      <c r="E519" s="54" t="s">
        <v>948</v>
      </c>
      <c r="F519" s="43" t="s">
        <v>880</v>
      </c>
      <c r="G519" s="26" t="s">
        <v>900</v>
      </c>
      <c r="H519" s="43" t="s">
        <v>888</v>
      </c>
      <c r="I519" s="43" t="s">
        <v>883</v>
      </c>
      <c r="J519" s="54" t="s">
        <v>950</v>
      </c>
    </row>
    <row r="520" ht="109" customHeight="1" spans="1:10">
      <c r="A520" s="27" t="s">
        <v>678</v>
      </c>
      <c r="B520" s="25" t="s">
        <v>1671</v>
      </c>
      <c r="C520" s="25"/>
      <c r="D520" s="25"/>
      <c r="E520" s="25"/>
      <c r="F520" s="25"/>
      <c r="G520" s="25"/>
      <c r="H520" s="25"/>
      <c r="I520" s="25"/>
      <c r="J520" s="25"/>
    </row>
    <row r="521" ht="20.25" customHeight="1" spans="1:10">
      <c r="A521" s="25"/>
      <c r="B521" s="25"/>
      <c r="C521" s="25" t="s">
        <v>877</v>
      </c>
      <c r="D521" s="53" t="s">
        <v>878</v>
      </c>
      <c r="E521" s="54" t="s">
        <v>1672</v>
      </c>
      <c r="F521" s="43" t="s">
        <v>977</v>
      </c>
      <c r="G521" s="26" t="s">
        <v>1673</v>
      </c>
      <c r="H521" s="43" t="s">
        <v>882</v>
      </c>
      <c r="I521" s="43" t="s">
        <v>883</v>
      </c>
      <c r="J521" s="54" t="s">
        <v>1674</v>
      </c>
    </row>
    <row r="522" ht="20.25" customHeight="1" spans="1:10">
      <c r="A522" s="25"/>
      <c r="B522" s="25"/>
      <c r="C522" s="25" t="s">
        <v>877</v>
      </c>
      <c r="D522" s="53" t="s">
        <v>885</v>
      </c>
      <c r="E522" s="54" t="s">
        <v>886</v>
      </c>
      <c r="F522" s="43" t="s">
        <v>880</v>
      </c>
      <c r="G522" s="26" t="s">
        <v>1125</v>
      </c>
      <c r="H522" s="43" t="s">
        <v>888</v>
      </c>
      <c r="I522" s="43" t="s">
        <v>883</v>
      </c>
      <c r="J522" s="54" t="s">
        <v>889</v>
      </c>
    </row>
    <row r="523" ht="20.25" customHeight="1" spans="1:10">
      <c r="A523" s="25"/>
      <c r="B523" s="25"/>
      <c r="C523" s="25" t="s">
        <v>877</v>
      </c>
      <c r="D523" s="53" t="s">
        <v>885</v>
      </c>
      <c r="E523" s="54" t="s">
        <v>1675</v>
      </c>
      <c r="F523" s="43" t="s">
        <v>891</v>
      </c>
      <c r="G523" s="26" t="s">
        <v>892</v>
      </c>
      <c r="H523" s="43" t="s">
        <v>888</v>
      </c>
      <c r="I523" s="43" t="s">
        <v>883</v>
      </c>
      <c r="J523" s="54" t="s">
        <v>1675</v>
      </c>
    </row>
    <row r="524" ht="20.25" customHeight="1" spans="1:10">
      <c r="A524" s="25"/>
      <c r="B524" s="25"/>
      <c r="C524" s="25" t="s">
        <v>877</v>
      </c>
      <c r="D524" s="53" t="s">
        <v>894</v>
      </c>
      <c r="E524" s="54" t="s">
        <v>1640</v>
      </c>
      <c r="F524" s="43" t="s">
        <v>977</v>
      </c>
      <c r="G524" s="26" t="s">
        <v>909</v>
      </c>
      <c r="H524" s="43" t="s">
        <v>960</v>
      </c>
      <c r="I524" s="43" t="s">
        <v>883</v>
      </c>
      <c r="J524" s="54" t="s">
        <v>1676</v>
      </c>
    </row>
    <row r="525" ht="20.25" customHeight="1" spans="1:10">
      <c r="A525" s="25"/>
      <c r="B525" s="25"/>
      <c r="C525" s="25" t="s">
        <v>897</v>
      </c>
      <c r="D525" s="53" t="s">
        <v>898</v>
      </c>
      <c r="E525" s="54" t="s">
        <v>1677</v>
      </c>
      <c r="F525" s="43" t="s">
        <v>891</v>
      </c>
      <c r="G525" s="26" t="s">
        <v>1013</v>
      </c>
      <c r="H525" s="43" t="s">
        <v>888</v>
      </c>
      <c r="I525" s="43" t="s">
        <v>904</v>
      </c>
      <c r="J525" s="54" t="s">
        <v>1678</v>
      </c>
    </row>
    <row r="526" ht="20.25" customHeight="1" spans="1:10">
      <c r="A526" s="25"/>
      <c r="B526" s="25"/>
      <c r="C526" s="25" t="s">
        <v>906</v>
      </c>
      <c r="D526" s="53" t="s">
        <v>907</v>
      </c>
      <c r="E526" s="54" t="s">
        <v>908</v>
      </c>
      <c r="F526" s="43" t="s">
        <v>880</v>
      </c>
      <c r="G526" s="26" t="s">
        <v>909</v>
      </c>
      <c r="H526" s="43" t="s">
        <v>888</v>
      </c>
      <c r="I526" s="43" t="s">
        <v>883</v>
      </c>
      <c r="J526" s="54" t="s">
        <v>1679</v>
      </c>
    </row>
    <row r="527" ht="161" customHeight="1" spans="1:10">
      <c r="A527" s="27" t="s">
        <v>643</v>
      </c>
      <c r="B527" s="25" t="s">
        <v>1680</v>
      </c>
      <c r="C527" s="25"/>
      <c r="D527" s="25"/>
      <c r="E527" s="25"/>
      <c r="F527" s="25"/>
      <c r="G527" s="25"/>
      <c r="H527" s="25"/>
      <c r="I527" s="25"/>
      <c r="J527" s="25"/>
    </row>
    <row r="528" ht="20.25" customHeight="1" spans="1:10">
      <c r="A528" s="25"/>
      <c r="B528" s="25"/>
      <c r="C528" s="25" t="s">
        <v>877</v>
      </c>
      <c r="D528" s="53" t="s">
        <v>878</v>
      </c>
      <c r="E528" s="54" t="s">
        <v>1681</v>
      </c>
      <c r="F528" s="43" t="s">
        <v>977</v>
      </c>
      <c r="G528" s="26" t="s">
        <v>1682</v>
      </c>
      <c r="H528" s="43" t="s">
        <v>882</v>
      </c>
      <c r="I528" s="43" t="s">
        <v>883</v>
      </c>
      <c r="J528" s="54" t="s">
        <v>1683</v>
      </c>
    </row>
    <row r="529" ht="20.25" customHeight="1" spans="1:10">
      <c r="A529" s="25"/>
      <c r="B529" s="25"/>
      <c r="C529" s="25" t="s">
        <v>877</v>
      </c>
      <c r="D529" s="53" t="s">
        <v>878</v>
      </c>
      <c r="E529" s="54" t="s">
        <v>1684</v>
      </c>
      <c r="F529" s="43" t="s">
        <v>977</v>
      </c>
      <c r="G529" s="26" t="s">
        <v>48</v>
      </c>
      <c r="H529" s="43" t="s">
        <v>882</v>
      </c>
      <c r="I529" s="43" t="s">
        <v>883</v>
      </c>
      <c r="J529" s="54" t="s">
        <v>1685</v>
      </c>
    </row>
    <row r="530" ht="20.25" customHeight="1" spans="1:10">
      <c r="A530" s="25"/>
      <c r="B530" s="25"/>
      <c r="C530" s="25" t="s">
        <v>877</v>
      </c>
      <c r="D530" s="53" t="s">
        <v>885</v>
      </c>
      <c r="E530" s="54" t="s">
        <v>1415</v>
      </c>
      <c r="F530" s="43" t="s">
        <v>891</v>
      </c>
      <c r="G530" s="26" t="s">
        <v>892</v>
      </c>
      <c r="H530" s="43" t="s">
        <v>888</v>
      </c>
      <c r="I530" s="43" t="s">
        <v>883</v>
      </c>
      <c r="J530" s="54" t="s">
        <v>1490</v>
      </c>
    </row>
    <row r="531" ht="20.25" customHeight="1" spans="1:10">
      <c r="A531" s="25"/>
      <c r="B531" s="25"/>
      <c r="C531" s="25" t="s">
        <v>877</v>
      </c>
      <c r="D531" s="53" t="s">
        <v>894</v>
      </c>
      <c r="E531" s="54" t="s">
        <v>1640</v>
      </c>
      <c r="F531" s="43" t="s">
        <v>891</v>
      </c>
      <c r="G531" s="26" t="s">
        <v>1657</v>
      </c>
      <c r="H531" s="43" t="s">
        <v>888</v>
      </c>
      <c r="I531" s="43" t="s">
        <v>904</v>
      </c>
      <c r="J531" s="54" t="s">
        <v>1665</v>
      </c>
    </row>
    <row r="532" ht="58" customHeight="1" spans="1:10">
      <c r="A532" s="25"/>
      <c r="B532" s="25"/>
      <c r="C532" s="25" t="s">
        <v>897</v>
      </c>
      <c r="D532" s="53" t="s">
        <v>898</v>
      </c>
      <c r="E532" s="54" t="s">
        <v>1010</v>
      </c>
      <c r="F532" s="43" t="s">
        <v>891</v>
      </c>
      <c r="G532" s="26" t="s">
        <v>892</v>
      </c>
      <c r="H532" s="43" t="s">
        <v>888</v>
      </c>
      <c r="I532" s="43" t="s">
        <v>883</v>
      </c>
      <c r="J532" s="54" t="s">
        <v>1280</v>
      </c>
    </row>
    <row r="533" ht="20.25" customHeight="1" spans="1:10">
      <c r="A533" s="25"/>
      <c r="B533" s="25"/>
      <c r="C533" s="25" t="s">
        <v>897</v>
      </c>
      <c r="D533" s="53" t="s">
        <v>898</v>
      </c>
      <c r="E533" s="54" t="s">
        <v>1686</v>
      </c>
      <c r="F533" s="43" t="s">
        <v>891</v>
      </c>
      <c r="G533" s="26" t="s">
        <v>1523</v>
      </c>
      <c r="H533" s="43" t="s">
        <v>888</v>
      </c>
      <c r="I533" s="43" t="s">
        <v>904</v>
      </c>
      <c r="J533" s="54" t="s">
        <v>1687</v>
      </c>
    </row>
    <row r="534" ht="20.25" customHeight="1" spans="1:10">
      <c r="A534" s="25"/>
      <c r="B534" s="25"/>
      <c r="C534" s="25" t="s">
        <v>906</v>
      </c>
      <c r="D534" s="53" t="s">
        <v>907</v>
      </c>
      <c r="E534" s="54" t="s">
        <v>1426</v>
      </c>
      <c r="F534" s="43" t="s">
        <v>880</v>
      </c>
      <c r="G534" s="26" t="s">
        <v>909</v>
      </c>
      <c r="H534" s="43" t="s">
        <v>888</v>
      </c>
      <c r="I534" s="43" t="s">
        <v>883</v>
      </c>
      <c r="J534" s="54" t="s">
        <v>1688</v>
      </c>
    </row>
    <row r="535" ht="160" customHeight="1" spans="1:10">
      <c r="A535" s="27" t="s">
        <v>641</v>
      </c>
      <c r="B535" s="25" t="s">
        <v>1689</v>
      </c>
      <c r="C535" s="25"/>
      <c r="D535" s="25"/>
      <c r="E535" s="25"/>
      <c r="F535" s="25"/>
      <c r="G535" s="25"/>
      <c r="H535" s="25"/>
      <c r="I535" s="25"/>
      <c r="J535" s="25"/>
    </row>
    <row r="536" ht="41" customHeight="1" spans="1:10">
      <c r="A536" s="25"/>
      <c r="B536" s="25"/>
      <c r="C536" s="25" t="s">
        <v>877</v>
      </c>
      <c r="D536" s="53" t="s">
        <v>878</v>
      </c>
      <c r="E536" s="54" t="s">
        <v>1690</v>
      </c>
      <c r="F536" s="43" t="s">
        <v>977</v>
      </c>
      <c r="G536" s="26" t="s">
        <v>1655</v>
      </c>
      <c r="H536" s="43" t="s">
        <v>882</v>
      </c>
      <c r="I536" s="43" t="s">
        <v>883</v>
      </c>
      <c r="J536" s="54" t="s">
        <v>1691</v>
      </c>
    </row>
    <row r="537" ht="41" customHeight="1" spans="1:10">
      <c r="A537" s="25"/>
      <c r="B537" s="25"/>
      <c r="C537" s="25" t="s">
        <v>877</v>
      </c>
      <c r="D537" s="53" t="s">
        <v>885</v>
      </c>
      <c r="E537" s="54" t="s">
        <v>1435</v>
      </c>
      <c r="F537" s="43" t="s">
        <v>891</v>
      </c>
      <c r="G537" s="26" t="s">
        <v>892</v>
      </c>
      <c r="H537" s="43" t="s">
        <v>888</v>
      </c>
      <c r="I537" s="43" t="s">
        <v>883</v>
      </c>
      <c r="J537" s="54" t="s">
        <v>1436</v>
      </c>
    </row>
    <row r="538" ht="41" customHeight="1" spans="1:10">
      <c r="A538" s="25"/>
      <c r="B538" s="25"/>
      <c r="C538" s="25" t="s">
        <v>877</v>
      </c>
      <c r="D538" s="53" t="s">
        <v>885</v>
      </c>
      <c r="E538" s="54" t="s">
        <v>1692</v>
      </c>
      <c r="F538" s="43" t="s">
        <v>891</v>
      </c>
      <c r="G538" s="26" t="s">
        <v>892</v>
      </c>
      <c r="H538" s="43" t="s">
        <v>888</v>
      </c>
      <c r="I538" s="43" t="s">
        <v>883</v>
      </c>
      <c r="J538" s="54" t="s">
        <v>1693</v>
      </c>
    </row>
    <row r="539" ht="41" customHeight="1" spans="1:10">
      <c r="A539" s="25"/>
      <c r="B539" s="25"/>
      <c r="C539" s="25" t="s">
        <v>877</v>
      </c>
      <c r="D539" s="53" t="s">
        <v>894</v>
      </c>
      <c r="E539" s="54" t="s">
        <v>1694</v>
      </c>
      <c r="F539" s="43" t="s">
        <v>891</v>
      </c>
      <c r="G539" s="26" t="s">
        <v>939</v>
      </c>
      <c r="H539" s="43" t="s">
        <v>960</v>
      </c>
      <c r="I539" s="43" t="s">
        <v>883</v>
      </c>
      <c r="J539" s="54" t="s">
        <v>1695</v>
      </c>
    </row>
    <row r="540" ht="41" customHeight="1" spans="1:10">
      <c r="A540" s="25"/>
      <c r="B540" s="25"/>
      <c r="C540" s="25" t="s">
        <v>897</v>
      </c>
      <c r="D540" s="53" t="s">
        <v>898</v>
      </c>
      <c r="E540" s="54" t="s">
        <v>1419</v>
      </c>
      <c r="F540" s="43" t="s">
        <v>891</v>
      </c>
      <c r="G540" s="26" t="s">
        <v>892</v>
      </c>
      <c r="H540" s="43" t="s">
        <v>888</v>
      </c>
      <c r="I540" s="43" t="s">
        <v>883</v>
      </c>
      <c r="J540" s="54" t="s">
        <v>1280</v>
      </c>
    </row>
    <row r="541" ht="20.25" customHeight="1" spans="1:10">
      <c r="A541" s="25"/>
      <c r="B541" s="25"/>
      <c r="C541" s="25" t="s">
        <v>906</v>
      </c>
      <c r="D541" s="53" t="s">
        <v>907</v>
      </c>
      <c r="E541" s="54" t="s">
        <v>1426</v>
      </c>
      <c r="F541" s="43" t="s">
        <v>880</v>
      </c>
      <c r="G541" s="26" t="s">
        <v>909</v>
      </c>
      <c r="H541" s="43" t="s">
        <v>888</v>
      </c>
      <c r="I541" s="43" t="s">
        <v>883</v>
      </c>
      <c r="J541" s="54" t="s">
        <v>1688</v>
      </c>
    </row>
    <row r="542" ht="20.25" customHeight="1" spans="1:10">
      <c r="A542" s="25" t="s">
        <v>74</v>
      </c>
      <c r="B542" s="25"/>
      <c r="C542" s="25"/>
      <c r="D542" s="25"/>
      <c r="E542" s="25"/>
      <c r="F542" s="25"/>
      <c r="G542" s="25"/>
      <c r="H542" s="25"/>
      <c r="I542" s="25"/>
      <c r="J542" s="25"/>
    </row>
    <row r="543" ht="118" customHeight="1" spans="1:10">
      <c r="A543" s="27" t="s">
        <v>611</v>
      </c>
      <c r="B543" s="25" t="s">
        <v>1696</v>
      </c>
      <c r="C543" s="25"/>
      <c r="D543" s="25"/>
      <c r="E543" s="25"/>
      <c r="F543" s="25"/>
      <c r="G543" s="25"/>
      <c r="H543" s="25"/>
      <c r="I543" s="25"/>
      <c r="J543" s="25"/>
    </row>
    <row r="544" ht="20.25" customHeight="1" spans="1:10">
      <c r="A544" s="25"/>
      <c r="B544" s="25"/>
      <c r="C544" s="25" t="s">
        <v>877</v>
      </c>
      <c r="D544" s="53" t="s">
        <v>878</v>
      </c>
      <c r="E544" s="54" t="s">
        <v>1697</v>
      </c>
      <c r="F544" s="43" t="s">
        <v>977</v>
      </c>
      <c r="G544" s="26" t="s">
        <v>1698</v>
      </c>
      <c r="H544" s="43" t="s">
        <v>1088</v>
      </c>
      <c r="I544" s="43" t="s">
        <v>883</v>
      </c>
      <c r="J544" s="54" t="s">
        <v>1537</v>
      </c>
    </row>
    <row r="545" ht="20.25" customHeight="1" spans="1:10">
      <c r="A545" s="25"/>
      <c r="B545" s="25"/>
      <c r="C545" s="25" t="s">
        <v>877</v>
      </c>
      <c r="D545" s="53" t="s">
        <v>878</v>
      </c>
      <c r="E545" s="54" t="s">
        <v>930</v>
      </c>
      <c r="F545" s="43" t="s">
        <v>977</v>
      </c>
      <c r="G545" s="26" t="s">
        <v>1699</v>
      </c>
      <c r="H545" s="43" t="s">
        <v>1538</v>
      </c>
      <c r="I545" s="43" t="s">
        <v>883</v>
      </c>
      <c r="J545" s="54" t="s">
        <v>1539</v>
      </c>
    </row>
    <row r="546" ht="20.25" customHeight="1" spans="1:10">
      <c r="A546" s="25"/>
      <c r="B546" s="25"/>
      <c r="C546" s="25" t="s">
        <v>877</v>
      </c>
      <c r="D546" s="53" t="s">
        <v>885</v>
      </c>
      <c r="E546" s="54" t="s">
        <v>1700</v>
      </c>
      <c r="F546" s="43" t="s">
        <v>891</v>
      </c>
      <c r="G546" s="26" t="s">
        <v>892</v>
      </c>
      <c r="H546" s="43" t="s">
        <v>888</v>
      </c>
      <c r="I546" s="43" t="s">
        <v>883</v>
      </c>
      <c r="J546" s="54" t="s">
        <v>1701</v>
      </c>
    </row>
    <row r="547" ht="20.25" customHeight="1" spans="1:10">
      <c r="A547" s="25"/>
      <c r="B547" s="25"/>
      <c r="C547" s="25" t="s">
        <v>877</v>
      </c>
      <c r="D547" s="53" t="s">
        <v>894</v>
      </c>
      <c r="E547" s="54" t="s">
        <v>1567</v>
      </c>
      <c r="F547" s="43" t="s">
        <v>891</v>
      </c>
      <c r="G547" s="26" t="s">
        <v>887</v>
      </c>
      <c r="H547" s="43" t="s">
        <v>960</v>
      </c>
      <c r="I547" s="43" t="s">
        <v>883</v>
      </c>
      <c r="J547" s="54" t="s">
        <v>1702</v>
      </c>
    </row>
    <row r="548" ht="20.25" customHeight="1" spans="1:10">
      <c r="A548" s="25"/>
      <c r="B548" s="25"/>
      <c r="C548" s="25" t="s">
        <v>897</v>
      </c>
      <c r="D548" s="53" t="s">
        <v>898</v>
      </c>
      <c r="E548" s="54" t="s">
        <v>1703</v>
      </c>
      <c r="F548" s="43" t="s">
        <v>891</v>
      </c>
      <c r="G548" s="26" t="s">
        <v>1161</v>
      </c>
      <c r="H548" s="43" t="s">
        <v>888</v>
      </c>
      <c r="I548" s="43" t="s">
        <v>904</v>
      </c>
      <c r="J548" s="54" t="s">
        <v>1704</v>
      </c>
    </row>
    <row r="549" ht="20.25" customHeight="1" spans="1:10">
      <c r="A549" s="25"/>
      <c r="B549" s="25"/>
      <c r="C549" s="25" t="s">
        <v>906</v>
      </c>
      <c r="D549" s="53" t="s">
        <v>907</v>
      </c>
      <c r="E549" s="54" t="s">
        <v>1028</v>
      </c>
      <c r="F549" s="43" t="s">
        <v>880</v>
      </c>
      <c r="G549" s="26" t="s">
        <v>949</v>
      </c>
      <c r="H549" s="43" t="s">
        <v>888</v>
      </c>
      <c r="I549" s="43" t="s">
        <v>883</v>
      </c>
      <c r="J549" s="54" t="s">
        <v>1705</v>
      </c>
    </row>
    <row r="550" ht="148" customHeight="1" spans="1:10">
      <c r="A550" s="27" t="s">
        <v>684</v>
      </c>
      <c r="B550" s="25" t="s">
        <v>1706</v>
      </c>
      <c r="C550" s="25"/>
      <c r="D550" s="25"/>
      <c r="E550" s="25"/>
      <c r="F550" s="25"/>
      <c r="G550" s="25"/>
      <c r="H550" s="25"/>
      <c r="I550" s="25"/>
      <c r="J550" s="25"/>
    </row>
    <row r="551" ht="20.25" customHeight="1" spans="1:10">
      <c r="A551" s="25"/>
      <c r="B551" s="25"/>
      <c r="C551" s="25" t="s">
        <v>877</v>
      </c>
      <c r="D551" s="53" t="s">
        <v>878</v>
      </c>
      <c r="E551" s="54" t="s">
        <v>1707</v>
      </c>
      <c r="F551" s="43" t="s">
        <v>891</v>
      </c>
      <c r="G551" s="26" t="s">
        <v>1708</v>
      </c>
      <c r="H551" s="43" t="s">
        <v>970</v>
      </c>
      <c r="I551" s="43" t="s">
        <v>883</v>
      </c>
      <c r="J551" s="54" t="s">
        <v>1709</v>
      </c>
    </row>
    <row r="552" ht="20.25" customHeight="1" spans="1:10">
      <c r="A552" s="25"/>
      <c r="B552" s="25"/>
      <c r="C552" s="25" t="s">
        <v>877</v>
      </c>
      <c r="D552" s="53" t="s">
        <v>878</v>
      </c>
      <c r="E552" s="54" t="s">
        <v>1109</v>
      </c>
      <c r="F552" s="43" t="s">
        <v>891</v>
      </c>
      <c r="G552" s="26" t="s">
        <v>1039</v>
      </c>
      <c r="H552" s="43" t="s">
        <v>1040</v>
      </c>
      <c r="I552" s="43" t="s">
        <v>883</v>
      </c>
      <c r="J552" s="54" t="s">
        <v>1710</v>
      </c>
    </row>
    <row r="553" ht="20.25" customHeight="1" spans="1:10">
      <c r="A553" s="25"/>
      <c r="B553" s="25"/>
      <c r="C553" s="25" t="s">
        <v>877</v>
      </c>
      <c r="D553" s="53" t="s">
        <v>878</v>
      </c>
      <c r="E553" s="54" t="s">
        <v>1711</v>
      </c>
      <c r="F553" s="43" t="s">
        <v>1106</v>
      </c>
      <c r="G553" s="26" t="s">
        <v>53</v>
      </c>
      <c r="H553" s="43" t="s">
        <v>1114</v>
      </c>
      <c r="I553" s="43" t="s">
        <v>883</v>
      </c>
      <c r="J553" s="54" t="s">
        <v>1712</v>
      </c>
    </row>
    <row r="554" ht="20.25" customHeight="1" spans="1:10">
      <c r="A554" s="25"/>
      <c r="B554" s="25"/>
      <c r="C554" s="25" t="s">
        <v>877</v>
      </c>
      <c r="D554" s="53" t="s">
        <v>878</v>
      </c>
      <c r="E554" s="54" t="s">
        <v>237</v>
      </c>
      <c r="F554" s="43" t="s">
        <v>977</v>
      </c>
      <c r="G554" s="26" t="s">
        <v>1713</v>
      </c>
      <c r="H554" s="43" t="s">
        <v>1144</v>
      </c>
      <c r="I554" s="43" t="s">
        <v>883</v>
      </c>
      <c r="J554" s="54" t="s">
        <v>1714</v>
      </c>
    </row>
    <row r="555" ht="20.25" customHeight="1" spans="1:10">
      <c r="A555" s="25"/>
      <c r="B555" s="25"/>
      <c r="C555" s="25" t="s">
        <v>877</v>
      </c>
      <c r="D555" s="53" t="s">
        <v>878</v>
      </c>
      <c r="E555" s="54" t="s">
        <v>249</v>
      </c>
      <c r="F555" s="43" t="s">
        <v>977</v>
      </c>
      <c r="G555" s="26" t="s">
        <v>1715</v>
      </c>
      <c r="H555" s="43" t="s">
        <v>1144</v>
      </c>
      <c r="I555" s="43" t="s">
        <v>883</v>
      </c>
      <c r="J555" s="54" t="s">
        <v>1716</v>
      </c>
    </row>
    <row r="556" ht="20.25" customHeight="1" spans="1:10">
      <c r="A556" s="25"/>
      <c r="B556" s="25"/>
      <c r="C556" s="25" t="s">
        <v>877</v>
      </c>
      <c r="D556" s="53" t="s">
        <v>885</v>
      </c>
      <c r="E556" s="54" t="s">
        <v>1717</v>
      </c>
      <c r="F556" s="43" t="s">
        <v>891</v>
      </c>
      <c r="G556" s="26" t="s">
        <v>892</v>
      </c>
      <c r="H556" s="43" t="s">
        <v>888</v>
      </c>
      <c r="I556" s="43" t="s">
        <v>883</v>
      </c>
      <c r="J556" s="54" t="s">
        <v>1718</v>
      </c>
    </row>
    <row r="557" ht="20.25" customHeight="1" spans="1:10">
      <c r="A557" s="25"/>
      <c r="B557" s="25"/>
      <c r="C557" s="25" t="s">
        <v>877</v>
      </c>
      <c r="D557" s="53" t="s">
        <v>894</v>
      </c>
      <c r="E557" s="54" t="s">
        <v>1567</v>
      </c>
      <c r="F557" s="43" t="s">
        <v>891</v>
      </c>
      <c r="G557" s="26" t="s">
        <v>887</v>
      </c>
      <c r="H557" s="43" t="s">
        <v>960</v>
      </c>
      <c r="I557" s="43" t="s">
        <v>883</v>
      </c>
      <c r="J557" s="54" t="s">
        <v>1702</v>
      </c>
    </row>
    <row r="558" ht="20.25" customHeight="1" spans="1:10">
      <c r="A558" s="25"/>
      <c r="B558" s="25"/>
      <c r="C558" s="25" t="s">
        <v>897</v>
      </c>
      <c r="D558" s="53" t="s">
        <v>898</v>
      </c>
      <c r="E558" s="54" t="s">
        <v>1719</v>
      </c>
      <c r="F558" s="43" t="s">
        <v>891</v>
      </c>
      <c r="G558" s="26" t="s">
        <v>1013</v>
      </c>
      <c r="H558" s="43" t="s">
        <v>888</v>
      </c>
      <c r="I558" s="43" t="s">
        <v>904</v>
      </c>
      <c r="J558" s="54" t="s">
        <v>1720</v>
      </c>
    </row>
    <row r="559" ht="20.25" customHeight="1" spans="1:10">
      <c r="A559" s="25"/>
      <c r="B559" s="25"/>
      <c r="C559" s="25" t="s">
        <v>906</v>
      </c>
      <c r="D559" s="53" t="s">
        <v>907</v>
      </c>
      <c r="E559" s="54" t="s">
        <v>1028</v>
      </c>
      <c r="F559" s="43" t="s">
        <v>880</v>
      </c>
      <c r="G559" s="26" t="s">
        <v>909</v>
      </c>
      <c r="H559" s="43" t="s">
        <v>888</v>
      </c>
      <c r="I559" s="43" t="s">
        <v>883</v>
      </c>
      <c r="J559" s="54" t="s">
        <v>1705</v>
      </c>
    </row>
    <row r="560" ht="119" customHeight="1" spans="1:10">
      <c r="A560" s="27" t="s">
        <v>609</v>
      </c>
      <c r="B560" s="25" t="s">
        <v>1721</v>
      </c>
      <c r="C560" s="25"/>
      <c r="D560" s="25"/>
      <c r="E560" s="25"/>
      <c r="F560" s="25"/>
      <c r="G560" s="25"/>
      <c r="H560" s="25"/>
      <c r="I560" s="25"/>
      <c r="J560" s="25"/>
    </row>
    <row r="561" ht="20.25" customHeight="1" spans="1:10">
      <c r="A561" s="25"/>
      <c r="B561" s="25"/>
      <c r="C561" s="25" t="s">
        <v>877</v>
      </c>
      <c r="D561" s="53" t="s">
        <v>878</v>
      </c>
      <c r="E561" s="54" t="s">
        <v>879</v>
      </c>
      <c r="F561" s="43" t="s">
        <v>891</v>
      </c>
      <c r="G561" s="26" t="s">
        <v>1641</v>
      </c>
      <c r="H561" s="43" t="s">
        <v>882</v>
      </c>
      <c r="I561" s="43" t="s">
        <v>883</v>
      </c>
      <c r="J561" s="54" t="s">
        <v>884</v>
      </c>
    </row>
    <row r="562" ht="20.25" customHeight="1" spans="1:10">
      <c r="A562" s="25"/>
      <c r="B562" s="25"/>
      <c r="C562" s="25" t="s">
        <v>877</v>
      </c>
      <c r="D562" s="53" t="s">
        <v>885</v>
      </c>
      <c r="E562" s="54" t="s">
        <v>886</v>
      </c>
      <c r="F562" s="43" t="s">
        <v>880</v>
      </c>
      <c r="G562" s="26" t="s">
        <v>887</v>
      </c>
      <c r="H562" s="43" t="s">
        <v>888</v>
      </c>
      <c r="I562" s="43" t="s">
        <v>883</v>
      </c>
      <c r="J562" s="54" t="s">
        <v>889</v>
      </c>
    </row>
    <row r="563" ht="20.25" customHeight="1" spans="1:10">
      <c r="A563" s="25"/>
      <c r="B563" s="25"/>
      <c r="C563" s="25" t="s">
        <v>877</v>
      </c>
      <c r="D563" s="53" t="s">
        <v>894</v>
      </c>
      <c r="E563" s="54" t="s">
        <v>1567</v>
      </c>
      <c r="F563" s="43" t="s">
        <v>891</v>
      </c>
      <c r="G563" s="26" t="s">
        <v>892</v>
      </c>
      <c r="H563" s="43" t="s">
        <v>888</v>
      </c>
      <c r="I563" s="43" t="s">
        <v>883</v>
      </c>
      <c r="J563" s="54" t="s">
        <v>1722</v>
      </c>
    </row>
    <row r="564" ht="20.25" customHeight="1" spans="1:10">
      <c r="A564" s="25"/>
      <c r="B564" s="25"/>
      <c r="C564" s="25" t="s">
        <v>897</v>
      </c>
      <c r="D564" s="53" t="s">
        <v>898</v>
      </c>
      <c r="E564" s="54" t="s">
        <v>1723</v>
      </c>
      <c r="F564" s="43" t="s">
        <v>891</v>
      </c>
      <c r="G564" s="26" t="s">
        <v>1161</v>
      </c>
      <c r="H564" s="43" t="s">
        <v>888</v>
      </c>
      <c r="I564" s="43" t="s">
        <v>904</v>
      </c>
      <c r="J564" s="54" t="s">
        <v>1724</v>
      </c>
    </row>
    <row r="565" ht="20.25" customHeight="1" spans="1:10">
      <c r="A565" s="25"/>
      <c r="B565" s="25"/>
      <c r="C565" s="25" t="s">
        <v>906</v>
      </c>
      <c r="D565" s="53" t="s">
        <v>907</v>
      </c>
      <c r="E565" s="54" t="s">
        <v>1028</v>
      </c>
      <c r="F565" s="43" t="s">
        <v>880</v>
      </c>
      <c r="G565" s="26" t="s">
        <v>900</v>
      </c>
      <c r="H565" s="43" t="s">
        <v>888</v>
      </c>
      <c r="I565" s="43" t="s">
        <v>883</v>
      </c>
      <c r="J565" s="54" t="s">
        <v>1705</v>
      </c>
    </row>
    <row r="566" ht="165" customHeight="1" spans="1:10">
      <c r="A566" s="27" t="s">
        <v>697</v>
      </c>
      <c r="B566" s="25" t="s">
        <v>1725</v>
      </c>
      <c r="C566" s="25"/>
      <c r="D566" s="25"/>
      <c r="E566" s="25"/>
      <c r="F566" s="25"/>
      <c r="G566" s="25"/>
      <c r="H566" s="25"/>
      <c r="I566" s="25"/>
      <c r="J566" s="25"/>
    </row>
    <row r="567" ht="20.25" customHeight="1" spans="1:10">
      <c r="A567" s="25"/>
      <c r="B567" s="25"/>
      <c r="C567" s="25" t="s">
        <v>877</v>
      </c>
      <c r="D567" s="53" t="s">
        <v>878</v>
      </c>
      <c r="E567" s="54" t="s">
        <v>1621</v>
      </c>
      <c r="F567" s="43" t="s">
        <v>977</v>
      </c>
      <c r="G567" s="26" t="s">
        <v>1726</v>
      </c>
      <c r="H567" s="43" t="s">
        <v>882</v>
      </c>
      <c r="I567" s="43" t="s">
        <v>883</v>
      </c>
      <c r="J567" s="54" t="s">
        <v>884</v>
      </c>
    </row>
    <row r="568" ht="20.25" customHeight="1" spans="1:10">
      <c r="A568" s="25"/>
      <c r="B568" s="25"/>
      <c r="C568" s="25" t="s">
        <v>877</v>
      </c>
      <c r="D568" s="53" t="s">
        <v>885</v>
      </c>
      <c r="E568" s="54" t="s">
        <v>1431</v>
      </c>
      <c r="F568" s="43" t="s">
        <v>891</v>
      </c>
      <c r="G568" s="26" t="s">
        <v>892</v>
      </c>
      <c r="H568" s="43" t="s">
        <v>888</v>
      </c>
      <c r="I568" s="43" t="s">
        <v>883</v>
      </c>
      <c r="J568" s="54" t="s">
        <v>1432</v>
      </c>
    </row>
    <row r="569" ht="20.25" customHeight="1" spans="1:10">
      <c r="A569" s="25"/>
      <c r="B569" s="25"/>
      <c r="C569" s="25" t="s">
        <v>877</v>
      </c>
      <c r="D569" s="53" t="s">
        <v>894</v>
      </c>
      <c r="E569" s="54" t="s">
        <v>1567</v>
      </c>
      <c r="F569" s="43" t="s">
        <v>891</v>
      </c>
      <c r="G569" s="26" t="s">
        <v>892</v>
      </c>
      <c r="H569" s="43" t="s">
        <v>888</v>
      </c>
      <c r="I569" s="43" t="s">
        <v>883</v>
      </c>
      <c r="J569" s="54" t="s">
        <v>1722</v>
      </c>
    </row>
    <row r="570" ht="20.25" customHeight="1" spans="1:10">
      <c r="A570" s="25"/>
      <c r="B570" s="25"/>
      <c r="C570" s="25" t="s">
        <v>897</v>
      </c>
      <c r="D570" s="53" t="s">
        <v>898</v>
      </c>
      <c r="E570" s="54" t="s">
        <v>1727</v>
      </c>
      <c r="F570" s="43" t="s">
        <v>891</v>
      </c>
      <c r="G570" s="26" t="s">
        <v>922</v>
      </c>
      <c r="H570" s="43" t="s">
        <v>888</v>
      </c>
      <c r="I570" s="43" t="s">
        <v>904</v>
      </c>
      <c r="J570" s="54" t="s">
        <v>1728</v>
      </c>
    </row>
    <row r="571" ht="20.25" customHeight="1" spans="1:10">
      <c r="A571" s="25"/>
      <c r="B571" s="25"/>
      <c r="C571" s="25" t="s">
        <v>906</v>
      </c>
      <c r="D571" s="53" t="s">
        <v>907</v>
      </c>
      <c r="E571" s="54" t="s">
        <v>1028</v>
      </c>
      <c r="F571" s="43" t="s">
        <v>891</v>
      </c>
      <c r="G571" s="26" t="s">
        <v>909</v>
      </c>
      <c r="H571" s="43" t="s">
        <v>888</v>
      </c>
      <c r="I571" s="43" t="s">
        <v>883</v>
      </c>
      <c r="J571" s="54" t="s">
        <v>1729</v>
      </c>
    </row>
    <row r="572" ht="226" customHeight="1" spans="1:10">
      <c r="A572" s="27" t="s">
        <v>688</v>
      </c>
      <c r="B572" s="25" t="s">
        <v>1730</v>
      </c>
      <c r="C572" s="25"/>
      <c r="D572" s="25"/>
      <c r="E572" s="25"/>
      <c r="F572" s="25"/>
      <c r="G572" s="25"/>
      <c r="H572" s="25"/>
      <c r="I572" s="25"/>
      <c r="J572" s="25"/>
    </row>
    <row r="573" ht="20.25" customHeight="1" spans="1:10">
      <c r="A573" s="25"/>
      <c r="B573" s="25"/>
      <c r="C573" s="25" t="s">
        <v>877</v>
      </c>
      <c r="D573" s="53" t="s">
        <v>878</v>
      </c>
      <c r="E573" s="54" t="s">
        <v>1731</v>
      </c>
      <c r="F573" s="43" t="s">
        <v>880</v>
      </c>
      <c r="G573" s="26" t="s">
        <v>1732</v>
      </c>
      <c r="H573" s="43" t="s">
        <v>1538</v>
      </c>
      <c r="I573" s="43" t="s">
        <v>883</v>
      </c>
      <c r="J573" s="54" t="s">
        <v>1733</v>
      </c>
    </row>
    <row r="574" ht="20.25" customHeight="1" spans="1:10">
      <c r="A574" s="25"/>
      <c r="B574" s="25"/>
      <c r="C574" s="25" t="s">
        <v>877</v>
      </c>
      <c r="D574" s="53" t="s">
        <v>878</v>
      </c>
      <c r="E574" s="54" t="s">
        <v>1734</v>
      </c>
      <c r="F574" s="43" t="s">
        <v>880</v>
      </c>
      <c r="G574" s="26" t="s">
        <v>1735</v>
      </c>
      <c r="H574" s="43" t="s">
        <v>1445</v>
      </c>
      <c r="I574" s="43" t="s">
        <v>883</v>
      </c>
      <c r="J574" s="54" t="s">
        <v>1736</v>
      </c>
    </row>
    <row r="575" ht="20.25" customHeight="1" spans="1:10">
      <c r="A575" s="25"/>
      <c r="B575" s="25"/>
      <c r="C575" s="25" t="s">
        <v>877</v>
      </c>
      <c r="D575" s="53" t="s">
        <v>885</v>
      </c>
      <c r="E575" s="54" t="s">
        <v>1737</v>
      </c>
      <c r="F575" s="43" t="s">
        <v>891</v>
      </c>
      <c r="G575" s="26" t="s">
        <v>892</v>
      </c>
      <c r="H575" s="43" t="s">
        <v>888</v>
      </c>
      <c r="I575" s="43" t="s">
        <v>883</v>
      </c>
      <c r="J575" s="54" t="s">
        <v>1738</v>
      </c>
    </row>
    <row r="576" ht="20.25" customHeight="1" spans="1:10">
      <c r="A576" s="25"/>
      <c r="B576" s="25"/>
      <c r="C576" s="25" t="s">
        <v>877</v>
      </c>
      <c r="D576" s="53" t="s">
        <v>894</v>
      </c>
      <c r="E576" s="54" t="s">
        <v>1739</v>
      </c>
      <c r="F576" s="43" t="s">
        <v>891</v>
      </c>
      <c r="G576" s="26" t="s">
        <v>1039</v>
      </c>
      <c r="H576" s="43" t="s">
        <v>970</v>
      </c>
      <c r="I576" s="43" t="s">
        <v>883</v>
      </c>
      <c r="J576" s="54" t="s">
        <v>1722</v>
      </c>
    </row>
    <row r="577" ht="20.25" customHeight="1" spans="1:10">
      <c r="A577" s="25"/>
      <c r="B577" s="25"/>
      <c r="C577" s="25" t="s">
        <v>897</v>
      </c>
      <c r="D577" s="53" t="s">
        <v>898</v>
      </c>
      <c r="E577" s="54" t="s">
        <v>1658</v>
      </c>
      <c r="F577" s="43" t="s">
        <v>891</v>
      </c>
      <c r="G577" s="26" t="s">
        <v>1161</v>
      </c>
      <c r="H577" s="43" t="s">
        <v>888</v>
      </c>
      <c r="I577" s="43" t="s">
        <v>904</v>
      </c>
      <c r="J577" s="54" t="s">
        <v>1740</v>
      </c>
    </row>
    <row r="578" ht="20.25" customHeight="1" spans="1:10">
      <c r="A578" s="25"/>
      <c r="B578" s="25"/>
      <c r="C578" s="25" t="s">
        <v>906</v>
      </c>
      <c r="D578" s="53" t="s">
        <v>907</v>
      </c>
      <c r="E578" s="54" t="s">
        <v>1028</v>
      </c>
      <c r="F578" s="43" t="s">
        <v>891</v>
      </c>
      <c r="G578" s="26" t="s">
        <v>900</v>
      </c>
      <c r="H578" s="43" t="s">
        <v>888</v>
      </c>
      <c r="I578" s="43" t="s">
        <v>904</v>
      </c>
      <c r="J578" s="54" t="s">
        <v>1705</v>
      </c>
    </row>
    <row r="579" ht="122" customHeight="1" spans="1:10">
      <c r="A579" s="27" t="s">
        <v>682</v>
      </c>
      <c r="B579" s="25" t="s">
        <v>1741</v>
      </c>
      <c r="C579" s="25"/>
      <c r="D579" s="25"/>
      <c r="E579" s="25"/>
      <c r="F579" s="25"/>
      <c r="G579" s="25"/>
      <c r="H579" s="25"/>
      <c r="I579" s="25"/>
      <c r="J579" s="25"/>
    </row>
    <row r="580" ht="20.25" customHeight="1" spans="1:10">
      <c r="A580" s="25"/>
      <c r="B580" s="25"/>
      <c r="C580" s="25" t="s">
        <v>877</v>
      </c>
      <c r="D580" s="53" t="s">
        <v>878</v>
      </c>
      <c r="E580" s="54" t="s">
        <v>879</v>
      </c>
      <c r="F580" s="43" t="s">
        <v>891</v>
      </c>
      <c r="G580" s="26" t="s">
        <v>1742</v>
      </c>
      <c r="H580" s="43" t="s">
        <v>882</v>
      </c>
      <c r="I580" s="43" t="s">
        <v>883</v>
      </c>
      <c r="J580" s="54" t="s">
        <v>1743</v>
      </c>
    </row>
    <row r="581" ht="59" customHeight="1" spans="1:10">
      <c r="A581" s="25"/>
      <c r="B581" s="25"/>
      <c r="C581" s="25" t="s">
        <v>877</v>
      </c>
      <c r="D581" s="53" t="s">
        <v>885</v>
      </c>
      <c r="E581" s="54" t="s">
        <v>1188</v>
      </c>
      <c r="F581" s="43" t="s">
        <v>891</v>
      </c>
      <c r="G581" s="26" t="s">
        <v>892</v>
      </c>
      <c r="H581" s="43" t="s">
        <v>888</v>
      </c>
      <c r="I581" s="43" t="s">
        <v>883</v>
      </c>
      <c r="J581" s="54" t="s">
        <v>1406</v>
      </c>
    </row>
    <row r="582" ht="59" customHeight="1" spans="1:10">
      <c r="A582" s="25"/>
      <c r="B582" s="25"/>
      <c r="C582" s="25" t="s">
        <v>877</v>
      </c>
      <c r="D582" s="53" t="s">
        <v>885</v>
      </c>
      <c r="E582" s="54" t="s">
        <v>1692</v>
      </c>
      <c r="F582" s="43" t="s">
        <v>880</v>
      </c>
      <c r="G582" s="26" t="s">
        <v>892</v>
      </c>
      <c r="H582" s="43" t="s">
        <v>888</v>
      </c>
      <c r="I582" s="43" t="s">
        <v>883</v>
      </c>
      <c r="J582" s="54" t="s">
        <v>1693</v>
      </c>
    </row>
    <row r="583" ht="59" customHeight="1" spans="1:10">
      <c r="A583" s="25"/>
      <c r="B583" s="25"/>
      <c r="C583" s="25" t="s">
        <v>877</v>
      </c>
      <c r="D583" s="53" t="s">
        <v>885</v>
      </c>
      <c r="E583" s="54" t="s">
        <v>1192</v>
      </c>
      <c r="F583" s="43" t="s">
        <v>880</v>
      </c>
      <c r="G583" s="26" t="s">
        <v>892</v>
      </c>
      <c r="H583" s="43" t="s">
        <v>888</v>
      </c>
      <c r="I583" s="43" t="s">
        <v>883</v>
      </c>
      <c r="J583" s="54" t="s">
        <v>1744</v>
      </c>
    </row>
    <row r="584" ht="59" customHeight="1" spans="1:10">
      <c r="A584" s="25"/>
      <c r="B584" s="25"/>
      <c r="C584" s="25" t="s">
        <v>877</v>
      </c>
      <c r="D584" s="53" t="s">
        <v>894</v>
      </c>
      <c r="E584" s="54" t="s">
        <v>1567</v>
      </c>
      <c r="F584" s="43" t="s">
        <v>891</v>
      </c>
      <c r="G584" s="26" t="s">
        <v>892</v>
      </c>
      <c r="H584" s="43" t="s">
        <v>888</v>
      </c>
      <c r="I584" s="43" t="s">
        <v>883</v>
      </c>
      <c r="J584" s="54" t="s">
        <v>1745</v>
      </c>
    </row>
    <row r="585" ht="59" customHeight="1" spans="1:10">
      <c r="A585" s="25"/>
      <c r="B585" s="25"/>
      <c r="C585" s="25" t="s">
        <v>897</v>
      </c>
      <c r="D585" s="53" t="s">
        <v>898</v>
      </c>
      <c r="E585" s="54" t="s">
        <v>1746</v>
      </c>
      <c r="F585" s="43" t="s">
        <v>891</v>
      </c>
      <c r="G585" s="26" t="s">
        <v>892</v>
      </c>
      <c r="H585" s="43" t="s">
        <v>888</v>
      </c>
      <c r="I585" s="43" t="s">
        <v>883</v>
      </c>
      <c r="J585" s="54" t="s">
        <v>1747</v>
      </c>
    </row>
    <row r="586" ht="20.25" customHeight="1" spans="1:10">
      <c r="A586" s="25"/>
      <c r="B586" s="25"/>
      <c r="C586" s="25" t="s">
        <v>906</v>
      </c>
      <c r="D586" s="53" t="s">
        <v>907</v>
      </c>
      <c r="E586" s="54" t="s">
        <v>1028</v>
      </c>
      <c r="F586" s="43" t="s">
        <v>880</v>
      </c>
      <c r="G586" s="26" t="s">
        <v>900</v>
      </c>
      <c r="H586" s="43" t="s">
        <v>888</v>
      </c>
      <c r="I586" s="43" t="s">
        <v>883</v>
      </c>
      <c r="J586" s="54" t="s">
        <v>1748</v>
      </c>
    </row>
    <row r="587" ht="200" customHeight="1" spans="1:10">
      <c r="A587" s="27" t="s">
        <v>690</v>
      </c>
      <c r="B587" s="25" t="s">
        <v>1749</v>
      </c>
      <c r="C587" s="25"/>
      <c r="D587" s="25"/>
      <c r="E587" s="25"/>
      <c r="F587" s="25"/>
      <c r="G587" s="25"/>
      <c r="H587" s="25"/>
      <c r="I587" s="25"/>
      <c r="J587" s="25"/>
    </row>
    <row r="588" ht="20.25" customHeight="1" spans="1:10">
      <c r="A588" s="25"/>
      <c r="B588" s="25"/>
      <c r="C588" s="25" t="s">
        <v>877</v>
      </c>
      <c r="D588" s="53" t="s">
        <v>878</v>
      </c>
      <c r="E588" s="54" t="s">
        <v>1750</v>
      </c>
      <c r="F588" s="43" t="s">
        <v>891</v>
      </c>
      <c r="G588" s="26" t="s">
        <v>47</v>
      </c>
      <c r="H588" s="43" t="s">
        <v>882</v>
      </c>
      <c r="I588" s="43" t="s">
        <v>883</v>
      </c>
      <c r="J588" s="54" t="s">
        <v>1751</v>
      </c>
    </row>
    <row r="589" ht="20.25" customHeight="1" spans="1:10">
      <c r="A589" s="25"/>
      <c r="B589" s="25"/>
      <c r="C589" s="25" t="s">
        <v>877</v>
      </c>
      <c r="D589" s="53" t="s">
        <v>878</v>
      </c>
      <c r="E589" s="54" t="s">
        <v>1750</v>
      </c>
      <c r="F589" s="43" t="s">
        <v>891</v>
      </c>
      <c r="G589" s="26" t="s">
        <v>52</v>
      </c>
      <c r="H589" s="43" t="s">
        <v>882</v>
      </c>
      <c r="I589" s="43" t="s">
        <v>883</v>
      </c>
      <c r="J589" s="54" t="s">
        <v>1752</v>
      </c>
    </row>
    <row r="590" ht="20.25" customHeight="1" spans="1:10">
      <c r="A590" s="25"/>
      <c r="B590" s="25"/>
      <c r="C590" s="25" t="s">
        <v>877</v>
      </c>
      <c r="D590" s="53" t="s">
        <v>894</v>
      </c>
      <c r="E590" s="54" t="s">
        <v>1567</v>
      </c>
      <c r="F590" s="43" t="s">
        <v>891</v>
      </c>
      <c r="G590" s="26" t="s">
        <v>892</v>
      </c>
      <c r="H590" s="43" t="s">
        <v>888</v>
      </c>
      <c r="I590" s="43" t="s">
        <v>883</v>
      </c>
      <c r="J590" s="54" t="s">
        <v>1753</v>
      </c>
    </row>
    <row r="591" ht="20.25" customHeight="1" spans="1:10">
      <c r="A591" s="25"/>
      <c r="B591" s="25"/>
      <c r="C591" s="25" t="s">
        <v>897</v>
      </c>
      <c r="D591" s="53" t="s">
        <v>898</v>
      </c>
      <c r="E591" s="54" t="s">
        <v>1754</v>
      </c>
      <c r="F591" s="43" t="s">
        <v>891</v>
      </c>
      <c r="G591" s="26" t="s">
        <v>1161</v>
      </c>
      <c r="H591" s="43" t="s">
        <v>888</v>
      </c>
      <c r="I591" s="43" t="s">
        <v>904</v>
      </c>
      <c r="J591" s="54" t="s">
        <v>1755</v>
      </c>
    </row>
    <row r="592" ht="20.25" customHeight="1" spans="1:10">
      <c r="A592" s="25"/>
      <c r="B592" s="25"/>
      <c r="C592" s="25" t="s">
        <v>906</v>
      </c>
      <c r="D592" s="53" t="s">
        <v>907</v>
      </c>
      <c r="E592" s="54" t="s">
        <v>1756</v>
      </c>
      <c r="F592" s="43" t="s">
        <v>880</v>
      </c>
      <c r="G592" s="26" t="s">
        <v>900</v>
      </c>
      <c r="H592" s="43" t="s">
        <v>888</v>
      </c>
      <c r="I592" s="43" t="s">
        <v>883</v>
      </c>
      <c r="J592" s="54" t="s">
        <v>1757</v>
      </c>
    </row>
    <row r="593" ht="209" customHeight="1" spans="1:10">
      <c r="A593" s="27" t="s">
        <v>686</v>
      </c>
      <c r="B593" s="25" t="s">
        <v>1758</v>
      </c>
      <c r="C593" s="25"/>
      <c r="D593" s="25"/>
      <c r="E593" s="25"/>
      <c r="F593" s="25"/>
      <c r="G593" s="25"/>
      <c r="H593" s="25"/>
      <c r="I593" s="25"/>
      <c r="J593" s="25"/>
    </row>
    <row r="594" ht="20.25" customHeight="1" spans="1:10">
      <c r="A594" s="25"/>
      <c r="B594" s="25"/>
      <c r="C594" s="25" t="s">
        <v>877</v>
      </c>
      <c r="D594" s="53" t="s">
        <v>878</v>
      </c>
      <c r="E594" s="54" t="s">
        <v>1759</v>
      </c>
      <c r="F594" s="43" t="s">
        <v>891</v>
      </c>
      <c r="G594" s="26" t="s">
        <v>1760</v>
      </c>
      <c r="H594" s="43" t="s">
        <v>882</v>
      </c>
      <c r="I594" s="43" t="s">
        <v>883</v>
      </c>
      <c r="J594" s="54" t="s">
        <v>1761</v>
      </c>
    </row>
    <row r="595" ht="20.25" customHeight="1" spans="1:10">
      <c r="A595" s="25"/>
      <c r="B595" s="25"/>
      <c r="C595" s="25" t="s">
        <v>877</v>
      </c>
      <c r="D595" s="53" t="s">
        <v>878</v>
      </c>
      <c r="E595" s="54" t="s">
        <v>1762</v>
      </c>
      <c r="F595" s="43" t="s">
        <v>891</v>
      </c>
      <c r="G595" s="26" t="s">
        <v>55</v>
      </c>
      <c r="H595" s="43" t="s">
        <v>882</v>
      </c>
      <c r="I595" s="43" t="s">
        <v>883</v>
      </c>
      <c r="J595" s="54" t="s">
        <v>1763</v>
      </c>
    </row>
    <row r="596" ht="20.25" customHeight="1" spans="1:10">
      <c r="A596" s="25"/>
      <c r="B596" s="25"/>
      <c r="C596" s="25" t="s">
        <v>877</v>
      </c>
      <c r="D596" s="53" t="s">
        <v>885</v>
      </c>
      <c r="E596" s="54" t="s">
        <v>1415</v>
      </c>
      <c r="F596" s="43" t="s">
        <v>891</v>
      </c>
      <c r="G596" s="26" t="s">
        <v>892</v>
      </c>
      <c r="H596" s="43" t="s">
        <v>888</v>
      </c>
      <c r="I596" s="43" t="s">
        <v>883</v>
      </c>
      <c r="J596" s="54" t="s">
        <v>1764</v>
      </c>
    </row>
    <row r="597" ht="20.25" customHeight="1" spans="1:10">
      <c r="A597" s="25"/>
      <c r="B597" s="25"/>
      <c r="C597" s="25" t="s">
        <v>877</v>
      </c>
      <c r="D597" s="53" t="s">
        <v>894</v>
      </c>
      <c r="E597" s="54" t="s">
        <v>1567</v>
      </c>
      <c r="F597" s="43" t="s">
        <v>891</v>
      </c>
      <c r="G597" s="26" t="s">
        <v>892</v>
      </c>
      <c r="H597" s="43" t="s">
        <v>888</v>
      </c>
      <c r="I597" s="43" t="s">
        <v>883</v>
      </c>
      <c r="J597" s="54" t="s">
        <v>1753</v>
      </c>
    </row>
    <row r="598" ht="48" customHeight="1" spans="1:10">
      <c r="A598" s="25"/>
      <c r="B598" s="25"/>
      <c r="C598" s="25" t="s">
        <v>897</v>
      </c>
      <c r="D598" s="53" t="s">
        <v>898</v>
      </c>
      <c r="E598" s="54" t="s">
        <v>1723</v>
      </c>
      <c r="F598" s="43" t="s">
        <v>891</v>
      </c>
      <c r="G598" s="26" t="s">
        <v>1161</v>
      </c>
      <c r="H598" s="43" t="s">
        <v>888</v>
      </c>
      <c r="I598" s="43" t="s">
        <v>904</v>
      </c>
      <c r="J598" s="54" t="s">
        <v>1724</v>
      </c>
    </row>
    <row r="599" ht="20.25" customHeight="1" spans="1:10">
      <c r="A599" s="25"/>
      <c r="B599" s="25"/>
      <c r="C599" s="25" t="s">
        <v>906</v>
      </c>
      <c r="D599" s="53" t="s">
        <v>907</v>
      </c>
      <c r="E599" s="54" t="s">
        <v>1426</v>
      </c>
      <c r="F599" s="43" t="s">
        <v>891</v>
      </c>
      <c r="G599" s="26" t="s">
        <v>900</v>
      </c>
      <c r="H599" s="43" t="s">
        <v>888</v>
      </c>
      <c r="I599" s="43" t="s">
        <v>904</v>
      </c>
      <c r="J599" s="54" t="s">
        <v>1765</v>
      </c>
    </row>
    <row r="600" ht="117" customHeight="1" spans="1:10">
      <c r="A600" s="27" t="s">
        <v>694</v>
      </c>
      <c r="B600" s="25" t="s">
        <v>1766</v>
      </c>
      <c r="C600" s="25"/>
      <c r="D600" s="25"/>
      <c r="E600" s="25"/>
      <c r="F600" s="25"/>
      <c r="G600" s="25"/>
      <c r="H600" s="25"/>
      <c r="I600" s="25"/>
      <c r="J600" s="25"/>
    </row>
    <row r="601" ht="20.25" customHeight="1" spans="1:10">
      <c r="A601" s="25"/>
      <c r="B601" s="25"/>
      <c r="C601" s="25" t="s">
        <v>877</v>
      </c>
      <c r="D601" s="53" t="s">
        <v>878</v>
      </c>
      <c r="E601" s="54" t="s">
        <v>1767</v>
      </c>
      <c r="F601" s="43" t="s">
        <v>977</v>
      </c>
      <c r="G601" s="26" t="s">
        <v>51</v>
      </c>
      <c r="H601" s="43" t="s">
        <v>882</v>
      </c>
      <c r="I601" s="43" t="s">
        <v>883</v>
      </c>
      <c r="J601" s="54" t="s">
        <v>1768</v>
      </c>
    </row>
    <row r="602" ht="20.25" customHeight="1" spans="1:10">
      <c r="A602" s="25"/>
      <c r="B602" s="25"/>
      <c r="C602" s="25" t="s">
        <v>877</v>
      </c>
      <c r="D602" s="53" t="s">
        <v>878</v>
      </c>
      <c r="E602" s="54" t="s">
        <v>1769</v>
      </c>
      <c r="F602" s="43" t="s">
        <v>977</v>
      </c>
      <c r="G602" s="26" t="s">
        <v>54</v>
      </c>
      <c r="H602" s="43" t="s">
        <v>882</v>
      </c>
      <c r="I602" s="43" t="s">
        <v>883</v>
      </c>
      <c r="J602" s="54" t="s">
        <v>1768</v>
      </c>
    </row>
    <row r="603" ht="20.25" customHeight="1" spans="1:10">
      <c r="A603" s="25"/>
      <c r="B603" s="25"/>
      <c r="C603" s="25" t="s">
        <v>877</v>
      </c>
      <c r="D603" s="53" t="s">
        <v>894</v>
      </c>
      <c r="E603" s="54" t="s">
        <v>1567</v>
      </c>
      <c r="F603" s="43" t="s">
        <v>891</v>
      </c>
      <c r="G603" s="26" t="s">
        <v>892</v>
      </c>
      <c r="H603" s="43" t="s">
        <v>888</v>
      </c>
      <c r="I603" s="43" t="s">
        <v>883</v>
      </c>
      <c r="J603" s="54" t="s">
        <v>1753</v>
      </c>
    </row>
    <row r="604" ht="20.25" customHeight="1" spans="1:10">
      <c r="A604" s="25"/>
      <c r="B604" s="25"/>
      <c r="C604" s="25" t="s">
        <v>897</v>
      </c>
      <c r="D604" s="53" t="s">
        <v>898</v>
      </c>
      <c r="E604" s="54" t="s">
        <v>1770</v>
      </c>
      <c r="F604" s="43" t="s">
        <v>891</v>
      </c>
      <c r="G604" s="26" t="s">
        <v>1161</v>
      </c>
      <c r="H604" s="43" t="s">
        <v>888</v>
      </c>
      <c r="I604" s="43" t="s">
        <v>904</v>
      </c>
      <c r="J604" s="54" t="s">
        <v>1771</v>
      </c>
    </row>
    <row r="605" ht="20.25" customHeight="1" spans="1:10">
      <c r="A605" s="25"/>
      <c r="B605" s="25"/>
      <c r="C605" s="25" t="s">
        <v>906</v>
      </c>
      <c r="D605" s="53" t="s">
        <v>907</v>
      </c>
      <c r="E605" s="54" t="s">
        <v>1756</v>
      </c>
      <c r="F605" s="43" t="s">
        <v>880</v>
      </c>
      <c r="G605" s="26" t="s">
        <v>900</v>
      </c>
      <c r="H605" s="43" t="s">
        <v>888</v>
      </c>
      <c r="I605" s="43" t="s">
        <v>883</v>
      </c>
      <c r="J605" s="54" t="s">
        <v>1772</v>
      </c>
    </row>
    <row r="606" ht="20.25" customHeight="1" spans="1:10">
      <c r="A606" s="25" t="s">
        <v>76</v>
      </c>
      <c r="B606" s="25"/>
      <c r="C606" s="25"/>
      <c r="D606" s="25"/>
      <c r="E606" s="25"/>
      <c r="F606" s="25"/>
      <c r="G606" s="25"/>
      <c r="H606" s="25"/>
      <c r="I606" s="25"/>
      <c r="J606" s="25"/>
    </row>
    <row r="607" ht="161" customHeight="1" spans="1:10">
      <c r="A607" s="27" t="s">
        <v>710</v>
      </c>
      <c r="B607" s="25" t="s">
        <v>1773</v>
      </c>
      <c r="C607" s="25"/>
      <c r="D607" s="25"/>
      <c r="E607" s="25"/>
      <c r="F607" s="25"/>
      <c r="G607" s="25"/>
      <c r="H607" s="25"/>
      <c r="I607" s="25"/>
      <c r="J607" s="25"/>
    </row>
    <row r="608" ht="20.25" customHeight="1" spans="1:10">
      <c r="A608" s="25"/>
      <c r="B608" s="25"/>
      <c r="C608" s="25" t="s">
        <v>877</v>
      </c>
      <c r="D608" s="53" t="s">
        <v>878</v>
      </c>
      <c r="E608" s="54" t="s">
        <v>1774</v>
      </c>
      <c r="F608" s="43" t="s">
        <v>880</v>
      </c>
      <c r="G608" s="26" t="s">
        <v>50</v>
      </c>
      <c r="H608" s="43" t="s">
        <v>1019</v>
      </c>
      <c r="I608" s="43" t="s">
        <v>883</v>
      </c>
      <c r="J608" s="54" t="s">
        <v>1775</v>
      </c>
    </row>
    <row r="609" ht="20.25" customHeight="1" spans="1:10">
      <c r="A609" s="25"/>
      <c r="B609" s="25"/>
      <c r="C609" s="25" t="s">
        <v>877</v>
      </c>
      <c r="D609" s="53" t="s">
        <v>878</v>
      </c>
      <c r="E609" s="54" t="s">
        <v>1776</v>
      </c>
      <c r="F609" s="43" t="s">
        <v>880</v>
      </c>
      <c r="G609" s="26" t="s">
        <v>1083</v>
      </c>
      <c r="H609" s="43" t="s">
        <v>1084</v>
      </c>
      <c r="I609" s="43" t="s">
        <v>883</v>
      </c>
      <c r="J609" s="54" t="s">
        <v>1777</v>
      </c>
    </row>
    <row r="610" ht="20.25" customHeight="1" spans="1:10">
      <c r="A610" s="25"/>
      <c r="B610" s="25"/>
      <c r="C610" s="25" t="s">
        <v>877</v>
      </c>
      <c r="D610" s="53" t="s">
        <v>878</v>
      </c>
      <c r="E610" s="54" t="s">
        <v>1778</v>
      </c>
      <c r="F610" s="43" t="s">
        <v>880</v>
      </c>
      <c r="G610" s="26" t="s">
        <v>969</v>
      </c>
      <c r="H610" s="43" t="s">
        <v>970</v>
      </c>
      <c r="I610" s="43" t="s">
        <v>883</v>
      </c>
      <c r="J610" s="54" t="s">
        <v>1779</v>
      </c>
    </row>
    <row r="611" ht="20.25" customHeight="1" spans="1:10">
      <c r="A611" s="25"/>
      <c r="B611" s="25"/>
      <c r="C611" s="25" t="s">
        <v>877</v>
      </c>
      <c r="D611" s="53" t="s">
        <v>878</v>
      </c>
      <c r="E611" s="54" t="s">
        <v>1780</v>
      </c>
      <c r="F611" s="43" t="s">
        <v>880</v>
      </c>
      <c r="G611" s="26" t="s">
        <v>969</v>
      </c>
      <c r="H611" s="43" t="s">
        <v>970</v>
      </c>
      <c r="I611" s="43" t="s">
        <v>883</v>
      </c>
      <c r="J611" s="54" t="s">
        <v>1781</v>
      </c>
    </row>
    <row r="612" ht="41" customHeight="1" spans="1:10">
      <c r="A612" s="25"/>
      <c r="B612" s="25"/>
      <c r="C612" s="25" t="s">
        <v>877</v>
      </c>
      <c r="D612" s="53" t="s">
        <v>885</v>
      </c>
      <c r="E612" s="54" t="s">
        <v>1782</v>
      </c>
      <c r="F612" s="43" t="s">
        <v>891</v>
      </c>
      <c r="G612" s="26" t="s">
        <v>892</v>
      </c>
      <c r="H612" s="43" t="s">
        <v>888</v>
      </c>
      <c r="I612" s="43" t="s">
        <v>883</v>
      </c>
      <c r="J612" s="54" t="s">
        <v>1783</v>
      </c>
    </row>
    <row r="613" ht="20.25" customHeight="1" spans="1:10">
      <c r="A613" s="25"/>
      <c r="B613" s="25"/>
      <c r="C613" s="25" t="s">
        <v>877</v>
      </c>
      <c r="D613" s="53" t="s">
        <v>885</v>
      </c>
      <c r="E613" s="54" t="s">
        <v>1784</v>
      </c>
      <c r="F613" s="43" t="s">
        <v>880</v>
      </c>
      <c r="G613" s="26" t="s">
        <v>1785</v>
      </c>
      <c r="H613" s="43" t="s">
        <v>888</v>
      </c>
      <c r="I613" s="43" t="s">
        <v>883</v>
      </c>
      <c r="J613" s="54" t="s">
        <v>1786</v>
      </c>
    </row>
    <row r="614" ht="20.25" customHeight="1" spans="1:10">
      <c r="A614" s="25"/>
      <c r="B614" s="25"/>
      <c r="C614" s="25" t="s">
        <v>877</v>
      </c>
      <c r="D614" s="53" t="s">
        <v>894</v>
      </c>
      <c r="E614" s="54" t="s">
        <v>1567</v>
      </c>
      <c r="F614" s="43" t="s">
        <v>977</v>
      </c>
      <c r="G614" s="26" t="s">
        <v>887</v>
      </c>
      <c r="H614" s="43" t="s">
        <v>960</v>
      </c>
      <c r="I614" s="43" t="s">
        <v>883</v>
      </c>
      <c r="J614" s="54" t="s">
        <v>1787</v>
      </c>
    </row>
    <row r="615" ht="20.25" customHeight="1" spans="1:10">
      <c r="A615" s="25"/>
      <c r="B615" s="25"/>
      <c r="C615" s="25" t="s">
        <v>897</v>
      </c>
      <c r="D615" s="53" t="s">
        <v>898</v>
      </c>
      <c r="E615" s="54" t="s">
        <v>1788</v>
      </c>
      <c r="F615" s="43" t="s">
        <v>891</v>
      </c>
      <c r="G615" s="26" t="s">
        <v>1569</v>
      </c>
      <c r="H615" s="43" t="s">
        <v>888</v>
      </c>
      <c r="I615" s="43" t="s">
        <v>904</v>
      </c>
      <c r="J615" s="54" t="s">
        <v>1789</v>
      </c>
    </row>
    <row r="616" ht="20.25" customHeight="1" spans="1:10">
      <c r="A616" s="25"/>
      <c r="B616" s="25"/>
      <c r="C616" s="25" t="s">
        <v>906</v>
      </c>
      <c r="D616" s="53" t="s">
        <v>907</v>
      </c>
      <c r="E616" s="54" t="s">
        <v>1028</v>
      </c>
      <c r="F616" s="43" t="s">
        <v>880</v>
      </c>
      <c r="G616" s="26" t="s">
        <v>900</v>
      </c>
      <c r="H616" s="43" t="s">
        <v>888</v>
      </c>
      <c r="I616" s="43" t="s">
        <v>883</v>
      </c>
      <c r="J616" s="54" t="s">
        <v>1790</v>
      </c>
    </row>
    <row r="617" ht="127" customHeight="1" spans="1:10">
      <c r="A617" s="27" t="s">
        <v>714</v>
      </c>
      <c r="B617" s="25" t="s">
        <v>1791</v>
      </c>
      <c r="C617" s="25"/>
      <c r="D617" s="25"/>
      <c r="E617" s="25"/>
      <c r="F617" s="25"/>
      <c r="G617" s="25"/>
      <c r="H617" s="25"/>
      <c r="I617" s="25"/>
      <c r="J617" s="25"/>
    </row>
    <row r="618" ht="20.25" customHeight="1" spans="1:10">
      <c r="A618" s="25"/>
      <c r="B618" s="25"/>
      <c r="C618" s="25" t="s">
        <v>877</v>
      </c>
      <c r="D618" s="53" t="s">
        <v>878</v>
      </c>
      <c r="E618" s="54" t="s">
        <v>1621</v>
      </c>
      <c r="F618" s="43" t="s">
        <v>880</v>
      </c>
      <c r="G618" s="26" t="s">
        <v>1792</v>
      </c>
      <c r="H618" s="43" t="s">
        <v>882</v>
      </c>
      <c r="I618" s="43" t="s">
        <v>883</v>
      </c>
      <c r="J618" s="54" t="s">
        <v>1462</v>
      </c>
    </row>
    <row r="619" ht="20.25" customHeight="1" spans="1:10">
      <c r="A619" s="25"/>
      <c r="B619" s="25"/>
      <c r="C619" s="25" t="s">
        <v>877</v>
      </c>
      <c r="D619" s="53" t="s">
        <v>885</v>
      </c>
      <c r="E619" s="54" t="s">
        <v>1625</v>
      </c>
      <c r="F619" s="43" t="s">
        <v>891</v>
      </c>
      <c r="G619" s="26" t="s">
        <v>892</v>
      </c>
      <c r="H619" s="43" t="s">
        <v>888</v>
      </c>
      <c r="I619" s="43" t="s">
        <v>883</v>
      </c>
      <c r="J619" s="54" t="s">
        <v>1626</v>
      </c>
    </row>
    <row r="620" ht="20.25" customHeight="1" spans="1:10">
      <c r="A620" s="25"/>
      <c r="B620" s="25"/>
      <c r="C620" s="25" t="s">
        <v>877</v>
      </c>
      <c r="D620" s="53" t="s">
        <v>894</v>
      </c>
      <c r="E620" s="54" t="s">
        <v>1567</v>
      </c>
      <c r="F620" s="43" t="s">
        <v>977</v>
      </c>
      <c r="G620" s="26" t="s">
        <v>887</v>
      </c>
      <c r="H620" s="43" t="s">
        <v>960</v>
      </c>
      <c r="I620" s="43" t="s">
        <v>883</v>
      </c>
      <c r="J620" s="54" t="s">
        <v>1793</v>
      </c>
    </row>
    <row r="621" ht="20.25" customHeight="1" spans="1:10">
      <c r="A621" s="25"/>
      <c r="B621" s="25"/>
      <c r="C621" s="25" t="s">
        <v>897</v>
      </c>
      <c r="D621" s="53" t="s">
        <v>898</v>
      </c>
      <c r="E621" s="54" t="s">
        <v>1794</v>
      </c>
      <c r="F621" s="43" t="s">
        <v>891</v>
      </c>
      <c r="G621" s="26" t="s">
        <v>1569</v>
      </c>
      <c r="H621" s="43" t="s">
        <v>888</v>
      </c>
      <c r="I621" s="43" t="s">
        <v>904</v>
      </c>
      <c r="J621" s="54" t="s">
        <v>1795</v>
      </c>
    </row>
    <row r="622" ht="20.25" customHeight="1" spans="1:10">
      <c r="A622" s="25"/>
      <c r="B622" s="25"/>
      <c r="C622" s="25" t="s">
        <v>906</v>
      </c>
      <c r="D622" s="53" t="s">
        <v>907</v>
      </c>
      <c r="E622" s="54" t="s">
        <v>1466</v>
      </c>
      <c r="F622" s="43" t="s">
        <v>880</v>
      </c>
      <c r="G622" s="26" t="s">
        <v>900</v>
      </c>
      <c r="H622" s="43" t="s">
        <v>888</v>
      </c>
      <c r="I622" s="43" t="s">
        <v>883</v>
      </c>
      <c r="J622" s="54" t="s">
        <v>1796</v>
      </c>
    </row>
    <row r="623" ht="140" customHeight="1" spans="1:10">
      <c r="A623" s="27" t="s">
        <v>706</v>
      </c>
      <c r="B623" s="25" t="s">
        <v>1797</v>
      </c>
      <c r="C623" s="25"/>
      <c r="D623" s="25"/>
      <c r="E623" s="25"/>
      <c r="F623" s="25"/>
      <c r="G623" s="25"/>
      <c r="H623" s="25"/>
      <c r="I623" s="25"/>
      <c r="J623" s="25"/>
    </row>
    <row r="624" ht="20.25" customHeight="1" spans="1:10">
      <c r="A624" s="25"/>
      <c r="B624" s="25"/>
      <c r="C624" s="25" t="s">
        <v>877</v>
      </c>
      <c r="D624" s="53" t="s">
        <v>878</v>
      </c>
      <c r="E624" s="54" t="s">
        <v>1798</v>
      </c>
      <c r="F624" s="43" t="s">
        <v>891</v>
      </c>
      <c r="G624" s="26" t="s">
        <v>1799</v>
      </c>
      <c r="H624" s="43" t="s">
        <v>882</v>
      </c>
      <c r="I624" s="43" t="s">
        <v>883</v>
      </c>
      <c r="J624" s="54" t="s">
        <v>1800</v>
      </c>
    </row>
    <row r="625" ht="20.25" customHeight="1" spans="1:10">
      <c r="A625" s="25"/>
      <c r="B625" s="25"/>
      <c r="C625" s="25" t="s">
        <v>877</v>
      </c>
      <c r="D625" s="53" t="s">
        <v>878</v>
      </c>
      <c r="E625" s="54" t="s">
        <v>1774</v>
      </c>
      <c r="F625" s="43" t="s">
        <v>891</v>
      </c>
      <c r="G625" s="26" t="s">
        <v>1186</v>
      </c>
      <c r="H625" s="43" t="s">
        <v>1019</v>
      </c>
      <c r="I625" s="43" t="s">
        <v>883</v>
      </c>
      <c r="J625" s="54" t="s">
        <v>1801</v>
      </c>
    </row>
    <row r="626" ht="20.25" customHeight="1" spans="1:10">
      <c r="A626" s="25"/>
      <c r="B626" s="25"/>
      <c r="C626" s="25" t="s">
        <v>877</v>
      </c>
      <c r="D626" s="53" t="s">
        <v>878</v>
      </c>
      <c r="E626" s="54" t="s">
        <v>1802</v>
      </c>
      <c r="F626" s="43" t="s">
        <v>891</v>
      </c>
      <c r="G626" s="26" t="s">
        <v>969</v>
      </c>
      <c r="H626" s="43" t="s">
        <v>970</v>
      </c>
      <c r="I626" s="43" t="s">
        <v>883</v>
      </c>
      <c r="J626" s="54" t="s">
        <v>1803</v>
      </c>
    </row>
    <row r="627" ht="20.25" customHeight="1" spans="1:10">
      <c r="A627" s="25"/>
      <c r="B627" s="25"/>
      <c r="C627" s="25" t="s">
        <v>877</v>
      </c>
      <c r="D627" s="53" t="s">
        <v>878</v>
      </c>
      <c r="E627" s="54" t="s">
        <v>1804</v>
      </c>
      <c r="F627" s="43" t="s">
        <v>891</v>
      </c>
      <c r="G627" s="26" t="s">
        <v>49</v>
      </c>
      <c r="H627" s="43" t="s">
        <v>882</v>
      </c>
      <c r="I627" s="43" t="s">
        <v>883</v>
      </c>
      <c r="J627" s="54" t="s">
        <v>1805</v>
      </c>
    </row>
    <row r="628" ht="20.25" customHeight="1" spans="1:10">
      <c r="A628" s="25"/>
      <c r="B628" s="25"/>
      <c r="C628" s="25" t="s">
        <v>877</v>
      </c>
      <c r="D628" s="53" t="s">
        <v>885</v>
      </c>
      <c r="E628" s="54" t="s">
        <v>1806</v>
      </c>
      <c r="F628" s="43" t="s">
        <v>891</v>
      </c>
      <c r="G628" s="26" t="s">
        <v>892</v>
      </c>
      <c r="H628" s="43" t="s">
        <v>888</v>
      </c>
      <c r="I628" s="43" t="s">
        <v>883</v>
      </c>
      <c r="J628" s="54" t="s">
        <v>1807</v>
      </c>
    </row>
    <row r="629" ht="20.25" customHeight="1" spans="1:10">
      <c r="A629" s="25"/>
      <c r="B629" s="25"/>
      <c r="C629" s="25" t="s">
        <v>877</v>
      </c>
      <c r="D629" s="53" t="s">
        <v>894</v>
      </c>
      <c r="E629" s="54" t="s">
        <v>1567</v>
      </c>
      <c r="F629" s="43" t="s">
        <v>977</v>
      </c>
      <c r="G629" s="26" t="s">
        <v>887</v>
      </c>
      <c r="H629" s="43" t="s">
        <v>960</v>
      </c>
      <c r="I629" s="43" t="s">
        <v>883</v>
      </c>
      <c r="J629" s="54" t="s">
        <v>991</v>
      </c>
    </row>
    <row r="630" ht="20.25" customHeight="1" spans="1:10">
      <c r="A630" s="25"/>
      <c r="B630" s="25"/>
      <c r="C630" s="25" t="s">
        <v>897</v>
      </c>
      <c r="D630" s="53" t="s">
        <v>898</v>
      </c>
      <c r="E630" s="54" t="s">
        <v>1658</v>
      </c>
      <c r="F630" s="43" t="s">
        <v>891</v>
      </c>
      <c r="G630" s="26" t="s">
        <v>1569</v>
      </c>
      <c r="H630" s="43" t="s">
        <v>888</v>
      </c>
      <c r="I630" s="43" t="s">
        <v>904</v>
      </c>
      <c r="J630" s="54" t="s">
        <v>1808</v>
      </c>
    </row>
    <row r="631" ht="20.25" customHeight="1" spans="1:10">
      <c r="A631" s="25"/>
      <c r="B631" s="25"/>
      <c r="C631" s="25" t="s">
        <v>906</v>
      </c>
      <c r="D631" s="53" t="s">
        <v>907</v>
      </c>
      <c r="E631" s="54" t="s">
        <v>1028</v>
      </c>
      <c r="F631" s="43" t="s">
        <v>880</v>
      </c>
      <c r="G631" s="26" t="s">
        <v>900</v>
      </c>
      <c r="H631" s="43" t="s">
        <v>888</v>
      </c>
      <c r="I631" s="43" t="s">
        <v>883</v>
      </c>
      <c r="J631" s="54" t="s">
        <v>1705</v>
      </c>
    </row>
    <row r="632" ht="166" customHeight="1" spans="1:10">
      <c r="A632" s="27" t="s">
        <v>641</v>
      </c>
      <c r="B632" s="25" t="s">
        <v>1809</v>
      </c>
      <c r="C632" s="25"/>
      <c r="D632" s="25"/>
      <c r="E632" s="25"/>
      <c r="F632" s="25"/>
      <c r="G632" s="25"/>
      <c r="H632" s="25"/>
      <c r="I632" s="25"/>
      <c r="J632" s="25"/>
    </row>
    <row r="633" ht="20.25" customHeight="1" spans="1:10">
      <c r="A633" s="25"/>
      <c r="B633" s="25"/>
      <c r="C633" s="25" t="s">
        <v>877</v>
      </c>
      <c r="D633" s="53" t="s">
        <v>878</v>
      </c>
      <c r="E633" s="54" t="s">
        <v>1358</v>
      </c>
      <c r="F633" s="43" t="s">
        <v>880</v>
      </c>
      <c r="G633" s="26" t="s">
        <v>1077</v>
      </c>
      <c r="H633" s="43" t="s">
        <v>882</v>
      </c>
      <c r="I633" s="43" t="s">
        <v>883</v>
      </c>
      <c r="J633" s="54" t="s">
        <v>1810</v>
      </c>
    </row>
    <row r="634" ht="46" customHeight="1" spans="1:10">
      <c r="A634" s="25"/>
      <c r="B634" s="25"/>
      <c r="C634" s="25" t="s">
        <v>877</v>
      </c>
      <c r="D634" s="53" t="s">
        <v>885</v>
      </c>
      <c r="E634" s="54" t="s">
        <v>1811</v>
      </c>
      <c r="F634" s="43" t="s">
        <v>891</v>
      </c>
      <c r="G634" s="26" t="s">
        <v>892</v>
      </c>
      <c r="H634" s="43" t="s">
        <v>888</v>
      </c>
      <c r="I634" s="43" t="s">
        <v>883</v>
      </c>
      <c r="J634" s="54" t="s">
        <v>1812</v>
      </c>
    </row>
    <row r="635" ht="20.25" customHeight="1" spans="1:10">
      <c r="A635" s="25"/>
      <c r="B635" s="25"/>
      <c r="C635" s="25" t="s">
        <v>877</v>
      </c>
      <c r="D635" s="53" t="s">
        <v>894</v>
      </c>
      <c r="E635" s="54" t="s">
        <v>1530</v>
      </c>
      <c r="F635" s="43" t="s">
        <v>891</v>
      </c>
      <c r="G635" s="26" t="s">
        <v>939</v>
      </c>
      <c r="H635" s="43" t="s">
        <v>960</v>
      </c>
      <c r="I635" s="43" t="s">
        <v>883</v>
      </c>
      <c r="J635" s="54" t="s">
        <v>1813</v>
      </c>
    </row>
    <row r="636" ht="20.25" customHeight="1" spans="1:10">
      <c r="A636" s="25"/>
      <c r="B636" s="25"/>
      <c r="C636" s="25" t="s">
        <v>897</v>
      </c>
      <c r="D636" s="53" t="s">
        <v>898</v>
      </c>
      <c r="E636" s="54" t="s">
        <v>1794</v>
      </c>
      <c r="F636" s="43" t="s">
        <v>891</v>
      </c>
      <c r="G636" s="26" t="s">
        <v>1569</v>
      </c>
      <c r="H636" s="43" t="s">
        <v>888</v>
      </c>
      <c r="I636" s="43" t="s">
        <v>904</v>
      </c>
      <c r="J636" s="54" t="s">
        <v>1814</v>
      </c>
    </row>
    <row r="637" ht="42" customHeight="1" spans="1:10">
      <c r="A637" s="25"/>
      <c r="B637" s="25"/>
      <c r="C637" s="25" t="s">
        <v>906</v>
      </c>
      <c r="D637" s="53" t="s">
        <v>907</v>
      </c>
      <c r="E637" s="54" t="s">
        <v>1534</v>
      </c>
      <c r="F637" s="43" t="s">
        <v>880</v>
      </c>
      <c r="G637" s="26" t="s">
        <v>900</v>
      </c>
      <c r="H637" s="43" t="s">
        <v>888</v>
      </c>
      <c r="I637" s="43" t="s">
        <v>883</v>
      </c>
      <c r="J637" s="54" t="s">
        <v>1815</v>
      </c>
    </row>
    <row r="638" ht="169" customHeight="1" spans="1:10">
      <c r="A638" s="27" t="s">
        <v>712</v>
      </c>
      <c r="B638" s="25" t="s">
        <v>1816</v>
      </c>
      <c r="C638" s="25"/>
      <c r="D638" s="25"/>
      <c r="E638" s="25"/>
      <c r="F638" s="25"/>
      <c r="G638" s="25"/>
      <c r="H638" s="25"/>
      <c r="I638" s="25"/>
      <c r="J638" s="25"/>
    </row>
    <row r="639" ht="20.25" customHeight="1" spans="1:10">
      <c r="A639" s="25"/>
      <c r="B639" s="25"/>
      <c r="C639" s="25" t="s">
        <v>877</v>
      </c>
      <c r="D639" s="53" t="s">
        <v>878</v>
      </c>
      <c r="E639" s="54" t="s">
        <v>1817</v>
      </c>
      <c r="F639" s="43" t="s">
        <v>880</v>
      </c>
      <c r="G639" s="26" t="s">
        <v>1818</v>
      </c>
      <c r="H639" s="43" t="s">
        <v>882</v>
      </c>
      <c r="I639" s="43" t="s">
        <v>883</v>
      </c>
      <c r="J639" s="54" t="s">
        <v>1819</v>
      </c>
    </row>
    <row r="640" ht="20.25" customHeight="1" spans="1:10">
      <c r="A640" s="25"/>
      <c r="B640" s="25"/>
      <c r="C640" s="25" t="s">
        <v>877</v>
      </c>
      <c r="D640" s="53" t="s">
        <v>878</v>
      </c>
      <c r="E640" s="54" t="s">
        <v>1820</v>
      </c>
      <c r="F640" s="43" t="s">
        <v>880</v>
      </c>
      <c r="G640" s="26" t="s">
        <v>48</v>
      </c>
      <c r="H640" s="43" t="s">
        <v>882</v>
      </c>
      <c r="I640" s="43" t="s">
        <v>883</v>
      </c>
      <c r="J640" s="54" t="s">
        <v>1821</v>
      </c>
    </row>
    <row r="641" ht="41" customHeight="1" spans="1:10">
      <c r="A641" s="25"/>
      <c r="B641" s="25"/>
      <c r="C641" s="25" t="s">
        <v>877</v>
      </c>
      <c r="D641" s="53" t="s">
        <v>885</v>
      </c>
      <c r="E641" s="54" t="s">
        <v>1415</v>
      </c>
      <c r="F641" s="43" t="s">
        <v>891</v>
      </c>
      <c r="G641" s="26" t="s">
        <v>892</v>
      </c>
      <c r="H641" s="43" t="s">
        <v>888</v>
      </c>
      <c r="I641" s="43" t="s">
        <v>883</v>
      </c>
      <c r="J641" s="54" t="s">
        <v>1822</v>
      </c>
    </row>
    <row r="642" ht="20.25" customHeight="1" spans="1:10">
      <c r="A642" s="25"/>
      <c r="B642" s="25"/>
      <c r="C642" s="25" t="s">
        <v>877</v>
      </c>
      <c r="D642" s="53" t="s">
        <v>894</v>
      </c>
      <c r="E642" s="54" t="s">
        <v>1567</v>
      </c>
      <c r="F642" s="43" t="s">
        <v>977</v>
      </c>
      <c r="G642" s="26" t="s">
        <v>887</v>
      </c>
      <c r="H642" s="43" t="s">
        <v>960</v>
      </c>
      <c r="I642" s="43" t="s">
        <v>883</v>
      </c>
      <c r="J642" s="54" t="s">
        <v>1793</v>
      </c>
    </row>
    <row r="643" ht="20.25" customHeight="1" spans="1:10">
      <c r="A643" s="25"/>
      <c r="B643" s="25"/>
      <c r="C643" s="25" t="s">
        <v>897</v>
      </c>
      <c r="D643" s="53" t="s">
        <v>898</v>
      </c>
      <c r="E643" s="54" t="s">
        <v>1823</v>
      </c>
      <c r="F643" s="43" t="s">
        <v>891</v>
      </c>
      <c r="G643" s="26" t="s">
        <v>1569</v>
      </c>
      <c r="H643" s="43" t="s">
        <v>888</v>
      </c>
      <c r="I643" s="43" t="s">
        <v>904</v>
      </c>
      <c r="J643" s="54" t="s">
        <v>1824</v>
      </c>
    </row>
    <row r="644" ht="20.25" customHeight="1" spans="1:10">
      <c r="A644" s="25"/>
      <c r="B644" s="25"/>
      <c r="C644" s="25" t="s">
        <v>906</v>
      </c>
      <c r="D644" s="53" t="s">
        <v>907</v>
      </c>
      <c r="E644" s="54" t="s">
        <v>1825</v>
      </c>
      <c r="F644" s="43" t="s">
        <v>880</v>
      </c>
      <c r="G644" s="26" t="s">
        <v>900</v>
      </c>
      <c r="H644" s="43" t="s">
        <v>888</v>
      </c>
      <c r="I644" s="43" t="s">
        <v>883</v>
      </c>
      <c r="J644" s="54" t="s">
        <v>1826</v>
      </c>
    </row>
    <row r="645" ht="121" customHeight="1" spans="1:10">
      <c r="A645" s="27" t="s">
        <v>704</v>
      </c>
      <c r="B645" s="25" t="s">
        <v>1827</v>
      </c>
      <c r="C645" s="25"/>
      <c r="D645" s="25"/>
      <c r="E645" s="25"/>
      <c r="F645" s="25"/>
      <c r="G645" s="25"/>
      <c r="H645" s="25"/>
      <c r="I645" s="25"/>
      <c r="J645" s="25"/>
    </row>
    <row r="646" ht="20.25" customHeight="1" spans="1:10">
      <c r="A646" s="25"/>
      <c r="B646" s="25"/>
      <c r="C646" s="25" t="s">
        <v>877</v>
      </c>
      <c r="D646" s="53" t="s">
        <v>878</v>
      </c>
      <c r="E646" s="54" t="s">
        <v>879</v>
      </c>
      <c r="F646" s="43" t="s">
        <v>891</v>
      </c>
      <c r="G646" s="26" t="s">
        <v>47</v>
      </c>
      <c r="H646" s="43" t="s">
        <v>882</v>
      </c>
      <c r="I646" s="43" t="s">
        <v>883</v>
      </c>
      <c r="J646" s="54" t="s">
        <v>884</v>
      </c>
    </row>
    <row r="647" ht="20.25" customHeight="1" spans="1:10">
      <c r="A647" s="25"/>
      <c r="B647" s="25"/>
      <c r="C647" s="25" t="s">
        <v>877</v>
      </c>
      <c r="D647" s="53" t="s">
        <v>878</v>
      </c>
      <c r="E647" s="54" t="s">
        <v>1828</v>
      </c>
      <c r="F647" s="43" t="s">
        <v>891</v>
      </c>
      <c r="G647" s="26" t="s">
        <v>1829</v>
      </c>
      <c r="H647" s="43" t="s">
        <v>1293</v>
      </c>
      <c r="I647" s="43" t="s">
        <v>883</v>
      </c>
      <c r="J647" s="54" t="s">
        <v>1830</v>
      </c>
    </row>
    <row r="648" ht="20.25" customHeight="1" spans="1:10">
      <c r="A648" s="25"/>
      <c r="B648" s="25"/>
      <c r="C648" s="25" t="s">
        <v>877</v>
      </c>
      <c r="D648" s="53" t="s">
        <v>894</v>
      </c>
      <c r="E648" s="54" t="s">
        <v>1567</v>
      </c>
      <c r="F648" s="43" t="s">
        <v>977</v>
      </c>
      <c r="G648" s="26" t="s">
        <v>887</v>
      </c>
      <c r="H648" s="43" t="s">
        <v>960</v>
      </c>
      <c r="I648" s="43" t="s">
        <v>883</v>
      </c>
      <c r="J648" s="54" t="s">
        <v>991</v>
      </c>
    </row>
    <row r="649" ht="20.25" customHeight="1" spans="1:10">
      <c r="A649" s="25"/>
      <c r="B649" s="25"/>
      <c r="C649" s="25" t="s">
        <v>897</v>
      </c>
      <c r="D649" s="53" t="s">
        <v>898</v>
      </c>
      <c r="E649" s="54" t="s">
        <v>1831</v>
      </c>
      <c r="F649" s="43" t="s">
        <v>891</v>
      </c>
      <c r="G649" s="26" t="s">
        <v>1569</v>
      </c>
      <c r="H649" s="43" t="s">
        <v>888</v>
      </c>
      <c r="I649" s="43" t="s">
        <v>904</v>
      </c>
      <c r="J649" s="54" t="s">
        <v>1832</v>
      </c>
    </row>
    <row r="650" ht="20.25" customHeight="1" spans="1:10">
      <c r="A650" s="25"/>
      <c r="B650" s="25"/>
      <c r="C650" s="25" t="s">
        <v>906</v>
      </c>
      <c r="D650" s="53" t="s">
        <v>907</v>
      </c>
      <c r="E650" s="54" t="s">
        <v>1475</v>
      </c>
      <c r="F650" s="43" t="s">
        <v>880</v>
      </c>
      <c r="G650" s="26" t="s">
        <v>900</v>
      </c>
      <c r="H650" s="43" t="s">
        <v>888</v>
      </c>
      <c r="I650" s="43" t="s">
        <v>883</v>
      </c>
      <c r="J650" s="54" t="s">
        <v>1833</v>
      </c>
    </row>
    <row r="651" ht="100" customHeight="1" spans="1:10">
      <c r="A651" s="27" t="s">
        <v>700</v>
      </c>
      <c r="B651" s="25" t="s">
        <v>1834</v>
      </c>
      <c r="C651" s="25"/>
      <c r="D651" s="25"/>
      <c r="E651" s="25"/>
      <c r="F651" s="25"/>
      <c r="G651" s="25"/>
      <c r="H651" s="25"/>
      <c r="I651" s="25"/>
      <c r="J651" s="25"/>
    </row>
    <row r="652" ht="20.25" customHeight="1" spans="1:10">
      <c r="A652" s="25"/>
      <c r="B652" s="25"/>
      <c r="C652" s="25" t="s">
        <v>877</v>
      </c>
      <c r="D652" s="53" t="s">
        <v>878</v>
      </c>
      <c r="E652" s="54" t="s">
        <v>1835</v>
      </c>
      <c r="F652" s="43" t="s">
        <v>880</v>
      </c>
      <c r="G652" s="26" t="s">
        <v>1836</v>
      </c>
      <c r="H652" s="43" t="s">
        <v>1144</v>
      </c>
      <c r="I652" s="43" t="s">
        <v>883</v>
      </c>
      <c r="J652" s="54" t="s">
        <v>1837</v>
      </c>
    </row>
    <row r="653" ht="20.25" customHeight="1" spans="1:10">
      <c r="A653" s="25"/>
      <c r="B653" s="25"/>
      <c r="C653" s="25" t="s">
        <v>877</v>
      </c>
      <c r="D653" s="53" t="s">
        <v>894</v>
      </c>
      <c r="E653" s="54" t="s">
        <v>1567</v>
      </c>
      <c r="F653" s="43" t="s">
        <v>977</v>
      </c>
      <c r="G653" s="26" t="s">
        <v>887</v>
      </c>
      <c r="H653" s="43" t="s">
        <v>960</v>
      </c>
      <c r="I653" s="43" t="s">
        <v>883</v>
      </c>
      <c r="J653" s="54" t="s">
        <v>1722</v>
      </c>
    </row>
    <row r="654" ht="20.25" customHeight="1" spans="1:10">
      <c r="A654" s="25"/>
      <c r="B654" s="25"/>
      <c r="C654" s="25" t="s">
        <v>897</v>
      </c>
      <c r="D654" s="53" t="s">
        <v>898</v>
      </c>
      <c r="E654" s="54" t="s">
        <v>1838</v>
      </c>
      <c r="F654" s="43" t="s">
        <v>891</v>
      </c>
      <c r="G654" s="26" t="s">
        <v>1161</v>
      </c>
      <c r="H654" s="43" t="s">
        <v>888</v>
      </c>
      <c r="I654" s="43" t="s">
        <v>904</v>
      </c>
      <c r="J654" s="54" t="s">
        <v>1839</v>
      </c>
    </row>
    <row r="655" ht="20.25" customHeight="1" spans="1:10">
      <c r="A655" s="25"/>
      <c r="B655" s="25"/>
      <c r="C655" s="25" t="s">
        <v>906</v>
      </c>
      <c r="D655" s="53" t="s">
        <v>907</v>
      </c>
      <c r="E655" s="54" t="s">
        <v>1840</v>
      </c>
      <c r="F655" s="43" t="s">
        <v>880</v>
      </c>
      <c r="G655" s="26" t="s">
        <v>900</v>
      </c>
      <c r="H655" s="43" t="s">
        <v>888</v>
      </c>
      <c r="I655" s="43" t="s">
        <v>883</v>
      </c>
      <c r="J655" s="54" t="s">
        <v>1841</v>
      </c>
    </row>
    <row r="656" ht="155" customHeight="1" spans="1:10">
      <c r="A656" s="27" t="s">
        <v>637</v>
      </c>
      <c r="B656" s="25" t="s">
        <v>1842</v>
      </c>
      <c r="C656" s="25"/>
      <c r="D656" s="25"/>
      <c r="E656" s="25"/>
      <c r="F656" s="25"/>
      <c r="G656" s="25"/>
      <c r="H656" s="25"/>
      <c r="I656" s="25"/>
      <c r="J656" s="25"/>
    </row>
    <row r="657" ht="20.25" customHeight="1" spans="1:10">
      <c r="A657" s="25"/>
      <c r="B657" s="25"/>
      <c r="C657" s="25" t="s">
        <v>877</v>
      </c>
      <c r="D657" s="53" t="s">
        <v>878</v>
      </c>
      <c r="E657" s="54" t="s">
        <v>1843</v>
      </c>
      <c r="F657" s="43" t="s">
        <v>880</v>
      </c>
      <c r="G657" s="26" t="s">
        <v>48</v>
      </c>
      <c r="H657" s="43" t="s">
        <v>970</v>
      </c>
      <c r="I657" s="43" t="s">
        <v>883</v>
      </c>
      <c r="J657" s="54" t="s">
        <v>1844</v>
      </c>
    </row>
    <row r="658" ht="20.25" customHeight="1" spans="1:10">
      <c r="A658" s="25"/>
      <c r="B658" s="25"/>
      <c r="C658" s="25" t="s">
        <v>877</v>
      </c>
      <c r="D658" s="53" t="s">
        <v>885</v>
      </c>
      <c r="E658" s="54" t="s">
        <v>1782</v>
      </c>
      <c r="F658" s="43" t="s">
        <v>891</v>
      </c>
      <c r="G658" s="26" t="s">
        <v>892</v>
      </c>
      <c r="H658" s="43" t="s">
        <v>888</v>
      </c>
      <c r="I658" s="43" t="s">
        <v>883</v>
      </c>
      <c r="J658" s="54" t="s">
        <v>1845</v>
      </c>
    </row>
    <row r="659" ht="20.25" customHeight="1" spans="1:10">
      <c r="A659" s="25"/>
      <c r="B659" s="25"/>
      <c r="C659" s="25" t="s">
        <v>877</v>
      </c>
      <c r="D659" s="53" t="s">
        <v>894</v>
      </c>
      <c r="E659" s="54" t="s">
        <v>1567</v>
      </c>
      <c r="F659" s="43" t="s">
        <v>977</v>
      </c>
      <c r="G659" s="26" t="s">
        <v>887</v>
      </c>
      <c r="H659" s="43" t="s">
        <v>960</v>
      </c>
      <c r="I659" s="43" t="s">
        <v>883</v>
      </c>
      <c r="J659" s="54" t="s">
        <v>1722</v>
      </c>
    </row>
    <row r="660" ht="20.25" customHeight="1" spans="1:10">
      <c r="A660" s="25"/>
      <c r="B660" s="25"/>
      <c r="C660" s="25" t="s">
        <v>897</v>
      </c>
      <c r="D660" s="53" t="s">
        <v>898</v>
      </c>
      <c r="E660" s="54" t="s">
        <v>1794</v>
      </c>
      <c r="F660" s="43" t="s">
        <v>891</v>
      </c>
      <c r="G660" s="26" t="s">
        <v>1569</v>
      </c>
      <c r="H660" s="43" t="s">
        <v>888</v>
      </c>
      <c r="I660" s="43" t="s">
        <v>904</v>
      </c>
      <c r="J660" s="54" t="s">
        <v>1846</v>
      </c>
    </row>
    <row r="661" ht="52" customHeight="1" spans="1:10">
      <c r="A661" s="25"/>
      <c r="B661" s="25"/>
      <c r="C661" s="25" t="s">
        <v>906</v>
      </c>
      <c r="D661" s="53" t="s">
        <v>907</v>
      </c>
      <c r="E661" s="54" t="s">
        <v>1028</v>
      </c>
      <c r="F661" s="43" t="s">
        <v>880</v>
      </c>
      <c r="G661" s="26" t="s">
        <v>900</v>
      </c>
      <c r="H661" s="43" t="s">
        <v>888</v>
      </c>
      <c r="I661" s="43" t="s">
        <v>883</v>
      </c>
      <c r="J661" s="54" t="s">
        <v>1847</v>
      </c>
    </row>
    <row r="662" ht="149" customHeight="1" spans="1:10">
      <c r="A662" s="27" t="s">
        <v>609</v>
      </c>
      <c r="B662" s="25" t="s">
        <v>1848</v>
      </c>
      <c r="C662" s="25"/>
      <c r="D662" s="25"/>
      <c r="E662" s="25"/>
      <c r="F662" s="25"/>
      <c r="G662" s="25"/>
      <c r="H662" s="25"/>
      <c r="I662" s="25"/>
      <c r="J662" s="25"/>
    </row>
    <row r="663" ht="20.25" customHeight="1" spans="1:10">
      <c r="A663" s="25"/>
      <c r="B663" s="25"/>
      <c r="C663" s="25" t="s">
        <v>877</v>
      </c>
      <c r="D663" s="53" t="s">
        <v>878</v>
      </c>
      <c r="E663" s="54" t="s">
        <v>1358</v>
      </c>
      <c r="F663" s="43" t="s">
        <v>880</v>
      </c>
      <c r="G663" s="26" t="s">
        <v>1849</v>
      </c>
      <c r="H663" s="43" t="s">
        <v>882</v>
      </c>
      <c r="I663" s="43" t="s">
        <v>883</v>
      </c>
      <c r="J663" s="54" t="s">
        <v>1850</v>
      </c>
    </row>
    <row r="664" ht="41" customHeight="1" spans="1:10">
      <c r="A664" s="25"/>
      <c r="B664" s="25"/>
      <c r="C664" s="25" t="s">
        <v>877</v>
      </c>
      <c r="D664" s="53" t="s">
        <v>885</v>
      </c>
      <c r="E664" s="54" t="s">
        <v>1851</v>
      </c>
      <c r="F664" s="43" t="s">
        <v>891</v>
      </c>
      <c r="G664" s="26" t="s">
        <v>892</v>
      </c>
      <c r="H664" s="43" t="s">
        <v>888</v>
      </c>
      <c r="I664" s="43" t="s">
        <v>883</v>
      </c>
      <c r="J664" s="54" t="s">
        <v>1852</v>
      </c>
    </row>
    <row r="665" ht="41" customHeight="1" spans="1:10">
      <c r="A665" s="25"/>
      <c r="B665" s="25"/>
      <c r="C665" s="25" t="s">
        <v>877</v>
      </c>
      <c r="D665" s="53" t="s">
        <v>894</v>
      </c>
      <c r="E665" s="54" t="s">
        <v>1567</v>
      </c>
      <c r="F665" s="43" t="s">
        <v>977</v>
      </c>
      <c r="G665" s="26" t="s">
        <v>887</v>
      </c>
      <c r="H665" s="43" t="s">
        <v>960</v>
      </c>
      <c r="I665" s="43" t="s">
        <v>883</v>
      </c>
      <c r="J665" s="54" t="s">
        <v>1787</v>
      </c>
    </row>
    <row r="666" ht="41" customHeight="1" spans="1:10">
      <c r="A666" s="25"/>
      <c r="B666" s="25"/>
      <c r="C666" s="25" t="s">
        <v>897</v>
      </c>
      <c r="D666" s="53" t="s">
        <v>898</v>
      </c>
      <c r="E666" s="54" t="s">
        <v>1853</v>
      </c>
      <c r="F666" s="43" t="s">
        <v>891</v>
      </c>
      <c r="G666" s="26" t="s">
        <v>1569</v>
      </c>
      <c r="H666" s="43" t="s">
        <v>888</v>
      </c>
      <c r="I666" s="43" t="s">
        <v>904</v>
      </c>
      <c r="J666" s="54" t="s">
        <v>1854</v>
      </c>
    </row>
    <row r="667" ht="41" customHeight="1" spans="1:10">
      <c r="A667" s="25"/>
      <c r="B667" s="25"/>
      <c r="C667" s="25" t="s">
        <v>906</v>
      </c>
      <c r="D667" s="53" t="s">
        <v>907</v>
      </c>
      <c r="E667" s="54" t="s">
        <v>1475</v>
      </c>
      <c r="F667" s="43" t="s">
        <v>880</v>
      </c>
      <c r="G667" s="26" t="s">
        <v>900</v>
      </c>
      <c r="H667" s="43" t="s">
        <v>888</v>
      </c>
      <c r="I667" s="43" t="s">
        <v>883</v>
      </c>
      <c r="J667" s="54" t="s">
        <v>1855</v>
      </c>
    </row>
    <row r="668" ht="114" customHeight="1" spans="1:10">
      <c r="A668" s="27" t="s">
        <v>702</v>
      </c>
      <c r="B668" s="25" t="s">
        <v>1856</v>
      </c>
      <c r="C668" s="25"/>
      <c r="D668" s="25"/>
      <c r="E668" s="25"/>
      <c r="F668" s="25"/>
      <c r="G668" s="25"/>
      <c r="H668" s="25"/>
      <c r="I668" s="25"/>
      <c r="J668" s="25"/>
    </row>
    <row r="669" ht="20.25" customHeight="1" spans="1:10">
      <c r="A669" s="25"/>
      <c r="B669" s="25"/>
      <c r="C669" s="25" t="s">
        <v>877</v>
      </c>
      <c r="D669" s="53" t="s">
        <v>878</v>
      </c>
      <c r="E669" s="54" t="s">
        <v>879</v>
      </c>
      <c r="F669" s="43" t="s">
        <v>891</v>
      </c>
      <c r="G669" s="26" t="s">
        <v>49</v>
      </c>
      <c r="H669" s="43" t="s">
        <v>882</v>
      </c>
      <c r="I669" s="43" t="s">
        <v>883</v>
      </c>
      <c r="J669" s="54" t="s">
        <v>1857</v>
      </c>
    </row>
    <row r="670" ht="20.25" customHeight="1" spans="1:10">
      <c r="A670" s="25"/>
      <c r="B670" s="25"/>
      <c r="C670" s="25" t="s">
        <v>877</v>
      </c>
      <c r="D670" s="53" t="s">
        <v>878</v>
      </c>
      <c r="E670" s="54" t="s">
        <v>1858</v>
      </c>
      <c r="F670" s="43" t="s">
        <v>891</v>
      </c>
      <c r="G670" s="26" t="s">
        <v>1859</v>
      </c>
      <c r="H670" s="43" t="s">
        <v>1144</v>
      </c>
      <c r="I670" s="43" t="s">
        <v>883</v>
      </c>
      <c r="J670" s="54" t="s">
        <v>1860</v>
      </c>
    </row>
    <row r="671" ht="20.25" customHeight="1" spans="1:10">
      <c r="A671" s="25"/>
      <c r="B671" s="25"/>
      <c r="C671" s="25" t="s">
        <v>877</v>
      </c>
      <c r="D671" s="53" t="s">
        <v>894</v>
      </c>
      <c r="E671" s="54" t="s">
        <v>1861</v>
      </c>
      <c r="F671" s="43" t="s">
        <v>977</v>
      </c>
      <c r="G671" s="26" t="s">
        <v>887</v>
      </c>
      <c r="H671" s="43" t="s">
        <v>960</v>
      </c>
      <c r="I671" s="43" t="s">
        <v>883</v>
      </c>
      <c r="J671" s="54" t="s">
        <v>1862</v>
      </c>
    </row>
    <row r="672" ht="20.25" customHeight="1" spans="1:10">
      <c r="A672" s="25"/>
      <c r="B672" s="25"/>
      <c r="C672" s="25" t="s">
        <v>897</v>
      </c>
      <c r="D672" s="53" t="s">
        <v>898</v>
      </c>
      <c r="E672" s="54" t="s">
        <v>1863</v>
      </c>
      <c r="F672" s="43" t="s">
        <v>891</v>
      </c>
      <c r="G672" s="26" t="s">
        <v>1161</v>
      </c>
      <c r="H672" s="43" t="s">
        <v>888</v>
      </c>
      <c r="I672" s="43" t="s">
        <v>904</v>
      </c>
      <c r="J672" s="54" t="s">
        <v>1864</v>
      </c>
    </row>
    <row r="673" ht="20.25" customHeight="1" spans="1:10">
      <c r="A673" s="25"/>
      <c r="B673" s="25"/>
      <c r="C673" s="25" t="s">
        <v>906</v>
      </c>
      <c r="D673" s="53" t="s">
        <v>907</v>
      </c>
      <c r="E673" s="54" t="s">
        <v>1865</v>
      </c>
      <c r="F673" s="43" t="s">
        <v>880</v>
      </c>
      <c r="G673" s="26" t="s">
        <v>900</v>
      </c>
      <c r="H673" s="43" t="s">
        <v>888</v>
      </c>
      <c r="I673" s="43" t="s">
        <v>883</v>
      </c>
      <c r="J673" s="54" t="s">
        <v>1866</v>
      </c>
    </row>
    <row r="674" ht="20.25" customHeight="1" spans="1:10">
      <c r="A674" s="25" t="s">
        <v>78</v>
      </c>
      <c r="B674" s="25"/>
      <c r="C674" s="25"/>
      <c r="D674" s="25"/>
      <c r="E674" s="25"/>
      <c r="F674" s="25"/>
      <c r="G674" s="25"/>
      <c r="H674" s="25"/>
      <c r="I674" s="25"/>
      <c r="J674" s="25"/>
    </row>
    <row r="675" ht="138" customHeight="1" spans="1:10">
      <c r="A675" s="27" t="s">
        <v>724</v>
      </c>
      <c r="B675" s="25" t="s">
        <v>1867</v>
      </c>
      <c r="C675" s="25"/>
      <c r="D675" s="25"/>
      <c r="E675" s="25"/>
      <c r="F675" s="25"/>
      <c r="G675" s="25"/>
      <c r="H675" s="25"/>
      <c r="I675" s="25"/>
      <c r="J675" s="25"/>
    </row>
    <row r="676" ht="20.25" customHeight="1" spans="1:10">
      <c r="A676" s="25"/>
      <c r="B676" s="25"/>
      <c r="C676" s="25" t="s">
        <v>877</v>
      </c>
      <c r="D676" s="53" t="s">
        <v>878</v>
      </c>
      <c r="E676" s="54" t="s">
        <v>1868</v>
      </c>
      <c r="F676" s="43" t="s">
        <v>977</v>
      </c>
      <c r="G676" s="26" t="s">
        <v>1869</v>
      </c>
      <c r="H676" s="43" t="s">
        <v>882</v>
      </c>
      <c r="I676" s="43" t="s">
        <v>883</v>
      </c>
      <c r="J676" s="54" t="s">
        <v>1870</v>
      </c>
    </row>
    <row r="677" ht="20.25" customHeight="1" spans="1:10">
      <c r="A677" s="25"/>
      <c r="B677" s="25"/>
      <c r="C677" s="25" t="s">
        <v>877</v>
      </c>
      <c r="D677" s="53" t="s">
        <v>885</v>
      </c>
      <c r="E677" s="54" t="s">
        <v>1656</v>
      </c>
      <c r="F677" s="43" t="s">
        <v>880</v>
      </c>
      <c r="G677" s="26" t="s">
        <v>1871</v>
      </c>
      <c r="H677" s="43" t="s">
        <v>888</v>
      </c>
      <c r="I677" s="43" t="s">
        <v>883</v>
      </c>
      <c r="J677" s="54" t="s">
        <v>1872</v>
      </c>
    </row>
    <row r="678" ht="20.25" customHeight="1" spans="1:10">
      <c r="A678" s="25"/>
      <c r="B678" s="25"/>
      <c r="C678" s="25" t="s">
        <v>877</v>
      </c>
      <c r="D678" s="53" t="s">
        <v>885</v>
      </c>
      <c r="E678" s="54" t="s">
        <v>1873</v>
      </c>
      <c r="F678" s="43" t="s">
        <v>880</v>
      </c>
      <c r="G678" s="26" t="s">
        <v>52</v>
      </c>
      <c r="H678" s="43" t="s">
        <v>1874</v>
      </c>
      <c r="I678" s="43" t="s">
        <v>883</v>
      </c>
      <c r="J678" s="54" t="s">
        <v>1875</v>
      </c>
    </row>
    <row r="679" ht="20.25" customHeight="1" spans="1:10">
      <c r="A679" s="25"/>
      <c r="B679" s="25"/>
      <c r="C679" s="25" t="s">
        <v>877</v>
      </c>
      <c r="D679" s="53" t="s">
        <v>894</v>
      </c>
      <c r="E679" s="54" t="s">
        <v>1640</v>
      </c>
      <c r="F679" s="43" t="s">
        <v>891</v>
      </c>
      <c r="G679" s="26" t="s">
        <v>887</v>
      </c>
      <c r="H679" s="43" t="s">
        <v>960</v>
      </c>
      <c r="I679" s="43" t="s">
        <v>883</v>
      </c>
      <c r="J679" s="54" t="s">
        <v>1876</v>
      </c>
    </row>
    <row r="680" ht="20.25" customHeight="1" spans="1:10">
      <c r="A680" s="25"/>
      <c r="B680" s="25"/>
      <c r="C680" s="25" t="s">
        <v>877</v>
      </c>
      <c r="D680" s="53" t="s">
        <v>894</v>
      </c>
      <c r="E680" s="54" t="s">
        <v>1877</v>
      </c>
      <c r="F680" s="43" t="s">
        <v>880</v>
      </c>
      <c r="G680" s="26" t="s">
        <v>51</v>
      </c>
      <c r="H680" s="43" t="s">
        <v>960</v>
      </c>
      <c r="I680" s="43" t="s">
        <v>883</v>
      </c>
      <c r="J680" s="54" t="s">
        <v>1878</v>
      </c>
    </row>
    <row r="681" ht="20.25" customHeight="1" spans="1:10">
      <c r="A681" s="25"/>
      <c r="B681" s="25"/>
      <c r="C681" s="25" t="s">
        <v>897</v>
      </c>
      <c r="D681" s="53" t="s">
        <v>898</v>
      </c>
      <c r="E681" s="54" t="s">
        <v>1879</v>
      </c>
      <c r="F681" s="43" t="s">
        <v>891</v>
      </c>
      <c r="G681" s="26" t="s">
        <v>1161</v>
      </c>
      <c r="H681" s="43" t="s">
        <v>888</v>
      </c>
      <c r="I681" s="43" t="s">
        <v>904</v>
      </c>
      <c r="J681" s="54" t="s">
        <v>1880</v>
      </c>
    </row>
    <row r="682" ht="20.25" customHeight="1" spans="1:10">
      <c r="A682" s="25"/>
      <c r="B682" s="25"/>
      <c r="C682" s="25" t="s">
        <v>906</v>
      </c>
      <c r="D682" s="53" t="s">
        <v>907</v>
      </c>
      <c r="E682" s="54" t="s">
        <v>908</v>
      </c>
      <c r="F682" s="43" t="s">
        <v>880</v>
      </c>
      <c r="G682" s="26" t="s">
        <v>900</v>
      </c>
      <c r="H682" s="43" t="s">
        <v>888</v>
      </c>
      <c r="I682" s="43" t="s">
        <v>883</v>
      </c>
      <c r="J682" s="54" t="s">
        <v>910</v>
      </c>
    </row>
    <row r="683" ht="20.25" customHeight="1" spans="1:10">
      <c r="A683" s="25"/>
      <c r="B683" s="25"/>
      <c r="C683" s="25" t="s">
        <v>906</v>
      </c>
      <c r="D683" s="53" t="s">
        <v>907</v>
      </c>
      <c r="E683" s="54" t="s">
        <v>911</v>
      </c>
      <c r="F683" s="43" t="s">
        <v>880</v>
      </c>
      <c r="G683" s="26" t="s">
        <v>900</v>
      </c>
      <c r="H683" s="43" t="s">
        <v>888</v>
      </c>
      <c r="I683" s="43" t="s">
        <v>883</v>
      </c>
      <c r="J683" s="54" t="s">
        <v>912</v>
      </c>
    </row>
    <row r="684" ht="148" customHeight="1" spans="1:10">
      <c r="A684" s="27" t="s">
        <v>730</v>
      </c>
      <c r="B684" s="25" t="s">
        <v>1881</v>
      </c>
      <c r="C684" s="25"/>
      <c r="D684" s="25"/>
      <c r="E684" s="25"/>
      <c r="F684" s="25"/>
      <c r="G684" s="25"/>
      <c r="H684" s="25"/>
      <c r="I684" s="25"/>
      <c r="J684" s="25"/>
    </row>
    <row r="685" ht="20.25" customHeight="1" spans="1:10">
      <c r="A685" s="25"/>
      <c r="B685" s="25"/>
      <c r="C685" s="25" t="s">
        <v>877</v>
      </c>
      <c r="D685" s="53" t="s">
        <v>878</v>
      </c>
      <c r="E685" s="54" t="s">
        <v>1621</v>
      </c>
      <c r="F685" s="43" t="s">
        <v>891</v>
      </c>
      <c r="G685" s="26" t="s">
        <v>1882</v>
      </c>
      <c r="H685" s="43" t="s">
        <v>882</v>
      </c>
      <c r="I685" s="43" t="s">
        <v>883</v>
      </c>
      <c r="J685" s="54" t="s">
        <v>1462</v>
      </c>
    </row>
    <row r="686" ht="20.25" customHeight="1" spans="1:10">
      <c r="A686" s="25"/>
      <c r="B686" s="25"/>
      <c r="C686" s="25" t="s">
        <v>877</v>
      </c>
      <c r="D686" s="53" t="s">
        <v>885</v>
      </c>
      <c r="E686" s="54" t="s">
        <v>1625</v>
      </c>
      <c r="F686" s="43" t="s">
        <v>891</v>
      </c>
      <c r="G686" s="26" t="s">
        <v>892</v>
      </c>
      <c r="H686" s="43" t="s">
        <v>888</v>
      </c>
      <c r="I686" s="43" t="s">
        <v>883</v>
      </c>
      <c r="J686" s="54" t="s">
        <v>1626</v>
      </c>
    </row>
    <row r="687" ht="20.25" customHeight="1" spans="1:10">
      <c r="A687" s="25"/>
      <c r="B687" s="25"/>
      <c r="C687" s="25" t="s">
        <v>877</v>
      </c>
      <c r="D687" s="53" t="s">
        <v>885</v>
      </c>
      <c r="E687" s="54" t="s">
        <v>1627</v>
      </c>
      <c r="F687" s="43" t="s">
        <v>891</v>
      </c>
      <c r="G687" s="26" t="s">
        <v>892</v>
      </c>
      <c r="H687" s="43" t="s">
        <v>888</v>
      </c>
      <c r="I687" s="43" t="s">
        <v>883</v>
      </c>
      <c r="J687" s="54" t="s">
        <v>1628</v>
      </c>
    </row>
    <row r="688" ht="20.25" customHeight="1" spans="1:10">
      <c r="A688" s="25"/>
      <c r="B688" s="25"/>
      <c r="C688" s="25" t="s">
        <v>877</v>
      </c>
      <c r="D688" s="53" t="s">
        <v>894</v>
      </c>
      <c r="E688" s="54" t="s">
        <v>1629</v>
      </c>
      <c r="F688" s="43" t="s">
        <v>891</v>
      </c>
      <c r="G688" s="26" t="s">
        <v>892</v>
      </c>
      <c r="H688" s="43" t="s">
        <v>888</v>
      </c>
      <c r="I688" s="43" t="s">
        <v>883</v>
      </c>
      <c r="J688" s="54" t="s">
        <v>1883</v>
      </c>
    </row>
    <row r="689" ht="20.25" customHeight="1" spans="1:10">
      <c r="A689" s="25"/>
      <c r="B689" s="25"/>
      <c r="C689" s="25" t="s">
        <v>877</v>
      </c>
      <c r="D689" s="53" t="s">
        <v>894</v>
      </c>
      <c r="E689" s="54" t="s">
        <v>1877</v>
      </c>
      <c r="F689" s="43" t="s">
        <v>880</v>
      </c>
      <c r="G689" s="26" t="s">
        <v>51</v>
      </c>
      <c r="H689" s="43" t="s">
        <v>960</v>
      </c>
      <c r="I689" s="43" t="s">
        <v>883</v>
      </c>
      <c r="J689" s="54" t="s">
        <v>1878</v>
      </c>
    </row>
    <row r="690" ht="20.25" customHeight="1" spans="1:10">
      <c r="A690" s="25"/>
      <c r="B690" s="25"/>
      <c r="C690" s="25" t="s">
        <v>897</v>
      </c>
      <c r="D690" s="53" t="s">
        <v>898</v>
      </c>
      <c r="E690" s="54" t="s">
        <v>1631</v>
      </c>
      <c r="F690" s="43" t="s">
        <v>891</v>
      </c>
      <c r="G690" s="26" t="s">
        <v>1161</v>
      </c>
      <c r="H690" s="43" t="s">
        <v>888</v>
      </c>
      <c r="I690" s="43" t="s">
        <v>904</v>
      </c>
      <c r="J690" s="54" t="s">
        <v>1884</v>
      </c>
    </row>
    <row r="691" ht="20.25" customHeight="1" spans="1:10">
      <c r="A691" s="25"/>
      <c r="B691" s="25"/>
      <c r="C691" s="25" t="s">
        <v>906</v>
      </c>
      <c r="D691" s="53" t="s">
        <v>907</v>
      </c>
      <c r="E691" s="54" t="s">
        <v>948</v>
      </c>
      <c r="F691" s="43" t="s">
        <v>880</v>
      </c>
      <c r="G691" s="26" t="s">
        <v>900</v>
      </c>
      <c r="H691" s="43" t="s">
        <v>888</v>
      </c>
      <c r="I691" s="43" t="s">
        <v>883</v>
      </c>
      <c r="J691" s="54" t="s">
        <v>950</v>
      </c>
    </row>
    <row r="692" ht="20.25" customHeight="1" spans="1:10">
      <c r="A692" s="25"/>
      <c r="B692" s="25"/>
      <c r="C692" s="25" t="s">
        <v>906</v>
      </c>
      <c r="D692" s="53" t="s">
        <v>907</v>
      </c>
      <c r="E692" s="54" t="s">
        <v>951</v>
      </c>
      <c r="F692" s="43" t="s">
        <v>880</v>
      </c>
      <c r="G692" s="26" t="s">
        <v>900</v>
      </c>
      <c r="H692" s="43" t="s">
        <v>888</v>
      </c>
      <c r="I692" s="43" t="s">
        <v>883</v>
      </c>
      <c r="J692" s="54" t="s">
        <v>952</v>
      </c>
    </row>
    <row r="693" ht="144" customHeight="1" spans="1:10">
      <c r="A693" s="27" t="s">
        <v>710</v>
      </c>
      <c r="B693" s="25" t="s">
        <v>1885</v>
      </c>
      <c r="C693" s="25"/>
      <c r="D693" s="25"/>
      <c r="E693" s="25"/>
      <c r="F693" s="25"/>
      <c r="G693" s="25"/>
      <c r="H693" s="25"/>
      <c r="I693" s="25"/>
      <c r="J693" s="25"/>
    </row>
    <row r="694" ht="20.25" customHeight="1" spans="1:10">
      <c r="A694" s="25"/>
      <c r="B694" s="25"/>
      <c r="C694" s="25" t="s">
        <v>877</v>
      </c>
      <c r="D694" s="53" t="s">
        <v>878</v>
      </c>
      <c r="E694" s="54" t="s">
        <v>1886</v>
      </c>
      <c r="F694" s="43" t="s">
        <v>977</v>
      </c>
      <c r="G694" s="26" t="s">
        <v>1087</v>
      </c>
      <c r="H694" s="43" t="s">
        <v>1538</v>
      </c>
      <c r="I694" s="43" t="s">
        <v>883</v>
      </c>
      <c r="J694" s="54" t="s">
        <v>1887</v>
      </c>
    </row>
    <row r="695" ht="20.25" customHeight="1" spans="1:10">
      <c r="A695" s="25"/>
      <c r="B695" s="25"/>
      <c r="C695" s="25" t="s">
        <v>877</v>
      </c>
      <c r="D695" s="53" t="s">
        <v>878</v>
      </c>
      <c r="E695" s="54" t="s">
        <v>1888</v>
      </c>
      <c r="F695" s="43" t="s">
        <v>880</v>
      </c>
      <c r="G695" s="26" t="s">
        <v>900</v>
      </c>
      <c r="H695" s="43" t="s">
        <v>882</v>
      </c>
      <c r="I695" s="43" t="s">
        <v>883</v>
      </c>
      <c r="J695" s="54" t="s">
        <v>1889</v>
      </c>
    </row>
    <row r="696" ht="20.25" customHeight="1" spans="1:10">
      <c r="A696" s="25"/>
      <c r="B696" s="25"/>
      <c r="C696" s="25" t="s">
        <v>877</v>
      </c>
      <c r="D696" s="53" t="s">
        <v>878</v>
      </c>
      <c r="E696" s="54" t="s">
        <v>1890</v>
      </c>
      <c r="F696" s="43" t="s">
        <v>880</v>
      </c>
      <c r="G696" s="26" t="s">
        <v>49</v>
      </c>
      <c r="H696" s="43" t="s">
        <v>1541</v>
      </c>
      <c r="I696" s="43" t="s">
        <v>883</v>
      </c>
      <c r="J696" s="54" t="s">
        <v>1891</v>
      </c>
    </row>
    <row r="697" ht="20.25" customHeight="1" spans="1:10">
      <c r="A697" s="25"/>
      <c r="B697" s="25"/>
      <c r="C697" s="25" t="s">
        <v>877</v>
      </c>
      <c r="D697" s="53" t="s">
        <v>878</v>
      </c>
      <c r="E697" s="54" t="s">
        <v>1892</v>
      </c>
      <c r="F697" s="43" t="s">
        <v>880</v>
      </c>
      <c r="G697" s="26" t="s">
        <v>49</v>
      </c>
      <c r="H697" s="43" t="s">
        <v>970</v>
      </c>
      <c r="I697" s="43" t="s">
        <v>883</v>
      </c>
      <c r="J697" s="54" t="s">
        <v>1893</v>
      </c>
    </row>
    <row r="698" ht="20.25" customHeight="1" spans="1:10">
      <c r="A698" s="25"/>
      <c r="B698" s="25"/>
      <c r="C698" s="25" t="s">
        <v>877</v>
      </c>
      <c r="D698" s="53" t="s">
        <v>885</v>
      </c>
      <c r="E698" s="54" t="s">
        <v>1437</v>
      </c>
      <c r="F698" s="43" t="s">
        <v>891</v>
      </c>
      <c r="G698" s="26" t="s">
        <v>892</v>
      </c>
      <c r="H698" s="43" t="s">
        <v>888</v>
      </c>
      <c r="I698" s="43" t="s">
        <v>883</v>
      </c>
      <c r="J698" s="54" t="s">
        <v>920</v>
      </c>
    </row>
    <row r="699" ht="20.25" customHeight="1" spans="1:10">
      <c r="A699" s="25"/>
      <c r="B699" s="25"/>
      <c r="C699" s="25" t="s">
        <v>877</v>
      </c>
      <c r="D699" s="53" t="s">
        <v>885</v>
      </c>
      <c r="E699" s="54" t="s">
        <v>1894</v>
      </c>
      <c r="F699" s="43" t="s">
        <v>891</v>
      </c>
      <c r="G699" s="26" t="s">
        <v>892</v>
      </c>
      <c r="H699" s="43" t="s">
        <v>888</v>
      </c>
      <c r="I699" s="43" t="s">
        <v>883</v>
      </c>
      <c r="J699" s="54" t="s">
        <v>1895</v>
      </c>
    </row>
    <row r="700" ht="20.25" customHeight="1" spans="1:10">
      <c r="A700" s="25"/>
      <c r="B700" s="25"/>
      <c r="C700" s="25" t="s">
        <v>877</v>
      </c>
      <c r="D700" s="53" t="s">
        <v>894</v>
      </c>
      <c r="E700" s="54" t="s">
        <v>1896</v>
      </c>
      <c r="F700" s="43" t="s">
        <v>880</v>
      </c>
      <c r="G700" s="26" t="s">
        <v>47</v>
      </c>
      <c r="H700" s="43" t="s">
        <v>1064</v>
      </c>
      <c r="I700" s="43" t="s">
        <v>883</v>
      </c>
      <c r="J700" s="54" t="s">
        <v>1897</v>
      </c>
    </row>
    <row r="701" ht="20.25" customHeight="1" spans="1:10">
      <c r="A701" s="25"/>
      <c r="B701" s="25"/>
      <c r="C701" s="25" t="s">
        <v>897</v>
      </c>
      <c r="D701" s="53" t="s">
        <v>898</v>
      </c>
      <c r="E701" s="54" t="s">
        <v>1898</v>
      </c>
      <c r="F701" s="43" t="s">
        <v>891</v>
      </c>
      <c r="G701" s="26" t="s">
        <v>1523</v>
      </c>
      <c r="H701" s="43" t="s">
        <v>915</v>
      </c>
      <c r="I701" s="43" t="s">
        <v>904</v>
      </c>
      <c r="J701" s="54" t="s">
        <v>1899</v>
      </c>
    </row>
    <row r="702" ht="20.25" customHeight="1" spans="1:10">
      <c r="A702" s="25"/>
      <c r="B702" s="25"/>
      <c r="C702" s="25" t="s">
        <v>906</v>
      </c>
      <c r="D702" s="53" t="s">
        <v>907</v>
      </c>
      <c r="E702" s="54" t="s">
        <v>951</v>
      </c>
      <c r="F702" s="43" t="s">
        <v>880</v>
      </c>
      <c r="G702" s="26" t="s">
        <v>909</v>
      </c>
      <c r="H702" s="43" t="s">
        <v>888</v>
      </c>
      <c r="I702" s="43" t="s">
        <v>883</v>
      </c>
      <c r="J702" s="54" t="s">
        <v>952</v>
      </c>
    </row>
    <row r="703" ht="20.25" customHeight="1" spans="1:10">
      <c r="A703" s="25"/>
      <c r="B703" s="25"/>
      <c r="C703" s="25" t="s">
        <v>906</v>
      </c>
      <c r="D703" s="53" t="s">
        <v>907</v>
      </c>
      <c r="E703" s="54" t="s">
        <v>1028</v>
      </c>
      <c r="F703" s="43" t="s">
        <v>880</v>
      </c>
      <c r="G703" s="26" t="s">
        <v>909</v>
      </c>
      <c r="H703" s="43" t="s">
        <v>888</v>
      </c>
      <c r="I703" s="43" t="s">
        <v>883</v>
      </c>
      <c r="J703" s="54" t="s">
        <v>1705</v>
      </c>
    </row>
    <row r="704" ht="98" customHeight="1" spans="1:10">
      <c r="A704" s="27" t="s">
        <v>719</v>
      </c>
      <c r="B704" s="25" t="s">
        <v>1900</v>
      </c>
      <c r="C704" s="25"/>
      <c r="D704" s="25"/>
      <c r="E704" s="25"/>
      <c r="F704" s="25"/>
      <c r="G704" s="25"/>
      <c r="H704" s="25"/>
      <c r="I704" s="25"/>
      <c r="J704" s="25"/>
    </row>
    <row r="705" ht="20.25" customHeight="1" spans="1:10">
      <c r="A705" s="25"/>
      <c r="B705" s="25"/>
      <c r="C705" s="25" t="s">
        <v>877</v>
      </c>
      <c r="D705" s="53" t="s">
        <v>878</v>
      </c>
      <c r="E705" s="54" t="s">
        <v>1367</v>
      </c>
      <c r="F705" s="43" t="s">
        <v>891</v>
      </c>
      <c r="G705" s="26" t="s">
        <v>48</v>
      </c>
      <c r="H705" s="43" t="s">
        <v>882</v>
      </c>
      <c r="I705" s="43" t="s">
        <v>883</v>
      </c>
      <c r="J705" s="54" t="s">
        <v>1901</v>
      </c>
    </row>
    <row r="706" ht="20.25" customHeight="1" spans="1:10">
      <c r="A706" s="25"/>
      <c r="B706" s="25"/>
      <c r="C706" s="25" t="s">
        <v>877</v>
      </c>
      <c r="D706" s="53" t="s">
        <v>885</v>
      </c>
      <c r="E706" s="54" t="s">
        <v>1520</v>
      </c>
      <c r="F706" s="43" t="s">
        <v>891</v>
      </c>
      <c r="G706" s="26" t="s">
        <v>892</v>
      </c>
      <c r="H706" s="43" t="s">
        <v>888</v>
      </c>
      <c r="I706" s="43" t="s">
        <v>883</v>
      </c>
      <c r="J706" s="54" t="s">
        <v>1902</v>
      </c>
    </row>
    <row r="707" ht="20.25" customHeight="1" spans="1:10">
      <c r="A707" s="25"/>
      <c r="B707" s="25"/>
      <c r="C707" s="25" t="s">
        <v>877</v>
      </c>
      <c r="D707" s="53" t="s">
        <v>894</v>
      </c>
      <c r="E707" s="54" t="s">
        <v>1437</v>
      </c>
      <c r="F707" s="43" t="s">
        <v>891</v>
      </c>
      <c r="G707" s="26" t="s">
        <v>892</v>
      </c>
      <c r="H707" s="43" t="s">
        <v>888</v>
      </c>
      <c r="I707" s="43" t="s">
        <v>883</v>
      </c>
      <c r="J707" s="54" t="s">
        <v>1438</v>
      </c>
    </row>
    <row r="708" ht="20.25" customHeight="1" spans="1:10">
      <c r="A708" s="25"/>
      <c r="B708" s="25"/>
      <c r="C708" s="25" t="s">
        <v>897</v>
      </c>
      <c r="D708" s="53" t="s">
        <v>898</v>
      </c>
      <c r="E708" s="54" t="s">
        <v>1903</v>
      </c>
      <c r="F708" s="43" t="s">
        <v>891</v>
      </c>
      <c r="G708" s="26" t="s">
        <v>922</v>
      </c>
      <c r="H708" s="43" t="s">
        <v>915</v>
      </c>
      <c r="I708" s="43" t="s">
        <v>904</v>
      </c>
      <c r="J708" s="54" t="s">
        <v>1904</v>
      </c>
    </row>
    <row r="709" ht="20.25" customHeight="1" spans="1:10">
      <c r="A709" s="25"/>
      <c r="B709" s="25"/>
      <c r="C709" s="25" t="s">
        <v>906</v>
      </c>
      <c r="D709" s="53" t="s">
        <v>907</v>
      </c>
      <c r="E709" s="54" t="s">
        <v>1905</v>
      </c>
      <c r="F709" s="43" t="s">
        <v>880</v>
      </c>
      <c r="G709" s="26" t="s">
        <v>909</v>
      </c>
      <c r="H709" s="43" t="s">
        <v>888</v>
      </c>
      <c r="I709" s="43" t="s">
        <v>883</v>
      </c>
      <c r="J709" s="54" t="s">
        <v>1906</v>
      </c>
    </row>
    <row r="710" ht="20.25" customHeight="1" spans="1:10">
      <c r="A710" s="27" t="s">
        <v>727</v>
      </c>
      <c r="B710" s="25" t="s">
        <v>1907</v>
      </c>
      <c r="C710" s="25"/>
      <c r="D710" s="25"/>
      <c r="E710" s="25"/>
      <c r="F710" s="25"/>
      <c r="G710" s="25"/>
      <c r="H710" s="25"/>
      <c r="I710" s="25"/>
      <c r="J710" s="25"/>
    </row>
    <row r="711" ht="20.25" customHeight="1" spans="1:10">
      <c r="A711" s="25"/>
      <c r="B711" s="25"/>
      <c r="C711" s="25" t="s">
        <v>877</v>
      </c>
      <c r="D711" s="53" t="s">
        <v>878</v>
      </c>
      <c r="E711" s="54" t="s">
        <v>1908</v>
      </c>
      <c r="F711" s="43" t="s">
        <v>891</v>
      </c>
      <c r="G711" s="26" t="s">
        <v>49</v>
      </c>
      <c r="H711" s="43" t="s">
        <v>882</v>
      </c>
      <c r="I711" s="43" t="s">
        <v>883</v>
      </c>
      <c r="J711" s="54" t="s">
        <v>1909</v>
      </c>
    </row>
    <row r="712" ht="20.25" customHeight="1" spans="1:10">
      <c r="A712" s="25"/>
      <c r="B712" s="25"/>
      <c r="C712" s="25" t="s">
        <v>877</v>
      </c>
      <c r="D712" s="53" t="s">
        <v>878</v>
      </c>
      <c r="E712" s="54" t="s">
        <v>1910</v>
      </c>
      <c r="F712" s="43" t="s">
        <v>891</v>
      </c>
      <c r="G712" s="26" t="s">
        <v>48</v>
      </c>
      <c r="H712" s="43" t="s">
        <v>882</v>
      </c>
      <c r="I712" s="43" t="s">
        <v>883</v>
      </c>
      <c r="J712" s="54" t="s">
        <v>1911</v>
      </c>
    </row>
    <row r="713" ht="20.25" customHeight="1" spans="1:10">
      <c r="A713" s="25"/>
      <c r="B713" s="25"/>
      <c r="C713" s="25" t="s">
        <v>877</v>
      </c>
      <c r="D713" s="53" t="s">
        <v>894</v>
      </c>
      <c r="E713" s="54" t="s">
        <v>1437</v>
      </c>
      <c r="F713" s="43" t="s">
        <v>891</v>
      </c>
      <c r="G713" s="26" t="s">
        <v>892</v>
      </c>
      <c r="H713" s="43" t="s">
        <v>888</v>
      </c>
      <c r="I713" s="43" t="s">
        <v>883</v>
      </c>
      <c r="J713" s="54" t="s">
        <v>1438</v>
      </c>
    </row>
    <row r="714" ht="20.25" customHeight="1" spans="1:10">
      <c r="A714" s="25"/>
      <c r="B714" s="25"/>
      <c r="C714" s="25" t="s">
        <v>897</v>
      </c>
      <c r="D714" s="53" t="s">
        <v>898</v>
      </c>
      <c r="E714" s="54" t="s">
        <v>1903</v>
      </c>
      <c r="F714" s="43" t="s">
        <v>891</v>
      </c>
      <c r="G714" s="26" t="s">
        <v>922</v>
      </c>
      <c r="H714" s="43" t="s">
        <v>915</v>
      </c>
      <c r="I714" s="43" t="s">
        <v>904</v>
      </c>
      <c r="J714" s="54" t="s">
        <v>1904</v>
      </c>
    </row>
    <row r="715" ht="20.25" customHeight="1" spans="1:10">
      <c r="A715" s="25"/>
      <c r="B715" s="25"/>
      <c r="C715" s="25" t="s">
        <v>906</v>
      </c>
      <c r="D715" s="53" t="s">
        <v>907</v>
      </c>
      <c r="E715" s="54" t="s">
        <v>1905</v>
      </c>
      <c r="F715" s="43" t="s">
        <v>880</v>
      </c>
      <c r="G715" s="26" t="s">
        <v>909</v>
      </c>
      <c r="H715" s="43" t="s">
        <v>888</v>
      </c>
      <c r="I715" s="43" t="s">
        <v>883</v>
      </c>
      <c r="J715" s="54" t="s">
        <v>1906</v>
      </c>
    </row>
    <row r="716" ht="138" customHeight="1" spans="1:10">
      <c r="A716" s="27" t="s">
        <v>712</v>
      </c>
      <c r="B716" s="25" t="s">
        <v>1912</v>
      </c>
      <c r="C716" s="25"/>
      <c r="D716" s="25"/>
      <c r="E716" s="25"/>
      <c r="F716" s="25"/>
      <c r="G716" s="25"/>
      <c r="H716" s="25"/>
      <c r="I716" s="25"/>
      <c r="J716" s="25"/>
    </row>
    <row r="717" ht="20.25" customHeight="1" spans="1:10">
      <c r="A717" s="25"/>
      <c r="B717" s="25"/>
      <c r="C717" s="25" t="s">
        <v>877</v>
      </c>
      <c r="D717" s="53" t="s">
        <v>878</v>
      </c>
      <c r="E717" s="54" t="s">
        <v>1913</v>
      </c>
      <c r="F717" s="43" t="s">
        <v>880</v>
      </c>
      <c r="G717" s="26" t="s">
        <v>1914</v>
      </c>
      <c r="H717" s="43" t="s">
        <v>882</v>
      </c>
      <c r="I717" s="43" t="s">
        <v>883</v>
      </c>
      <c r="J717" s="54" t="s">
        <v>1915</v>
      </c>
    </row>
    <row r="718" ht="20.25" customHeight="1" spans="1:10">
      <c r="A718" s="25"/>
      <c r="B718" s="25"/>
      <c r="C718" s="25" t="s">
        <v>877</v>
      </c>
      <c r="D718" s="53" t="s">
        <v>878</v>
      </c>
      <c r="E718" s="54" t="s">
        <v>1916</v>
      </c>
      <c r="F718" s="43" t="s">
        <v>880</v>
      </c>
      <c r="G718" s="26" t="s">
        <v>53</v>
      </c>
      <c r="H718" s="43" t="s">
        <v>882</v>
      </c>
      <c r="I718" s="43" t="s">
        <v>883</v>
      </c>
      <c r="J718" s="54" t="s">
        <v>1917</v>
      </c>
    </row>
    <row r="719" ht="20.25" customHeight="1" spans="1:10">
      <c r="A719" s="25"/>
      <c r="B719" s="25"/>
      <c r="C719" s="25" t="s">
        <v>877</v>
      </c>
      <c r="D719" s="53" t="s">
        <v>885</v>
      </c>
      <c r="E719" s="54" t="s">
        <v>1656</v>
      </c>
      <c r="F719" s="43" t="s">
        <v>880</v>
      </c>
      <c r="G719" s="26" t="s">
        <v>909</v>
      </c>
      <c r="H719" s="43" t="s">
        <v>888</v>
      </c>
      <c r="I719" s="43" t="s">
        <v>883</v>
      </c>
      <c r="J719" s="54" t="s">
        <v>1416</v>
      </c>
    </row>
    <row r="720" ht="20.25" customHeight="1" spans="1:10">
      <c r="A720" s="25"/>
      <c r="B720" s="25"/>
      <c r="C720" s="25" t="s">
        <v>877</v>
      </c>
      <c r="D720" s="53" t="s">
        <v>894</v>
      </c>
      <c r="E720" s="54" t="s">
        <v>1640</v>
      </c>
      <c r="F720" s="43" t="s">
        <v>891</v>
      </c>
      <c r="G720" s="26" t="s">
        <v>887</v>
      </c>
      <c r="H720" s="43" t="s">
        <v>960</v>
      </c>
      <c r="I720" s="43" t="s">
        <v>883</v>
      </c>
      <c r="J720" s="54" t="s">
        <v>1918</v>
      </c>
    </row>
    <row r="721" ht="20.25" customHeight="1" spans="1:10">
      <c r="A721" s="25"/>
      <c r="B721" s="25"/>
      <c r="C721" s="25" t="s">
        <v>877</v>
      </c>
      <c r="D721" s="53" t="s">
        <v>894</v>
      </c>
      <c r="E721" s="54" t="s">
        <v>1919</v>
      </c>
      <c r="F721" s="43" t="s">
        <v>880</v>
      </c>
      <c r="G721" s="26" t="s">
        <v>51</v>
      </c>
      <c r="H721" s="43" t="s">
        <v>960</v>
      </c>
      <c r="I721" s="43" t="s">
        <v>883</v>
      </c>
      <c r="J721" s="54" t="s">
        <v>1920</v>
      </c>
    </row>
    <row r="722" ht="20.25" customHeight="1" spans="1:10">
      <c r="A722" s="25"/>
      <c r="B722" s="25"/>
      <c r="C722" s="25" t="s">
        <v>897</v>
      </c>
      <c r="D722" s="53" t="s">
        <v>898</v>
      </c>
      <c r="E722" s="54" t="s">
        <v>1879</v>
      </c>
      <c r="F722" s="43" t="s">
        <v>891</v>
      </c>
      <c r="G722" s="26" t="s">
        <v>1161</v>
      </c>
      <c r="H722" s="43" t="s">
        <v>888</v>
      </c>
      <c r="I722" s="43" t="s">
        <v>904</v>
      </c>
      <c r="J722" s="54" t="s">
        <v>1921</v>
      </c>
    </row>
    <row r="723" ht="20.25" customHeight="1" spans="1:10">
      <c r="A723" s="25"/>
      <c r="B723" s="25"/>
      <c r="C723" s="25" t="s">
        <v>906</v>
      </c>
      <c r="D723" s="53" t="s">
        <v>907</v>
      </c>
      <c r="E723" s="54" t="s">
        <v>948</v>
      </c>
      <c r="F723" s="43" t="s">
        <v>880</v>
      </c>
      <c r="G723" s="26" t="s">
        <v>900</v>
      </c>
      <c r="H723" s="43" t="s">
        <v>888</v>
      </c>
      <c r="I723" s="43" t="s">
        <v>883</v>
      </c>
      <c r="J723" s="54" t="s">
        <v>950</v>
      </c>
    </row>
    <row r="724" ht="20.25" customHeight="1" spans="1:10">
      <c r="A724" s="25"/>
      <c r="B724" s="25"/>
      <c r="C724" s="25" t="s">
        <v>906</v>
      </c>
      <c r="D724" s="53" t="s">
        <v>907</v>
      </c>
      <c r="E724" s="54" t="s">
        <v>951</v>
      </c>
      <c r="F724" s="43" t="s">
        <v>880</v>
      </c>
      <c r="G724" s="26" t="s">
        <v>900</v>
      </c>
      <c r="H724" s="43" t="s">
        <v>888</v>
      </c>
      <c r="I724" s="43" t="s">
        <v>883</v>
      </c>
      <c r="J724" s="54" t="s">
        <v>952</v>
      </c>
    </row>
    <row r="725" ht="106" customHeight="1" spans="1:10">
      <c r="A725" s="27" t="s">
        <v>641</v>
      </c>
      <c r="B725" s="25" t="s">
        <v>1922</v>
      </c>
      <c r="C725" s="25"/>
      <c r="D725" s="25"/>
      <c r="E725" s="25"/>
      <c r="F725" s="25"/>
      <c r="G725" s="25"/>
      <c r="H725" s="25"/>
      <c r="I725" s="25"/>
      <c r="J725" s="25"/>
    </row>
    <row r="726" ht="20.25" customHeight="1" spans="1:10">
      <c r="A726" s="25"/>
      <c r="B726" s="25"/>
      <c r="C726" s="25" t="s">
        <v>877</v>
      </c>
      <c r="D726" s="53" t="s">
        <v>878</v>
      </c>
      <c r="E726" s="54" t="s">
        <v>879</v>
      </c>
      <c r="F726" s="43" t="s">
        <v>891</v>
      </c>
      <c r="G726" s="26" t="s">
        <v>1923</v>
      </c>
      <c r="H726" s="43" t="s">
        <v>882</v>
      </c>
      <c r="I726" s="43" t="s">
        <v>883</v>
      </c>
      <c r="J726" s="54" t="s">
        <v>884</v>
      </c>
    </row>
    <row r="727" ht="20.25" customHeight="1" spans="1:10">
      <c r="A727" s="25"/>
      <c r="B727" s="25"/>
      <c r="C727" s="25" t="s">
        <v>877</v>
      </c>
      <c r="D727" s="53" t="s">
        <v>885</v>
      </c>
      <c r="E727" s="54" t="s">
        <v>1431</v>
      </c>
      <c r="F727" s="43" t="s">
        <v>891</v>
      </c>
      <c r="G727" s="26" t="s">
        <v>892</v>
      </c>
      <c r="H727" s="43" t="s">
        <v>888</v>
      </c>
      <c r="I727" s="43" t="s">
        <v>883</v>
      </c>
      <c r="J727" s="54" t="s">
        <v>1432</v>
      </c>
    </row>
    <row r="728" ht="20.25" customHeight="1" spans="1:10">
      <c r="A728" s="25"/>
      <c r="B728" s="25"/>
      <c r="C728" s="25" t="s">
        <v>877</v>
      </c>
      <c r="D728" s="53" t="s">
        <v>885</v>
      </c>
      <c r="E728" s="54" t="s">
        <v>1171</v>
      </c>
      <c r="F728" s="43" t="s">
        <v>891</v>
      </c>
      <c r="G728" s="26" t="s">
        <v>892</v>
      </c>
      <c r="H728" s="43" t="s">
        <v>888</v>
      </c>
      <c r="I728" s="43" t="s">
        <v>883</v>
      </c>
      <c r="J728" s="54" t="s">
        <v>1401</v>
      </c>
    </row>
    <row r="729" ht="38" customHeight="1" spans="1:10">
      <c r="A729" s="25"/>
      <c r="B729" s="25"/>
      <c r="C729" s="25" t="s">
        <v>877</v>
      </c>
      <c r="D729" s="53" t="s">
        <v>885</v>
      </c>
      <c r="E729" s="54" t="s">
        <v>1435</v>
      </c>
      <c r="F729" s="43" t="s">
        <v>891</v>
      </c>
      <c r="G729" s="26" t="s">
        <v>892</v>
      </c>
      <c r="H729" s="43" t="s">
        <v>888</v>
      </c>
      <c r="I729" s="43" t="s">
        <v>883</v>
      </c>
      <c r="J729" s="54" t="s">
        <v>1436</v>
      </c>
    </row>
    <row r="730" ht="20.25" customHeight="1" spans="1:10">
      <c r="A730" s="25"/>
      <c r="B730" s="25"/>
      <c r="C730" s="25" t="s">
        <v>877</v>
      </c>
      <c r="D730" s="53" t="s">
        <v>894</v>
      </c>
      <c r="E730" s="54" t="s">
        <v>1924</v>
      </c>
      <c r="F730" s="43" t="s">
        <v>880</v>
      </c>
      <c r="G730" s="26" t="s">
        <v>939</v>
      </c>
      <c r="H730" s="43" t="s">
        <v>960</v>
      </c>
      <c r="I730" s="43" t="s">
        <v>883</v>
      </c>
      <c r="J730" s="54" t="s">
        <v>1925</v>
      </c>
    </row>
    <row r="731" ht="20.25" customHeight="1" spans="1:10">
      <c r="A731" s="25"/>
      <c r="B731" s="25"/>
      <c r="C731" s="25" t="s">
        <v>877</v>
      </c>
      <c r="D731" s="53" t="s">
        <v>894</v>
      </c>
      <c r="E731" s="54" t="s">
        <v>1926</v>
      </c>
      <c r="F731" s="43" t="s">
        <v>880</v>
      </c>
      <c r="G731" s="26" t="s">
        <v>51</v>
      </c>
      <c r="H731" s="43" t="s">
        <v>960</v>
      </c>
      <c r="I731" s="43" t="s">
        <v>883</v>
      </c>
      <c r="J731" s="54" t="s">
        <v>1927</v>
      </c>
    </row>
    <row r="732" ht="20.25" customHeight="1" spans="1:10">
      <c r="A732" s="25"/>
      <c r="B732" s="25"/>
      <c r="C732" s="25" t="s">
        <v>897</v>
      </c>
      <c r="D732" s="53" t="s">
        <v>898</v>
      </c>
      <c r="E732" s="54" t="s">
        <v>1419</v>
      </c>
      <c r="F732" s="43" t="s">
        <v>880</v>
      </c>
      <c r="G732" s="26" t="s">
        <v>900</v>
      </c>
      <c r="H732" s="43" t="s">
        <v>888</v>
      </c>
      <c r="I732" s="43" t="s">
        <v>883</v>
      </c>
      <c r="J732" s="54" t="s">
        <v>1420</v>
      </c>
    </row>
    <row r="733" ht="20.25" customHeight="1" spans="1:10">
      <c r="A733" s="25"/>
      <c r="B733" s="25"/>
      <c r="C733" s="25" t="s">
        <v>906</v>
      </c>
      <c r="D733" s="53" t="s">
        <v>907</v>
      </c>
      <c r="E733" s="54" t="s">
        <v>948</v>
      </c>
      <c r="F733" s="43" t="s">
        <v>880</v>
      </c>
      <c r="G733" s="26" t="s">
        <v>909</v>
      </c>
      <c r="H733" s="43" t="s">
        <v>888</v>
      </c>
      <c r="I733" s="43" t="s">
        <v>883</v>
      </c>
      <c r="J733" s="54" t="s">
        <v>950</v>
      </c>
    </row>
    <row r="734" ht="20.25" customHeight="1" spans="1:10">
      <c r="A734" s="25"/>
      <c r="B734" s="25"/>
      <c r="C734" s="25" t="s">
        <v>906</v>
      </c>
      <c r="D734" s="53" t="s">
        <v>907</v>
      </c>
      <c r="E734" s="54" t="s">
        <v>951</v>
      </c>
      <c r="F734" s="43" t="s">
        <v>880</v>
      </c>
      <c r="G734" s="26" t="s">
        <v>909</v>
      </c>
      <c r="H734" s="43" t="s">
        <v>888</v>
      </c>
      <c r="I734" s="43" t="s">
        <v>883</v>
      </c>
      <c r="J734" s="54" t="s">
        <v>952</v>
      </c>
    </row>
    <row r="735" ht="118" customHeight="1" spans="1:10">
      <c r="A735" s="27" t="s">
        <v>637</v>
      </c>
      <c r="B735" s="25" t="s">
        <v>1928</v>
      </c>
      <c r="C735" s="25"/>
      <c r="D735" s="25"/>
      <c r="E735" s="25"/>
      <c r="F735" s="25"/>
      <c r="G735" s="25"/>
      <c r="H735" s="25"/>
      <c r="I735" s="25"/>
      <c r="J735" s="25"/>
    </row>
    <row r="736" ht="20.25" customHeight="1" spans="1:10">
      <c r="A736" s="25"/>
      <c r="B736" s="25"/>
      <c r="C736" s="25" t="s">
        <v>877</v>
      </c>
      <c r="D736" s="53" t="s">
        <v>878</v>
      </c>
      <c r="E736" s="54" t="s">
        <v>1929</v>
      </c>
      <c r="F736" s="43" t="s">
        <v>977</v>
      </c>
      <c r="G736" s="26" t="s">
        <v>1930</v>
      </c>
      <c r="H736" s="43" t="s">
        <v>1538</v>
      </c>
      <c r="I736" s="43" t="s">
        <v>883</v>
      </c>
      <c r="J736" s="54" t="s">
        <v>1931</v>
      </c>
    </row>
    <row r="737" ht="20.25" customHeight="1" spans="1:10">
      <c r="A737" s="25"/>
      <c r="B737" s="25"/>
      <c r="C737" s="25" t="s">
        <v>877</v>
      </c>
      <c r="D737" s="53" t="s">
        <v>878</v>
      </c>
      <c r="E737" s="54" t="s">
        <v>1932</v>
      </c>
      <c r="F737" s="43" t="s">
        <v>880</v>
      </c>
      <c r="G737" s="26" t="s">
        <v>52</v>
      </c>
      <c r="H737" s="43" t="s">
        <v>970</v>
      </c>
      <c r="I737" s="43" t="s">
        <v>883</v>
      </c>
      <c r="J737" s="54" t="s">
        <v>1933</v>
      </c>
    </row>
    <row r="738" ht="20.25" customHeight="1" spans="1:10">
      <c r="A738" s="25"/>
      <c r="B738" s="25"/>
      <c r="C738" s="25" t="s">
        <v>877</v>
      </c>
      <c r="D738" s="53" t="s">
        <v>878</v>
      </c>
      <c r="E738" s="54" t="s">
        <v>1890</v>
      </c>
      <c r="F738" s="43" t="s">
        <v>880</v>
      </c>
      <c r="G738" s="26" t="s">
        <v>51</v>
      </c>
      <c r="H738" s="43" t="s">
        <v>1541</v>
      </c>
      <c r="I738" s="43" t="s">
        <v>883</v>
      </c>
      <c r="J738" s="54" t="s">
        <v>1934</v>
      </c>
    </row>
    <row r="739" ht="20.25" customHeight="1" spans="1:10">
      <c r="A739" s="25"/>
      <c r="B739" s="25"/>
      <c r="C739" s="25" t="s">
        <v>877</v>
      </c>
      <c r="D739" s="53" t="s">
        <v>878</v>
      </c>
      <c r="E739" s="54" t="s">
        <v>1935</v>
      </c>
      <c r="F739" s="43" t="s">
        <v>977</v>
      </c>
      <c r="G739" s="26" t="s">
        <v>1077</v>
      </c>
      <c r="H739" s="43" t="s">
        <v>1445</v>
      </c>
      <c r="I739" s="43" t="s">
        <v>883</v>
      </c>
      <c r="J739" s="54" t="s">
        <v>1936</v>
      </c>
    </row>
    <row r="740" ht="20.25" customHeight="1" spans="1:10">
      <c r="A740" s="25"/>
      <c r="B740" s="25"/>
      <c r="C740" s="25" t="s">
        <v>877</v>
      </c>
      <c r="D740" s="53" t="s">
        <v>894</v>
      </c>
      <c r="E740" s="54" t="s">
        <v>1937</v>
      </c>
      <c r="F740" s="43" t="s">
        <v>977</v>
      </c>
      <c r="G740" s="26" t="s">
        <v>1157</v>
      </c>
      <c r="H740" s="43" t="s">
        <v>1040</v>
      </c>
      <c r="I740" s="43" t="s">
        <v>883</v>
      </c>
      <c r="J740" s="54" t="s">
        <v>1938</v>
      </c>
    </row>
    <row r="741" ht="20.25" customHeight="1" spans="1:10">
      <c r="A741" s="25"/>
      <c r="B741" s="25"/>
      <c r="C741" s="25" t="s">
        <v>897</v>
      </c>
      <c r="D741" s="53" t="s">
        <v>995</v>
      </c>
      <c r="E741" s="54" t="s">
        <v>1587</v>
      </c>
      <c r="F741" s="43" t="s">
        <v>891</v>
      </c>
      <c r="G741" s="26" t="s">
        <v>55</v>
      </c>
      <c r="H741" s="43" t="s">
        <v>1064</v>
      </c>
      <c r="I741" s="43" t="s">
        <v>883</v>
      </c>
      <c r="J741" s="54" t="s">
        <v>1588</v>
      </c>
    </row>
    <row r="742" ht="20.25" customHeight="1" spans="1:10">
      <c r="A742" s="25"/>
      <c r="B742" s="25"/>
      <c r="C742" s="25" t="s">
        <v>906</v>
      </c>
      <c r="D742" s="53" t="s">
        <v>907</v>
      </c>
      <c r="E742" s="54" t="s">
        <v>948</v>
      </c>
      <c r="F742" s="43" t="s">
        <v>880</v>
      </c>
      <c r="G742" s="26" t="s">
        <v>900</v>
      </c>
      <c r="H742" s="43" t="s">
        <v>888</v>
      </c>
      <c r="I742" s="43" t="s">
        <v>883</v>
      </c>
      <c r="J742" s="54" t="s">
        <v>1393</v>
      </c>
    </row>
    <row r="743" ht="20.25" customHeight="1" spans="1:10">
      <c r="A743" s="25"/>
      <c r="B743" s="25"/>
      <c r="C743" s="25" t="s">
        <v>906</v>
      </c>
      <c r="D743" s="53" t="s">
        <v>907</v>
      </c>
      <c r="E743" s="54" t="s">
        <v>951</v>
      </c>
      <c r="F743" s="43" t="s">
        <v>880</v>
      </c>
      <c r="G743" s="26" t="s">
        <v>900</v>
      </c>
      <c r="H743" s="43" t="s">
        <v>888</v>
      </c>
      <c r="I743" s="43" t="s">
        <v>883</v>
      </c>
      <c r="J743" s="54" t="s">
        <v>1393</v>
      </c>
    </row>
    <row r="744" ht="108" customHeight="1" spans="1:10">
      <c r="A744" s="27" t="s">
        <v>717</v>
      </c>
      <c r="B744" s="25" t="s">
        <v>1939</v>
      </c>
      <c r="C744" s="25"/>
      <c r="D744" s="25"/>
      <c r="E744" s="25"/>
      <c r="F744" s="25"/>
      <c r="G744" s="25"/>
      <c r="H744" s="25"/>
      <c r="I744" s="25"/>
      <c r="J744" s="25"/>
    </row>
    <row r="745" ht="20.25" customHeight="1" spans="1:10">
      <c r="A745" s="25"/>
      <c r="B745" s="25"/>
      <c r="C745" s="25" t="s">
        <v>877</v>
      </c>
      <c r="D745" s="53" t="s">
        <v>878</v>
      </c>
      <c r="E745" s="54" t="s">
        <v>1380</v>
      </c>
      <c r="F745" s="43" t="s">
        <v>891</v>
      </c>
      <c r="G745" s="26" t="s">
        <v>48</v>
      </c>
      <c r="H745" s="43" t="s">
        <v>882</v>
      </c>
      <c r="I745" s="43" t="s">
        <v>883</v>
      </c>
      <c r="J745" s="54" t="s">
        <v>1940</v>
      </c>
    </row>
    <row r="746" ht="20.25" customHeight="1" spans="1:10">
      <c r="A746" s="25"/>
      <c r="B746" s="25"/>
      <c r="C746" s="25" t="s">
        <v>877</v>
      </c>
      <c r="D746" s="53" t="s">
        <v>885</v>
      </c>
      <c r="E746" s="54" t="s">
        <v>1941</v>
      </c>
      <c r="F746" s="43" t="s">
        <v>891</v>
      </c>
      <c r="G746" s="26" t="s">
        <v>892</v>
      </c>
      <c r="H746" s="43" t="s">
        <v>888</v>
      </c>
      <c r="I746" s="43" t="s">
        <v>883</v>
      </c>
      <c r="J746" s="54" t="s">
        <v>1942</v>
      </c>
    </row>
    <row r="747" ht="20.25" customHeight="1" spans="1:10">
      <c r="A747" s="25"/>
      <c r="B747" s="25"/>
      <c r="C747" s="25" t="s">
        <v>877</v>
      </c>
      <c r="D747" s="53" t="s">
        <v>894</v>
      </c>
      <c r="E747" s="54" t="s">
        <v>1943</v>
      </c>
      <c r="F747" s="43" t="s">
        <v>891</v>
      </c>
      <c r="G747" s="26" t="s">
        <v>1157</v>
      </c>
      <c r="H747" s="43" t="s">
        <v>1040</v>
      </c>
      <c r="I747" s="43" t="s">
        <v>883</v>
      </c>
      <c r="J747" s="54" t="s">
        <v>1944</v>
      </c>
    </row>
    <row r="748" ht="20.25" customHeight="1" spans="1:10">
      <c r="A748" s="25"/>
      <c r="B748" s="25"/>
      <c r="C748" s="25" t="s">
        <v>897</v>
      </c>
      <c r="D748" s="53" t="s">
        <v>898</v>
      </c>
      <c r="E748" s="54" t="s">
        <v>1945</v>
      </c>
      <c r="F748" s="43" t="s">
        <v>891</v>
      </c>
      <c r="G748" s="26" t="s">
        <v>892</v>
      </c>
      <c r="H748" s="43" t="s">
        <v>888</v>
      </c>
      <c r="I748" s="43" t="s">
        <v>883</v>
      </c>
      <c r="J748" s="54" t="s">
        <v>1946</v>
      </c>
    </row>
    <row r="749" ht="20.25" customHeight="1" spans="1:10">
      <c r="A749" s="25"/>
      <c r="B749" s="25"/>
      <c r="C749" s="25" t="s">
        <v>906</v>
      </c>
      <c r="D749" s="53" t="s">
        <v>907</v>
      </c>
      <c r="E749" s="54" t="s">
        <v>1028</v>
      </c>
      <c r="F749" s="43" t="s">
        <v>880</v>
      </c>
      <c r="G749" s="26" t="s">
        <v>909</v>
      </c>
      <c r="H749" s="43" t="s">
        <v>888</v>
      </c>
      <c r="I749" s="43" t="s">
        <v>883</v>
      </c>
      <c r="J749" s="54" t="s">
        <v>1016</v>
      </c>
    </row>
    <row r="750" ht="104" customHeight="1" spans="1:10">
      <c r="A750" s="27" t="s">
        <v>721</v>
      </c>
      <c r="B750" s="25" t="s">
        <v>1947</v>
      </c>
      <c r="C750" s="25"/>
      <c r="D750" s="25"/>
      <c r="E750" s="25"/>
      <c r="F750" s="25"/>
      <c r="G750" s="25"/>
      <c r="H750" s="25"/>
      <c r="I750" s="25"/>
      <c r="J750" s="25"/>
    </row>
    <row r="751" ht="20.25" customHeight="1" spans="1:10">
      <c r="A751" s="25"/>
      <c r="B751" s="25"/>
      <c r="C751" s="25" t="s">
        <v>877</v>
      </c>
      <c r="D751" s="53" t="s">
        <v>878</v>
      </c>
      <c r="E751" s="54" t="s">
        <v>1948</v>
      </c>
      <c r="F751" s="43" t="s">
        <v>891</v>
      </c>
      <c r="G751" s="26" t="s">
        <v>47</v>
      </c>
      <c r="H751" s="43" t="s">
        <v>1949</v>
      </c>
      <c r="I751" s="43" t="s">
        <v>883</v>
      </c>
      <c r="J751" s="54" t="s">
        <v>1950</v>
      </c>
    </row>
    <row r="752" ht="20.25" customHeight="1" spans="1:10">
      <c r="A752" s="25"/>
      <c r="B752" s="25"/>
      <c r="C752" s="25" t="s">
        <v>877</v>
      </c>
      <c r="D752" s="53" t="s">
        <v>878</v>
      </c>
      <c r="E752" s="54" t="s">
        <v>1951</v>
      </c>
      <c r="F752" s="43" t="s">
        <v>891</v>
      </c>
      <c r="G752" s="26" t="s">
        <v>955</v>
      </c>
      <c r="H752" s="43" t="s">
        <v>1949</v>
      </c>
      <c r="I752" s="43" t="s">
        <v>883</v>
      </c>
      <c r="J752" s="54" t="s">
        <v>1952</v>
      </c>
    </row>
    <row r="753" ht="20.25" customHeight="1" spans="1:10">
      <c r="A753" s="25"/>
      <c r="B753" s="25"/>
      <c r="C753" s="25" t="s">
        <v>877</v>
      </c>
      <c r="D753" s="53" t="s">
        <v>885</v>
      </c>
      <c r="E753" s="54" t="s">
        <v>1953</v>
      </c>
      <c r="F753" s="43" t="s">
        <v>891</v>
      </c>
      <c r="G753" s="26" t="s">
        <v>892</v>
      </c>
      <c r="H753" s="43" t="s">
        <v>888</v>
      </c>
      <c r="I753" s="43" t="s">
        <v>883</v>
      </c>
      <c r="J753" s="54" t="s">
        <v>1954</v>
      </c>
    </row>
    <row r="754" ht="20.25" customHeight="1" spans="1:10">
      <c r="A754" s="25"/>
      <c r="B754" s="25"/>
      <c r="C754" s="25" t="s">
        <v>877</v>
      </c>
      <c r="D754" s="53" t="s">
        <v>894</v>
      </c>
      <c r="E754" s="54" t="s">
        <v>1955</v>
      </c>
      <c r="F754" s="43" t="s">
        <v>977</v>
      </c>
      <c r="G754" s="26" t="s">
        <v>1248</v>
      </c>
      <c r="H754" s="43" t="s">
        <v>1064</v>
      </c>
      <c r="I754" s="43" t="s">
        <v>883</v>
      </c>
      <c r="J754" s="54" t="s">
        <v>1956</v>
      </c>
    </row>
    <row r="755" ht="20.25" customHeight="1" spans="1:10">
      <c r="A755" s="25"/>
      <c r="B755" s="25"/>
      <c r="C755" s="25" t="s">
        <v>897</v>
      </c>
      <c r="D755" s="53" t="s">
        <v>898</v>
      </c>
      <c r="E755" s="54" t="s">
        <v>1957</v>
      </c>
      <c r="F755" s="43" t="s">
        <v>880</v>
      </c>
      <c r="G755" s="26" t="s">
        <v>909</v>
      </c>
      <c r="H755" s="43" t="s">
        <v>888</v>
      </c>
      <c r="I755" s="43" t="s">
        <v>883</v>
      </c>
      <c r="J755" s="54" t="s">
        <v>1958</v>
      </c>
    </row>
    <row r="756" ht="20.25" customHeight="1" spans="1:10">
      <c r="A756" s="25"/>
      <c r="B756" s="25"/>
      <c r="C756" s="25" t="s">
        <v>897</v>
      </c>
      <c r="D756" s="53" t="s">
        <v>995</v>
      </c>
      <c r="E756" s="54" t="s">
        <v>1959</v>
      </c>
      <c r="F756" s="43" t="s">
        <v>891</v>
      </c>
      <c r="G756" s="26" t="s">
        <v>1960</v>
      </c>
      <c r="H756" s="43" t="s">
        <v>888</v>
      </c>
      <c r="I756" s="43" t="s">
        <v>904</v>
      </c>
      <c r="J756" s="54" t="s">
        <v>1961</v>
      </c>
    </row>
    <row r="757" ht="20.25" customHeight="1" spans="1:10">
      <c r="A757" s="25"/>
      <c r="B757" s="25"/>
      <c r="C757" s="25" t="s">
        <v>897</v>
      </c>
      <c r="D757" s="53" t="s">
        <v>995</v>
      </c>
      <c r="E757" s="54" t="s">
        <v>1962</v>
      </c>
      <c r="F757" s="43" t="s">
        <v>880</v>
      </c>
      <c r="G757" s="26" t="s">
        <v>52</v>
      </c>
      <c r="H757" s="43" t="s">
        <v>1064</v>
      </c>
      <c r="I757" s="43" t="s">
        <v>883</v>
      </c>
      <c r="J757" s="54" t="s">
        <v>1963</v>
      </c>
    </row>
    <row r="758" ht="20.25" customHeight="1" spans="1:10">
      <c r="A758" s="25"/>
      <c r="B758" s="25"/>
      <c r="C758" s="25" t="s">
        <v>906</v>
      </c>
      <c r="D758" s="53" t="s">
        <v>907</v>
      </c>
      <c r="E758" s="54" t="s">
        <v>1028</v>
      </c>
      <c r="F758" s="43" t="s">
        <v>880</v>
      </c>
      <c r="G758" s="26" t="s">
        <v>909</v>
      </c>
      <c r="H758" s="43" t="s">
        <v>888</v>
      </c>
      <c r="I758" s="43" t="s">
        <v>883</v>
      </c>
      <c r="J758" s="54" t="s">
        <v>1964</v>
      </c>
    </row>
    <row r="759" ht="20.25" customHeight="1" spans="1:10">
      <c r="A759" s="25" t="s">
        <v>80</v>
      </c>
      <c r="B759" s="25"/>
      <c r="C759" s="25"/>
      <c r="D759" s="25"/>
      <c r="E759" s="25"/>
      <c r="F759" s="25"/>
      <c r="G759" s="25"/>
      <c r="H759" s="25"/>
      <c r="I759" s="25"/>
      <c r="J759" s="25"/>
    </row>
    <row r="760" ht="98" customHeight="1" spans="1:10">
      <c r="A760" s="27" t="s">
        <v>743</v>
      </c>
      <c r="B760" s="25" t="s">
        <v>1965</v>
      </c>
      <c r="C760" s="25"/>
      <c r="D760" s="25"/>
      <c r="E760" s="25"/>
      <c r="F760" s="25"/>
      <c r="G760" s="25"/>
      <c r="H760" s="25"/>
      <c r="I760" s="25"/>
      <c r="J760" s="25"/>
    </row>
    <row r="761" ht="20.25" customHeight="1" spans="1:10">
      <c r="A761" s="25"/>
      <c r="B761" s="25"/>
      <c r="C761" s="25" t="s">
        <v>877</v>
      </c>
      <c r="D761" s="53" t="s">
        <v>878</v>
      </c>
      <c r="E761" s="54" t="s">
        <v>1966</v>
      </c>
      <c r="F761" s="43" t="s">
        <v>891</v>
      </c>
      <c r="G761" s="26" t="s">
        <v>1967</v>
      </c>
      <c r="H761" s="43" t="s">
        <v>1084</v>
      </c>
      <c r="I761" s="43" t="s">
        <v>883</v>
      </c>
      <c r="J761" s="54" t="s">
        <v>1968</v>
      </c>
    </row>
    <row r="762" ht="20.25" customHeight="1" spans="1:10">
      <c r="A762" s="25"/>
      <c r="B762" s="25"/>
      <c r="C762" s="25" t="s">
        <v>877</v>
      </c>
      <c r="D762" s="53" t="s">
        <v>878</v>
      </c>
      <c r="E762" s="54" t="s">
        <v>1969</v>
      </c>
      <c r="F762" s="43" t="s">
        <v>891</v>
      </c>
      <c r="G762" s="26" t="s">
        <v>1125</v>
      </c>
      <c r="H762" s="43" t="s">
        <v>1970</v>
      </c>
      <c r="I762" s="43" t="s">
        <v>883</v>
      </c>
      <c r="J762" s="54" t="s">
        <v>1971</v>
      </c>
    </row>
    <row r="763" ht="20.25" customHeight="1" spans="1:10">
      <c r="A763" s="25"/>
      <c r="B763" s="25"/>
      <c r="C763" s="25" t="s">
        <v>877</v>
      </c>
      <c r="D763" s="53" t="s">
        <v>885</v>
      </c>
      <c r="E763" s="54" t="s">
        <v>944</v>
      </c>
      <c r="F763" s="43" t="s">
        <v>891</v>
      </c>
      <c r="G763" s="26" t="s">
        <v>892</v>
      </c>
      <c r="H763" s="43" t="s">
        <v>888</v>
      </c>
      <c r="I763" s="43" t="s">
        <v>883</v>
      </c>
      <c r="J763" s="54" t="s">
        <v>1972</v>
      </c>
    </row>
    <row r="764" ht="55" customHeight="1" spans="1:10">
      <c r="A764" s="25"/>
      <c r="B764" s="25"/>
      <c r="C764" s="25" t="s">
        <v>897</v>
      </c>
      <c r="D764" s="53" t="s">
        <v>898</v>
      </c>
      <c r="E764" s="54" t="s">
        <v>1631</v>
      </c>
      <c r="F764" s="43" t="s">
        <v>891</v>
      </c>
      <c r="G764" s="26" t="s">
        <v>1161</v>
      </c>
      <c r="H764" s="43" t="s">
        <v>888</v>
      </c>
      <c r="I764" s="43" t="s">
        <v>904</v>
      </c>
      <c r="J764" s="54" t="s">
        <v>1973</v>
      </c>
    </row>
    <row r="765" ht="20.25" customHeight="1" spans="1:10">
      <c r="A765" s="25"/>
      <c r="B765" s="25"/>
      <c r="C765" s="25" t="s">
        <v>906</v>
      </c>
      <c r="D765" s="53" t="s">
        <v>907</v>
      </c>
      <c r="E765" s="54" t="s">
        <v>948</v>
      </c>
      <c r="F765" s="43" t="s">
        <v>880</v>
      </c>
      <c r="G765" s="26" t="s">
        <v>900</v>
      </c>
      <c r="H765" s="43" t="s">
        <v>888</v>
      </c>
      <c r="I765" s="43" t="s">
        <v>883</v>
      </c>
      <c r="J765" s="54" t="s">
        <v>1688</v>
      </c>
    </row>
    <row r="766" ht="20.25" customHeight="1" spans="1:10">
      <c r="A766" s="25"/>
      <c r="B766" s="25"/>
      <c r="C766" s="25" t="s">
        <v>906</v>
      </c>
      <c r="D766" s="53" t="s">
        <v>907</v>
      </c>
      <c r="E766" s="54" t="s">
        <v>951</v>
      </c>
      <c r="F766" s="43" t="s">
        <v>880</v>
      </c>
      <c r="G766" s="26" t="s">
        <v>900</v>
      </c>
      <c r="H766" s="43" t="s">
        <v>888</v>
      </c>
      <c r="I766" s="43" t="s">
        <v>883</v>
      </c>
      <c r="J766" s="54" t="s">
        <v>1688</v>
      </c>
    </row>
    <row r="767" ht="94" customHeight="1" spans="1:10">
      <c r="A767" s="27" t="s">
        <v>637</v>
      </c>
      <c r="B767" s="25" t="s">
        <v>1974</v>
      </c>
      <c r="C767" s="25"/>
      <c r="D767" s="25"/>
      <c r="E767" s="25"/>
      <c r="F767" s="25"/>
      <c r="G767" s="25"/>
      <c r="H767" s="25"/>
      <c r="I767" s="25"/>
      <c r="J767" s="25"/>
    </row>
    <row r="768" ht="20.25" customHeight="1" spans="1:10">
      <c r="A768" s="25"/>
      <c r="B768" s="25"/>
      <c r="C768" s="25" t="s">
        <v>877</v>
      </c>
      <c r="D768" s="53" t="s">
        <v>878</v>
      </c>
      <c r="E768" s="54" t="s">
        <v>1975</v>
      </c>
      <c r="F768" s="43" t="s">
        <v>891</v>
      </c>
      <c r="G768" s="26" t="s">
        <v>1039</v>
      </c>
      <c r="H768" s="43" t="s">
        <v>1040</v>
      </c>
      <c r="I768" s="43" t="s">
        <v>883</v>
      </c>
      <c r="J768" s="54" t="s">
        <v>1976</v>
      </c>
    </row>
    <row r="769" ht="20.25" customHeight="1" spans="1:10">
      <c r="A769" s="25"/>
      <c r="B769" s="25"/>
      <c r="C769" s="25" t="s">
        <v>877</v>
      </c>
      <c r="D769" s="53" t="s">
        <v>878</v>
      </c>
      <c r="E769" s="54" t="s">
        <v>1977</v>
      </c>
      <c r="F769" s="43" t="s">
        <v>880</v>
      </c>
      <c r="G769" s="26" t="s">
        <v>52</v>
      </c>
      <c r="H769" s="43" t="s">
        <v>970</v>
      </c>
      <c r="I769" s="43" t="s">
        <v>883</v>
      </c>
      <c r="J769" s="54" t="s">
        <v>1978</v>
      </c>
    </row>
    <row r="770" ht="60" customHeight="1" spans="1:10">
      <c r="A770" s="25"/>
      <c r="B770" s="25"/>
      <c r="C770" s="25" t="s">
        <v>877</v>
      </c>
      <c r="D770" s="53" t="s">
        <v>885</v>
      </c>
      <c r="E770" s="54" t="s">
        <v>1188</v>
      </c>
      <c r="F770" s="43" t="s">
        <v>891</v>
      </c>
      <c r="G770" s="26" t="s">
        <v>892</v>
      </c>
      <c r="H770" s="43" t="s">
        <v>888</v>
      </c>
      <c r="I770" s="43" t="s">
        <v>883</v>
      </c>
      <c r="J770" s="54" t="s">
        <v>1406</v>
      </c>
    </row>
    <row r="771" ht="60" customHeight="1" spans="1:10">
      <c r="A771" s="25"/>
      <c r="B771" s="25"/>
      <c r="C771" s="25" t="s">
        <v>877</v>
      </c>
      <c r="D771" s="53" t="s">
        <v>885</v>
      </c>
      <c r="E771" s="54" t="s">
        <v>1192</v>
      </c>
      <c r="F771" s="43" t="s">
        <v>891</v>
      </c>
      <c r="G771" s="26" t="s">
        <v>892</v>
      </c>
      <c r="H771" s="43" t="s">
        <v>888</v>
      </c>
      <c r="I771" s="43" t="s">
        <v>883</v>
      </c>
      <c r="J771" s="54" t="s">
        <v>1744</v>
      </c>
    </row>
    <row r="772" ht="20.25" customHeight="1" spans="1:10">
      <c r="A772" s="25"/>
      <c r="B772" s="25"/>
      <c r="C772" s="25" t="s">
        <v>897</v>
      </c>
      <c r="D772" s="53" t="s">
        <v>898</v>
      </c>
      <c r="E772" s="54" t="s">
        <v>1979</v>
      </c>
      <c r="F772" s="43" t="s">
        <v>891</v>
      </c>
      <c r="G772" s="26" t="s">
        <v>1161</v>
      </c>
      <c r="H772" s="43" t="s">
        <v>888</v>
      </c>
      <c r="I772" s="43" t="s">
        <v>904</v>
      </c>
      <c r="J772" s="54" t="s">
        <v>1980</v>
      </c>
    </row>
    <row r="773" ht="20.25" customHeight="1" spans="1:10">
      <c r="A773" s="25"/>
      <c r="B773" s="25"/>
      <c r="C773" s="25" t="s">
        <v>906</v>
      </c>
      <c r="D773" s="53" t="s">
        <v>907</v>
      </c>
      <c r="E773" s="54" t="s">
        <v>948</v>
      </c>
      <c r="F773" s="43" t="s">
        <v>880</v>
      </c>
      <c r="G773" s="26" t="s">
        <v>900</v>
      </c>
      <c r="H773" s="43" t="s">
        <v>888</v>
      </c>
      <c r="I773" s="43" t="s">
        <v>883</v>
      </c>
      <c r="J773" s="54" t="s">
        <v>1393</v>
      </c>
    </row>
    <row r="774" ht="20.25" customHeight="1" spans="1:10">
      <c r="A774" s="25"/>
      <c r="B774" s="25"/>
      <c r="C774" s="25" t="s">
        <v>906</v>
      </c>
      <c r="D774" s="53" t="s">
        <v>907</v>
      </c>
      <c r="E774" s="54" t="s">
        <v>951</v>
      </c>
      <c r="F774" s="43" t="s">
        <v>880</v>
      </c>
      <c r="G774" s="26" t="s">
        <v>900</v>
      </c>
      <c r="H774" s="43" t="s">
        <v>888</v>
      </c>
      <c r="I774" s="43" t="s">
        <v>883</v>
      </c>
      <c r="J774" s="54" t="s">
        <v>1393</v>
      </c>
    </row>
    <row r="775" ht="133" customHeight="1" spans="1:10">
      <c r="A775" s="27" t="s">
        <v>733</v>
      </c>
      <c r="B775" s="25" t="s">
        <v>1981</v>
      </c>
      <c r="C775" s="25"/>
      <c r="D775" s="25"/>
      <c r="E775" s="25"/>
      <c r="F775" s="25"/>
      <c r="G775" s="25"/>
      <c r="H775" s="25"/>
      <c r="I775" s="25"/>
      <c r="J775" s="25"/>
    </row>
    <row r="776" ht="20.25" customHeight="1" spans="1:10">
      <c r="A776" s="25"/>
      <c r="B776" s="25"/>
      <c r="C776" s="25" t="s">
        <v>877</v>
      </c>
      <c r="D776" s="53" t="s">
        <v>878</v>
      </c>
      <c r="E776" s="54" t="s">
        <v>1982</v>
      </c>
      <c r="F776" s="43" t="s">
        <v>891</v>
      </c>
      <c r="G776" s="26" t="s">
        <v>1708</v>
      </c>
      <c r="H776" s="43" t="s">
        <v>882</v>
      </c>
      <c r="I776" s="43" t="s">
        <v>883</v>
      </c>
      <c r="J776" s="54" t="s">
        <v>1983</v>
      </c>
    </row>
    <row r="777" ht="20.25" customHeight="1" spans="1:10">
      <c r="A777" s="25"/>
      <c r="B777" s="25"/>
      <c r="C777" s="25" t="s">
        <v>877</v>
      </c>
      <c r="D777" s="53" t="s">
        <v>878</v>
      </c>
      <c r="E777" s="54" t="s">
        <v>1090</v>
      </c>
      <c r="F777" s="43" t="s">
        <v>977</v>
      </c>
      <c r="G777" s="26" t="s">
        <v>1984</v>
      </c>
      <c r="H777" s="43" t="s">
        <v>932</v>
      </c>
      <c r="I777" s="43" t="s">
        <v>883</v>
      </c>
      <c r="J777" s="54" t="s">
        <v>1985</v>
      </c>
    </row>
    <row r="778" ht="20.25" customHeight="1" spans="1:10">
      <c r="A778" s="25"/>
      <c r="B778" s="25"/>
      <c r="C778" s="25" t="s">
        <v>877</v>
      </c>
      <c r="D778" s="53" t="s">
        <v>878</v>
      </c>
      <c r="E778" s="54" t="s">
        <v>1086</v>
      </c>
      <c r="F778" s="43" t="s">
        <v>977</v>
      </c>
      <c r="G778" s="26" t="s">
        <v>1986</v>
      </c>
      <c r="H778" s="43" t="s">
        <v>1088</v>
      </c>
      <c r="I778" s="43" t="s">
        <v>883</v>
      </c>
      <c r="J778" s="54" t="s">
        <v>1987</v>
      </c>
    </row>
    <row r="779" ht="20.25" customHeight="1" spans="1:10">
      <c r="A779" s="25"/>
      <c r="B779" s="25"/>
      <c r="C779" s="25" t="s">
        <v>877</v>
      </c>
      <c r="D779" s="53" t="s">
        <v>885</v>
      </c>
      <c r="E779" s="54" t="s">
        <v>1988</v>
      </c>
      <c r="F779" s="43" t="s">
        <v>880</v>
      </c>
      <c r="G779" s="26" t="s">
        <v>900</v>
      </c>
      <c r="H779" s="43" t="s">
        <v>888</v>
      </c>
      <c r="I779" s="43" t="s">
        <v>883</v>
      </c>
      <c r="J779" s="54" t="s">
        <v>1722</v>
      </c>
    </row>
    <row r="780" ht="20.25" customHeight="1" spans="1:10">
      <c r="A780" s="25"/>
      <c r="B780" s="25"/>
      <c r="C780" s="25" t="s">
        <v>877</v>
      </c>
      <c r="D780" s="53" t="s">
        <v>1290</v>
      </c>
      <c r="E780" s="54" t="s">
        <v>1291</v>
      </c>
      <c r="F780" s="43" t="s">
        <v>891</v>
      </c>
      <c r="G780" s="26" t="s">
        <v>892</v>
      </c>
      <c r="H780" s="43" t="s">
        <v>1989</v>
      </c>
      <c r="I780" s="43" t="s">
        <v>883</v>
      </c>
      <c r="J780" s="54" t="s">
        <v>1990</v>
      </c>
    </row>
    <row r="781" ht="20.25" customHeight="1" spans="1:10">
      <c r="A781" s="25"/>
      <c r="B781" s="25"/>
      <c r="C781" s="25" t="s">
        <v>897</v>
      </c>
      <c r="D781" s="53" t="s">
        <v>898</v>
      </c>
      <c r="E781" s="54" t="s">
        <v>1991</v>
      </c>
      <c r="F781" s="43" t="s">
        <v>891</v>
      </c>
      <c r="G781" s="26" t="s">
        <v>1161</v>
      </c>
      <c r="H781" s="43" t="s">
        <v>888</v>
      </c>
      <c r="I781" s="43" t="s">
        <v>904</v>
      </c>
      <c r="J781" s="54" t="s">
        <v>1980</v>
      </c>
    </row>
    <row r="782" ht="20.25" customHeight="1" spans="1:10">
      <c r="A782" s="25"/>
      <c r="B782" s="25"/>
      <c r="C782" s="25" t="s">
        <v>906</v>
      </c>
      <c r="D782" s="53" t="s">
        <v>907</v>
      </c>
      <c r="E782" s="54" t="s">
        <v>907</v>
      </c>
      <c r="F782" s="43" t="s">
        <v>880</v>
      </c>
      <c r="G782" s="26" t="s">
        <v>900</v>
      </c>
      <c r="H782" s="43" t="s">
        <v>888</v>
      </c>
      <c r="I782" s="43" t="s">
        <v>883</v>
      </c>
      <c r="J782" s="54" t="s">
        <v>1992</v>
      </c>
    </row>
    <row r="783" ht="97" customHeight="1" spans="1:10">
      <c r="A783" s="27" t="s">
        <v>609</v>
      </c>
      <c r="B783" s="25" t="s">
        <v>1993</v>
      </c>
      <c r="C783" s="25"/>
      <c r="D783" s="25"/>
      <c r="E783" s="25"/>
      <c r="F783" s="25"/>
      <c r="G783" s="25"/>
      <c r="H783" s="25"/>
      <c r="I783" s="25"/>
      <c r="J783" s="25"/>
    </row>
    <row r="784" ht="20.25" customHeight="1" spans="1:10">
      <c r="A784" s="25"/>
      <c r="B784" s="25"/>
      <c r="C784" s="25" t="s">
        <v>877</v>
      </c>
      <c r="D784" s="53" t="s">
        <v>878</v>
      </c>
      <c r="E784" s="54" t="s">
        <v>879</v>
      </c>
      <c r="F784" s="43" t="s">
        <v>891</v>
      </c>
      <c r="G784" s="26" t="s">
        <v>1994</v>
      </c>
      <c r="H784" s="43" t="s">
        <v>882</v>
      </c>
      <c r="I784" s="43" t="s">
        <v>883</v>
      </c>
      <c r="J784" s="54" t="s">
        <v>884</v>
      </c>
    </row>
    <row r="785" ht="20.25" customHeight="1" spans="1:10">
      <c r="A785" s="25"/>
      <c r="B785" s="25"/>
      <c r="C785" s="25" t="s">
        <v>877</v>
      </c>
      <c r="D785" s="53" t="s">
        <v>878</v>
      </c>
      <c r="E785" s="54" t="s">
        <v>890</v>
      </c>
      <c r="F785" s="43" t="s">
        <v>891</v>
      </c>
      <c r="G785" s="26" t="s">
        <v>892</v>
      </c>
      <c r="H785" s="43" t="s">
        <v>888</v>
      </c>
      <c r="I785" s="43" t="s">
        <v>883</v>
      </c>
      <c r="J785" s="54" t="s">
        <v>893</v>
      </c>
    </row>
    <row r="786" ht="52" customHeight="1" spans="1:10">
      <c r="A786" s="25"/>
      <c r="B786" s="25"/>
      <c r="C786" s="25" t="s">
        <v>877</v>
      </c>
      <c r="D786" s="53" t="s">
        <v>885</v>
      </c>
      <c r="E786" s="54" t="s">
        <v>1188</v>
      </c>
      <c r="F786" s="43" t="s">
        <v>880</v>
      </c>
      <c r="G786" s="26" t="s">
        <v>900</v>
      </c>
      <c r="H786" s="43" t="s">
        <v>888</v>
      </c>
      <c r="I786" s="43" t="s">
        <v>883</v>
      </c>
      <c r="J786" s="54" t="s">
        <v>1406</v>
      </c>
    </row>
    <row r="787" ht="52" customHeight="1" spans="1:10">
      <c r="A787" s="25"/>
      <c r="B787" s="25"/>
      <c r="C787" s="25" t="s">
        <v>877</v>
      </c>
      <c r="D787" s="53" t="s">
        <v>885</v>
      </c>
      <c r="E787" s="54" t="s">
        <v>1192</v>
      </c>
      <c r="F787" s="43" t="s">
        <v>891</v>
      </c>
      <c r="G787" s="26" t="s">
        <v>892</v>
      </c>
      <c r="H787" s="43" t="s">
        <v>888</v>
      </c>
      <c r="I787" s="43" t="s">
        <v>883</v>
      </c>
      <c r="J787" s="54" t="s">
        <v>1744</v>
      </c>
    </row>
    <row r="788" ht="20.25" customHeight="1" spans="1:10">
      <c r="A788" s="25"/>
      <c r="B788" s="25"/>
      <c r="C788" s="25" t="s">
        <v>897</v>
      </c>
      <c r="D788" s="53" t="s">
        <v>898</v>
      </c>
      <c r="E788" s="54" t="s">
        <v>1995</v>
      </c>
      <c r="F788" s="43" t="s">
        <v>891</v>
      </c>
      <c r="G788" s="26" t="s">
        <v>1013</v>
      </c>
      <c r="H788" s="43" t="s">
        <v>888</v>
      </c>
      <c r="I788" s="43" t="s">
        <v>904</v>
      </c>
      <c r="J788" s="54" t="s">
        <v>1996</v>
      </c>
    </row>
    <row r="789" ht="20.25" customHeight="1" spans="1:10">
      <c r="A789" s="25"/>
      <c r="B789" s="25"/>
      <c r="C789" s="25" t="s">
        <v>906</v>
      </c>
      <c r="D789" s="53" t="s">
        <v>907</v>
      </c>
      <c r="E789" s="54" t="s">
        <v>908</v>
      </c>
      <c r="F789" s="43" t="s">
        <v>891</v>
      </c>
      <c r="G789" s="26" t="s">
        <v>892</v>
      </c>
      <c r="H789" s="43" t="s">
        <v>888</v>
      </c>
      <c r="I789" s="43" t="s">
        <v>883</v>
      </c>
      <c r="J789" s="54" t="s">
        <v>910</v>
      </c>
    </row>
    <row r="790" ht="20.25" customHeight="1" spans="1:10">
      <c r="A790" s="25"/>
      <c r="B790" s="25"/>
      <c r="C790" s="25" t="s">
        <v>906</v>
      </c>
      <c r="D790" s="53" t="s">
        <v>907</v>
      </c>
      <c r="E790" s="54" t="s">
        <v>911</v>
      </c>
      <c r="F790" s="43" t="s">
        <v>891</v>
      </c>
      <c r="G790" s="26" t="s">
        <v>892</v>
      </c>
      <c r="H790" s="43" t="s">
        <v>888</v>
      </c>
      <c r="I790" s="43" t="s">
        <v>883</v>
      </c>
      <c r="J790" s="54" t="s">
        <v>912</v>
      </c>
    </row>
    <row r="791" ht="84" customHeight="1" spans="1:10">
      <c r="A791" s="27" t="s">
        <v>369</v>
      </c>
      <c r="B791" s="25" t="s">
        <v>1997</v>
      </c>
      <c r="C791" s="25"/>
      <c r="D791" s="25"/>
      <c r="E791" s="25"/>
      <c r="F791" s="25"/>
      <c r="G791" s="25"/>
      <c r="H791" s="25"/>
      <c r="I791" s="25"/>
      <c r="J791" s="25"/>
    </row>
    <row r="792" ht="20.25" customHeight="1" spans="1:10">
      <c r="A792" s="25"/>
      <c r="B792" s="25"/>
      <c r="C792" s="25" t="s">
        <v>877</v>
      </c>
      <c r="D792" s="53" t="s">
        <v>878</v>
      </c>
      <c r="E792" s="54" t="s">
        <v>1301</v>
      </c>
      <c r="F792" s="43" t="s">
        <v>891</v>
      </c>
      <c r="G792" s="26" t="s">
        <v>1998</v>
      </c>
      <c r="H792" s="43" t="s">
        <v>882</v>
      </c>
      <c r="I792" s="43" t="s">
        <v>883</v>
      </c>
      <c r="J792" s="54" t="s">
        <v>1999</v>
      </c>
    </row>
    <row r="793" ht="20.25" customHeight="1" spans="1:10">
      <c r="A793" s="25"/>
      <c r="B793" s="25"/>
      <c r="C793" s="25" t="s">
        <v>877</v>
      </c>
      <c r="D793" s="53" t="s">
        <v>885</v>
      </c>
      <c r="E793" s="54" t="s">
        <v>2000</v>
      </c>
      <c r="F793" s="43" t="s">
        <v>891</v>
      </c>
      <c r="G793" s="26" t="s">
        <v>892</v>
      </c>
      <c r="H793" s="43" t="s">
        <v>888</v>
      </c>
      <c r="I793" s="43" t="s">
        <v>883</v>
      </c>
      <c r="J793" s="54" t="s">
        <v>2001</v>
      </c>
    </row>
    <row r="794" ht="20.25" customHeight="1" spans="1:10">
      <c r="A794" s="25"/>
      <c r="B794" s="25"/>
      <c r="C794" s="25" t="s">
        <v>877</v>
      </c>
      <c r="D794" s="53" t="s">
        <v>878</v>
      </c>
      <c r="E794" s="54" t="s">
        <v>1291</v>
      </c>
      <c r="F794" s="43" t="s">
        <v>891</v>
      </c>
      <c r="G794" s="26" t="s">
        <v>1143</v>
      </c>
      <c r="H794" s="43" t="s">
        <v>1970</v>
      </c>
      <c r="I794" s="43" t="s">
        <v>883</v>
      </c>
      <c r="J794" s="54" t="s">
        <v>2002</v>
      </c>
    </row>
    <row r="795" ht="20.25" customHeight="1" spans="1:10">
      <c r="A795" s="25"/>
      <c r="B795" s="25"/>
      <c r="C795" s="25" t="s">
        <v>897</v>
      </c>
      <c r="D795" s="53" t="s">
        <v>898</v>
      </c>
      <c r="E795" s="54" t="s">
        <v>2003</v>
      </c>
      <c r="F795" s="43" t="s">
        <v>891</v>
      </c>
      <c r="G795" s="26" t="s">
        <v>993</v>
      </c>
      <c r="H795" s="43" t="s">
        <v>888</v>
      </c>
      <c r="I795" s="43" t="s">
        <v>904</v>
      </c>
      <c r="J795" s="54" t="s">
        <v>2004</v>
      </c>
    </row>
    <row r="796" ht="20.25" customHeight="1" spans="1:10">
      <c r="A796" s="25"/>
      <c r="B796" s="25"/>
      <c r="C796" s="25" t="s">
        <v>906</v>
      </c>
      <c r="D796" s="53" t="s">
        <v>907</v>
      </c>
      <c r="E796" s="54" t="s">
        <v>948</v>
      </c>
      <c r="F796" s="43" t="s">
        <v>880</v>
      </c>
      <c r="G796" s="26" t="s">
        <v>900</v>
      </c>
      <c r="H796" s="43" t="s">
        <v>888</v>
      </c>
      <c r="I796" s="43" t="s">
        <v>883</v>
      </c>
      <c r="J796" s="54" t="s">
        <v>2005</v>
      </c>
    </row>
    <row r="797" ht="20.25" customHeight="1" spans="1:10">
      <c r="A797" s="25"/>
      <c r="B797" s="25"/>
      <c r="C797" s="25" t="s">
        <v>906</v>
      </c>
      <c r="D797" s="53" t="s">
        <v>907</v>
      </c>
      <c r="E797" s="54" t="s">
        <v>951</v>
      </c>
      <c r="F797" s="43" t="s">
        <v>880</v>
      </c>
      <c r="G797" s="26" t="s">
        <v>900</v>
      </c>
      <c r="H797" s="43" t="s">
        <v>888</v>
      </c>
      <c r="I797" s="43" t="s">
        <v>883</v>
      </c>
      <c r="J797" s="54" t="s">
        <v>2005</v>
      </c>
    </row>
    <row r="798" ht="115" customHeight="1" spans="1:10">
      <c r="A798" s="27" t="s">
        <v>712</v>
      </c>
      <c r="B798" s="25" t="s">
        <v>2006</v>
      </c>
      <c r="C798" s="25"/>
      <c r="D798" s="25"/>
      <c r="E798" s="25"/>
      <c r="F798" s="25"/>
      <c r="G798" s="25"/>
      <c r="H798" s="25"/>
      <c r="I798" s="25"/>
      <c r="J798" s="25"/>
    </row>
    <row r="799" ht="20.25" customHeight="1" spans="1:10">
      <c r="A799" s="25"/>
      <c r="B799" s="25"/>
      <c r="C799" s="25" t="s">
        <v>877</v>
      </c>
      <c r="D799" s="53" t="s">
        <v>878</v>
      </c>
      <c r="E799" s="54" t="s">
        <v>2007</v>
      </c>
      <c r="F799" s="43" t="s">
        <v>891</v>
      </c>
      <c r="G799" s="26" t="s">
        <v>2008</v>
      </c>
      <c r="H799" s="43" t="s">
        <v>882</v>
      </c>
      <c r="I799" s="43" t="s">
        <v>883</v>
      </c>
      <c r="J799" s="54" t="s">
        <v>884</v>
      </c>
    </row>
    <row r="800" ht="20.25" customHeight="1" spans="1:10">
      <c r="A800" s="25"/>
      <c r="B800" s="25"/>
      <c r="C800" s="25" t="s">
        <v>877</v>
      </c>
      <c r="D800" s="53" t="s">
        <v>878</v>
      </c>
      <c r="E800" s="54" t="s">
        <v>2009</v>
      </c>
      <c r="F800" s="43" t="s">
        <v>891</v>
      </c>
      <c r="G800" s="26" t="s">
        <v>50</v>
      </c>
      <c r="H800" s="43" t="s">
        <v>882</v>
      </c>
      <c r="I800" s="43" t="s">
        <v>883</v>
      </c>
      <c r="J800" s="54" t="s">
        <v>884</v>
      </c>
    </row>
    <row r="801" ht="20.25" customHeight="1" spans="1:10">
      <c r="A801" s="25"/>
      <c r="B801" s="25"/>
      <c r="C801" s="25" t="s">
        <v>877</v>
      </c>
      <c r="D801" s="53" t="s">
        <v>885</v>
      </c>
      <c r="E801" s="54" t="s">
        <v>1415</v>
      </c>
      <c r="F801" s="43" t="s">
        <v>891</v>
      </c>
      <c r="G801" s="26" t="s">
        <v>892</v>
      </c>
      <c r="H801" s="43" t="s">
        <v>888</v>
      </c>
      <c r="I801" s="43" t="s">
        <v>883</v>
      </c>
      <c r="J801" s="54" t="s">
        <v>1490</v>
      </c>
    </row>
    <row r="802" ht="20.25" customHeight="1" spans="1:10">
      <c r="A802" s="25"/>
      <c r="B802" s="25"/>
      <c r="C802" s="25" t="s">
        <v>897</v>
      </c>
      <c r="D802" s="53" t="s">
        <v>898</v>
      </c>
      <c r="E802" s="54" t="s">
        <v>1879</v>
      </c>
      <c r="F802" s="43" t="s">
        <v>891</v>
      </c>
      <c r="G802" s="26" t="s">
        <v>1161</v>
      </c>
      <c r="H802" s="43" t="s">
        <v>888</v>
      </c>
      <c r="I802" s="43" t="s">
        <v>904</v>
      </c>
      <c r="J802" s="54" t="s">
        <v>2010</v>
      </c>
    </row>
    <row r="803" ht="20.25" customHeight="1" spans="1:10">
      <c r="A803" s="25"/>
      <c r="B803" s="25"/>
      <c r="C803" s="25" t="s">
        <v>906</v>
      </c>
      <c r="D803" s="53" t="s">
        <v>907</v>
      </c>
      <c r="E803" s="54" t="s">
        <v>948</v>
      </c>
      <c r="F803" s="43" t="s">
        <v>891</v>
      </c>
      <c r="G803" s="26" t="s">
        <v>892</v>
      </c>
      <c r="H803" s="43" t="s">
        <v>888</v>
      </c>
      <c r="I803" s="43" t="s">
        <v>883</v>
      </c>
      <c r="J803" s="54" t="s">
        <v>950</v>
      </c>
    </row>
    <row r="804" ht="20.25" customHeight="1" spans="1:10">
      <c r="A804" s="25"/>
      <c r="B804" s="25"/>
      <c r="C804" s="25" t="s">
        <v>906</v>
      </c>
      <c r="D804" s="53" t="s">
        <v>907</v>
      </c>
      <c r="E804" s="54" t="s">
        <v>951</v>
      </c>
      <c r="F804" s="43" t="s">
        <v>891</v>
      </c>
      <c r="G804" s="26" t="s">
        <v>892</v>
      </c>
      <c r="H804" s="43" t="s">
        <v>888</v>
      </c>
      <c r="I804" s="43" t="s">
        <v>883</v>
      </c>
      <c r="J804" s="54" t="s">
        <v>952</v>
      </c>
    </row>
    <row r="805" ht="77" customHeight="1" spans="1:10">
      <c r="A805" s="27" t="s">
        <v>611</v>
      </c>
      <c r="B805" s="25" t="s">
        <v>2011</v>
      </c>
      <c r="C805" s="25"/>
      <c r="D805" s="25"/>
      <c r="E805" s="25"/>
      <c r="F805" s="25"/>
      <c r="G805" s="25"/>
      <c r="H805" s="25"/>
      <c r="I805" s="25"/>
      <c r="J805" s="25"/>
    </row>
    <row r="806" ht="20.25" customHeight="1" spans="1:10">
      <c r="A806" s="25"/>
      <c r="B806" s="25"/>
      <c r="C806" s="25" t="s">
        <v>877</v>
      </c>
      <c r="D806" s="53" t="s">
        <v>878</v>
      </c>
      <c r="E806" s="54" t="s">
        <v>1975</v>
      </c>
      <c r="F806" s="43" t="s">
        <v>891</v>
      </c>
      <c r="G806" s="26" t="s">
        <v>114</v>
      </c>
      <c r="H806" s="43" t="s">
        <v>1040</v>
      </c>
      <c r="I806" s="43" t="s">
        <v>883</v>
      </c>
      <c r="J806" s="54" t="s">
        <v>2012</v>
      </c>
    </row>
    <row r="807" ht="20.25" customHeight="1" spans="1:10">
      <c r="A807" s="25"/>
      <c r="B807" s="25"/>
      <c r="C807" s="25" t="s">
        <v>877</v>
      </c>
      <c r="D807" s="53" t="s">
        <v>878</v>
      </c>
      <c r="E807" s="54" t="s">
        <v>2013</v>
      </c>
      <c r="F807" s="43" t="s">
        <v>880</v>
      </c>
      <c r="G807" s="26" t="s">
        <v>53</v>
      </c>
      <c r="H807" s="43" t="s">
        <v>882</v>
      </c>
      <c r="I807" s="43" t="s">
        <v>883</v>
      </c>
      <c r="J807" s="54" t="s">
        <v>2014</v>
      </c>
    </row>
    <row r="808" ht="20.25" customHeight="1" spans="1:10">
      <c r="A808" s="25"/>
      <c r="B808" s="25"/>
      <c r="C808" s="25" t="s">
        <v>877</v>
      </c>
      <c r="D808" s="53" t="s">
        <v>885</v>
      </c>
      <c r="E808" s="54" t="s">
        <v>944</v>
      </c>
      <c r="F808" s="43" t="s">
        <v>891</v>
      </c>
      <c r="G808" s="26" t="s">
        <v>892</v>
      </c>
      <c r="H808" s="43" t="s">
        <v>888</v>
      </c>
      <c r="I808" s="43" t="s">
        <v>883</v>
      </c>
      <c r="J808" s="54" t="s">
        <v>945</v>
      </c>
    </row>
    <row r="809" ht="20.25" customHeight="1" spans="1:10">
      <c r="A809" s="25"/>
      <c r="B809" s="25"/>
      <c r="C809" s="25" t="s">
        <v>877</v>
      </c>
      <c r="D809" s="53" t="s">
        <v>885</v>
      </c>
      <c r="E809" s="54" t="s">
        <v>1988</v>
      </c>
      <c r="F809" s="43" t="s">
        <v>880</v>
      </c>
      <c r="G809" s="26" t="s">
        <v>909</v>
      </c>
      <c r="H809" s="43" t="s">
        <v>888</v>
      </c>
      <c r="I809" s="43" t="s">
        <v>883</v>
      </c>
      <c r="J809" s="54" t="s">
        <v>1722</v>
      </c>
    </row>
    <row r="810" ht="20.25" customHeight="1" spans="1:10">
      <c r="A810" s="25"/>
      <c r="B810" s="25"/>
      <c r="C810" s="25" t="s">
        <v>897</v>
      </c>
      <c r="D810" s="53" t="s">
        <v>898</v>
      </c>
      <c r="E810" s="54" t="s">
        <v>1991</v>
      </c>
      <c r="F810" s="43" t="s">
        <v>891</v>
      </c>
      <c r="G810" s="26" t="s">
        <v>1161</v>
      </c>
      <c r="H810" s="43" t="s">
        <v>888</v>
      </c>
      <c r="I810" s="43" t="s">
        <v>904</v>
      </c>
      <c r="J810" s="54" t="s">
        <v>1980</v>
      </c>
    </row>
    <row r="811" ht="20.25" customHeight="1" spans="1:10">
      <c r="A811" s="25"/>
      <c r="B811" s="25"/>
      <c r="C811" s="25" t="s">
        <v>906</v>
      </c>
      <c r="D811" s="53" t="s">
        <v>907</v>
      </c>
      <c r="E811" s="54" t="s">
        <v>948</v>
      </c>
      <c r="F811" s="43" t="s">
        <v>880</v>
      </c>
      <c r="G811" s="26" t="s">
        <v>900</v>
      </c>
      <c r="H811" s="43" t="s">
        <v>888</v>
      </c>
      <c r="I811" s="43" t="s">
        <v>883</v>
      </c>
      <c r="J811" s="54" t="s">
        <v>950</v>
      </c>
    </row>
    <row r="812" ht="120" customHeight="1" spans="1:10">
      <c r="A812" s="27" t="s">
        <v>641</v>
      </c>
      <c r="B812" s="25" t="s">
        <v>2015</v>
      </c>
      <c r="C812" s="25"/>
      <c r="D812" s="25"/>
      <c r="E812" s="25"/>
      <c r="F812" s="25"/>
      <c r="G812" s="25"/>
      <c r="H812" s="25"/>
      <c r="I812" s="25"/>
      <c r="J812" s="25"/>
    </row>
    <row r="813" ht="20.25" customHeight="1" spans="1:10">
      <c r="A813" s="25"/>
      <c r="B813" s="25"/>
      <c r="C813" s="25" t="s">
        <v>877</v>
      </c>
      <c r="D813" s="53" t="s">
        <v>878</v>
      </c>
      <c r="E813" s="54" t="s">
        <v>879</v>
      </c>
      <c r="F813" s="43" t="s">
        <v>891</v>
      </c>
      <c r="G813" s="26" t="s">
        <v>2016</v>
      </c>
      <c r="H813" s="43" t="s">
        <v>882</v>
      </c>
      <c r="I813" s="43" t="s">
        <v>883</v>
      </c>
      <c r="J813" s="54" t="s">
        <v>884</v>
      </c>
    </row>
    <row r="814" ht="20.25" customHeight="1" spans="1:10">
      <c r="A814" s="25"/>
      <c r="B814" s="25"/>
      <c r="C814" s="25" t="s">
        <v>877</v>
      </c>
      <c r="D814" s="53" t="s">
        <v>885</v>
      </c>
      <c r="E814" s="54" t="s">
        <v>1431</v>
      </c>
      <c r="F814" s="43" t="s">
        <v>891</v>
      </c>
      <c r="G814" s="26" t="s">
        <v>892</v>
      </c>
      <c r="H814" s="43" t="s">
        <v>888</v>
      </c>
      <c r="I814" s="43" t="s">
        <v>883</v>
      </c>
      <c r="J814" s="54" t="s">
        <v>2017</v>
      </c>
    </row>
    <row r="815" ht="20.25" customHeight="1" spans="1:10">
      <c r="A815" s="25"/>
      <c r="B815" s="25"/>
      <c r="C815" s="25" t="s">
        <v>877</v>
      </c>
      <c r="D815" s="53" t="s">
        <v>885</v>
      </c>
      <c r="E815" s="54" t="s">
        <v>1171</v>
      </c>
      <c r="F815" s="43" t="s">
        <v>891</v>
      </c>
      <c r="G815" s="26" t="s">
        <v>892</v>
      </c>
      <c r="H815" s="43" t="s">
        <v>888</v>
      </c>
      <c r="I815" s="43" t="s">
        <v>883</v>
      </c>
      <c r="J815" s="54" t="s">
        <v>2018</v>
      </c>
    </row>
    <row r="816" ht="20.25" customHeight="1" spans="1:10">
      <c r="A816" s="25"/>
      <c r="B816" s="25"/>
      <c r="C816" s="25" t="s">
        <v>877</v>
      </c>
      <c r="D816" s="53" t="s">
        <v>885</v>
      </c>
      <c r="E816" s="54" t="s">
        <v>2019</v>
      </c>
      <c r="F816" s="43" t="s">
        <v>891</v>
      </c>
      <c r="G816" s="26" t="s">
        <v>892</v>
      </c>
      <c r="H816" s="43" t="s">
        <v>888</v>
      </c>
      <c r="I816" s="43" t="s">
        <v>883</v>
      </c>
      <c r="J816" s="54" t="s">
        <v>2020</v>
      </c>
    </row>
    <row r="817" ht="20.25" customHeight="1" spans="1:10">
      <c r="A817" s="25"/>
      <c r="B817" s="25"/>
      <c r="C817" s="25" t="s">
        <v>897</v>
      </c>
      <c r="D817" s="53" t="s">
        <v>898</v>
      </c>
      <c r="E817" s="54" t="s">
        <v>2021</v>
      </c>
      <c r="F817" s="43" t="s">
        <v>891</v>
      </c>
      <c r="G817" s="26" t="s">
        <v>1013</v>
      </c>
      <c r="H817" s="43" t="s">
        <v>888</v>
      </c>
      <c r="I817" s="43" t="s">
        <v>904</v>
      </c>
      <c r="J817" s="54" t="s">
        <v>2022</v>
      </c>
    </row>
    <row r="818" ht="20.25" customHeight="1" spans="1:10">
      <c r="A818" s="25"/>
      <c r="B818" s="25"/>
      <c r="C818" s="25" t="s">
        <v>906</v>
      </c>
      <c r="D818" s="53" t="s">
        <v>907</v>
      </c>
      <c r="E818" s="54" t="s">
        <v>948</v>
      </c>
      <c r="F818" s="43" t="s">
        <v>891</v>
      </c>
      <c r="G818" s="26" t="s">
        <v>892</v>
      </c>
      <c r="H818" s="43" t="s">
        <v>888</v>
      </c>
      <c r="I818" s="43" t="s">
        <v>883</v>
      </c>
      <c r="J818" s="54" t="s">
        <v>950</v>
      </c>
    </row>
    <row r="819" ht="39" customHeight="1" spans="1:10">
      <c r="A819" s="27" t="s">
        <v>735</v>
      </c>
      <c r="B819" s="25" t="s">
        <v>2023</v>
      </c>
      <c r="C819" s="25"/>
      <c r="D819" s="25"/>
      <c r="E819" s="25"/>
      <c r="F819" s="25"/>
      <c r="G819" s="25"/>
      <c r="H819" s="25"/>
      <c r="I819" s="25"/>
      <c r="J819" s="25"/>
    </row>
    <row r="820" ht="20.25" customHeight="1" spans="1:10">
      <c r="A820" s="25"/>
      <c r="B820" s="25"/>
      <c r="C820" s="25" t="s">
        <v>877</v>
      </c>
      <c r="D820" s="53" t="s">
        <v>878</v>
      </c>
      <c r="E820" s="54" t="s">
        <v>1690</v>
      </c>
      <c r="F820" s="43" t="s">
        <v>891</v>
      </c>
      <c r="G820" s="26" t="s">
        <v>48</v>
      </c>
      <c r="H820" s="43" t="s">
        <v>882</v>
      </c>
      <c r="I820" s="43" t="s">
        <v>883</v>
      </c>
      <c r="J820" s="54" t="s">
        <v>2024</v>
      </c>
    </row>
    <row r="821" ht="20.25" customHeight="1" spans="1:10">
      <c r="A821" s="25"/>
      <c r="B821" s="25"/>
      <c r="C821" s="25" t="s">
        <v>877</v>
      </c>
      <c r="D821" s="53" t="s">
        <v>878</v>
      </c>
      <c r="E821" s="54" t="s">
        <v>2025</v>
      </c>
      <c r="F821" s="43" t="s">
        <v>891</v>
      </c>
      <c r="G821" s="26" t="s">
        <v>1829</v>
      </c>
      <c r="H821" s="43" t="s">
        <v>1293</v>
      </c>
      <c r="I821" s="43" t="s">
        <v>883</v>
      </c>
      <c r="J821" s="54" t="s">
        <v>1971</v>
      </c>
    </row>
    <row r="822" ht="44" customHeight="1" spans="1:10">
      <c r="A822" s="25"/>
      <c r="B822" s="25"/>
      <c r="C822" s="25" t="s">
        <v>877</v>
      </c>
      <c r="D822" s="53" t="s">
        <v>894</v>
      </c>
      <c r="E822" s="54" t="s">
        <v>2026</v>
      </c>
      <c r="F822" s="43" t="s">
        <v>891</v>
      </c>
      <c r="G822" s="26" t="s">
        <v>892</v>
      </c>
      <c r="H822" s="43" t="s">
        <v>888</v>
      </c>
      <c r="I822" s="43" t="s">
        <v>883</v>
      </c>
      <c r="J822" s="54" t="s">
        <v>2027</v>
      </c>
    </row>
    <row r="823" ht="20.25" customHeight="1" spans="1:10">
      <c r="A823" s="25"/>
      <c r="B823" s="25"/>
      <c r="C823" s="25" t="s">
        <v>897</v>
      </c>
      <c r="D823" s="53" t="s">
        <v>898</v>
      </c>
      <c r="E823" s="54" t="s">
        <v>1012</v>
      </c>
      <c r="F823" s="43" t="s">
        <v>891</v>
      </c>
      <c r="G823" s="26" t="s">
        <v>1013</v>
      </c>
      <c r="H823" s="43" t="s">
        <v>888</v>
      </c>
      <c r="I823" s="43" t="s">
        <v>904</v>
      </c>
      <c r="J823" s="54" t="s">
        <v>2028</v>
      </c>
    </row>
    <row r="824" ht="20.25" customHeight="1" spans="1:10">
      <c r="A824" s="25"/>
      <c r="B824" s="25"/>
      <c r="C824" s="25" t="s">
        <v>906</v>
      </c>
      <c r="D824" s="53" t="s">
        <v>907</v>
      </c>
      <c r="E824" s="54" t="s">
        <v>1426</v>
      </c>
      <c r="F824" s="43" t="s">
        <v>880</v>
      </c>
      <c r="G824" s="26" t="s">
        <v>900</v>
      </c>
      <c r="H824" s="43" t="s">
        <v>888</v>
      </c>
      <c r="I824" s="43" t="s">
        <v>883</v>
      </c>
      <c r="J824" s="54" t="s">
        <v>1688</v>
      </c>
    </row>
    <row r="825" ht="87" customHeight="1" spans="1:10">
      <c r="A825" s="27" t="s">
        <v>737</v>
      </c>
      <c r="B825" s="25" t="s">
        <v>2029</v>
      </c>
      <c r="C825" s="25"/>
      <c r="D825" s="25"/>
      <c r="E825" s="25"/>
      <c r="F825" s="25"/>
      <c r="G825" s="25"/>
      <c r="H825" s="25"/>
      <c r="I825" s="25"/>
      <c r="J825" s="25"/>
    </row>
    <row r="826" ht="20.25" customHeight="1" spans="1:10">
      <c r="A826" s="25"/>
      <c r="B826" s="25"/>
      <c r="C826" s="25" t="s">
        <v>877</v>
      </c>
      <c r="D826" s="53" t="s">
        <v>878</v>
      </c>
      <c r="E826" s="54" t="s">
        <v>879</v>
      </c>
      <c r="F826" s="43" t="s">
        <v>891</v>
      </c>
      <c r="G826" s="26" t="s">
        <v>1405</v>
      </c>
      <c r="H826" s="43" t="s">
        <v>882</v>
      </c>
      <c r="I826" s="43" t="s">
        <v>883</v>
      </c>
      <c r="J826" s="54" t="s">
        <v>2024</v>
      </c>
    </row>
    <row r="827" ht="20.25" customHeight="1" spans="1:10">
      <c r="A827" s="25"/>
      <c r="B827" s="25"/>
      <c r="C827" s="25" t="s">
        <v>877</v>
      </c>
      <c r="D827" s="53" t="s">
        <v>878</v>
      </c>
      <c r="E827" s="54" t="s">
        <v>2030</v>
      </c>
      <c r="F827" s="43" t="s">
        <v>891</v>
      </c>
      <c r="G827" s="26" t="s">
        <v>2031</v>
      </c>
      <c r="H827" s="43" t="s">
        <v>1293</v>
      </c>
      <c r="I827" s="43" t="s">
        <v>883</v>
      </c>
      <c r="J827" s="54" t="s">
        <v>2032</v>
      </c>
    </row>
    <row r="828" ht="20.25" customHeight="1" spans="1:10">
      <c r="A828" s="25"/>
      <c r="B828" s="25"/>
      <c r="C828" s="25" t="s">
        <v>877</v>
      </c>
      <c r="D828" s="53" t="s">
        <v>878</v>
      </c>
      <c r="E828" s="54" t="s">
        <v>2033</v>
      </c>
      <c r="F828" s="43" t="s">
        <v>891</v>
      </c>
      <c r="G828" s="26" t="s">
        <v>2034</v>
      </c>
      <c r="H828" s="43" t="s">
        <v>1293</v>
      </c>
      <c r="I828" s="43" t="s">
        <v>883</v>
      </c>
      <c r="J828" s="54" t="s">
        <v>2032</v>
      </c>
    </row>
    <row r="829" ht="55" customHeight="1" spans="1:10">
      <c r="A829" s="25"/>
      <c r="B829" s="25"/>
      <c r="C829" s="25" t="s">
        <v>877</v>
      </c>
      <c r="D829" s="53" t="s">
        <v>894</v>
      </c>
      <c r="E829" s="54" t="s">
        <v>2026</v>
      </c>
      <c r="F829" s="43" t="s">
        <v>891</v>
      </c>
      <c r="G829" s="26" t="s">
        <v>892</v>
      </c>
      <c r="H829" s="43" t="s">
        <v>888</v>
      </c>
      <c r="I829" s="43" t="s">
        <v>883</v>
      </c>
      <c r="J829" s="54" t="s">
        <v>2027</v>
      </c>
    </row>
    <row r="830" ht="20.25" customHeight="1" spans="1:10">
      <c r="A830" s="25"/>
      <c r="B830" s="25"/>
      <c r="C830" s="25" t="s">
        <v>897</v>
      </c>
      <c r="D830" s="53" t="s">
        <v>898</v>
      </c>
      <c r="E830" s="54" t="s">
        <v>1012</v>
      </c>
      <c r="F830" s="43" t="s">
        <v>891</v>
      </c>
      <c r="G830" s="26" t="s">
        <v>1013</v>
      </c>
      <c r="H830" s="43" t="s">
        <v>888</v>
      </c>
      <c r="I830" s="43" t="s">
        <v>904</v>
      </c>
      <c r="J830" s="54" t="s">
        <v>2028</v>
      </c>
    </row>
    <row r="831" ht="20.25" customHeight="1" spans="1:10">
      <c r="A831" s="25"/>
      <c r="B831" s="25"/>
      <c r="C831" s="25" t="s">
        <v>906</v>
      </c>
      <c r="D831" s="53" t="s">
        <v>907</v>
      </c>
      <c r="E831" s="54" t="s">
        <v>1426</v>
      </c>
      <c r="F831" s="43" t="s">
        <v>891</v>
      </c>
      <c r="G831" s="26" t="s">
        <v>892</v>
      </c>
      <c r="H831" s="43" t="s">
        <v>888</v>
      </c>
      <c r="I831" s="43" t="s">
        <v>883</v>
      </c>
      <c r="J831" s="54" t="s">
        <v>1688</v>
      </c>
    </row>
    <row r="832" ht="20.25" customHeight="1" spans="1:10">
      <c r="A832" s="25" t="s">
        <v>82</v>
      </c>
      <c r="B832" s="25"/>
      <c r="C832" s="25"/>
      <c r="D832" s="25"/>
      <c r="E832" s="25"/>
      <c r="F832" s="25"/>
      <c r="G832" s="25"/>
      <c r="H832" s="25"/>
      <c r="I832" s="25"/>
      <c r="J832" s="25"/>
    </row>
    <row r="833" ht="131" customHeight="1" spans="1:10">
      <c r="A833" s="27" t="s">
        <v>714</v>
      </c>
      <c r="B833" s="25" t="s">
        <v>2035</v>
      </c>
      <c r="C833" s="25"/>
      <c r="D833" s="25"/>
      <c r="E833" s="25"/>
      <c r="F833" s="25"/>
      <c r="G833" s="25"/>
      <c r="H833" s="25"/>
      <c r="I833" s="25"/>
      <c r="J833" s="25"/>
    </row>
    <row r="834" ht="20.25" customHeight="1" spans="1:10">
      <c r="A834" s="25"/>
      <c r="B834" s="25"/>
      <c r="C834" s="25" t="s">
        <v>877</v>
      </c>
      <c r="D834" s="53" t="s">
        <v>878</v>
      </c>
      <c r="E834" s="54" t="s">
        <v>1621</v>
      </c>
      <c r="F834" s="43" t="s">
        <v>880</v>
      </c>
      <c r="G834" s="26" t="s">
        <v>949</v>
      </c>
      <c r="H834" s="43" t="s">
        <v>882</v>
      </c>
      <c r="I834" s="43" t="s">
        <v>883</v>
      </c>
      <c r="J834" s="54" t="s">
        <v>2036</v>
      </c>
    </row>
    <row r="835" ht="47" customHeight="1" spans="1:10">
      <c r="A835" s="25"/>
      <c r="B835" s="25"/>
      <c r="C835" s="25" t="s">
        <v>877</v>
      </c>
      <c r="D835" s="53" t="s">
        <v>885</v>
      </c>
      <c r="E835" s="54" t="s">
        <v>1625</v>
      </c>
      <c r="F835" s="43" t="s">
        <v>891</v>
      </c>
      <c r="G835" s="26" t="s">
        <v>892</v>
      </c>
      <c r="H835" s="43" t="s">
        <v>888</v>
      </c>
      <c r="I835" s="43" t="s">
        <v>883</v>
      </c>
      <c r="J835" s="54" t="s">
        <v>2037</v>
      </c>
    </row>
    <row r="836" ht="47" customHeight="1" spans="1:10">
      <c r="A836" s="25"/>
      <c r="B836" s="25"/>
      <c r="C836" s="25" t="s">
        <v>877</v>
      </c>
      <c r="D836" s="53" t="s">
        <v>885</v>
      </c>
      <c r="E836" s="54" t="s">
        <v>1627</v>
      </c>
      <c r="F836" s="43" t="s">
        <v>891</v>
      </c>
      <c r="G836" s="26" t="s">
        <v>892</v>
      </c>
      <c r="H836" s="43" t="s">
        <v>888</v>
      </c>
      <c r="I836" s="43" t="s">
        <v>883</v>
      </c>
      <c r="J836" s="54" t="s">
        <v>2038</v>
      </c>
    </row>
    <row r="837" ht="47" customHeight="1" spans="1:10">
      <c r="A837" s="25"/>
      <c r="B837" s="25"/>
      <c r="C837" s="25" t="s">
        <v>877</v>
      </c>
      <c r="D837" s="53" t="s">
        <v>894</v>
      </c>
      <c r="E837" s="54" t="s">
        <v>1629</v>
      </c>
      <c r="F837" s="43" t="s">
        <v>891</v>
      </c>
      <c r="G837" s="26" t="s">
        <v>892</v>
      </c>
      <c r="H837" s="43" t="s">
        <v>888</v>
      </c>
      <c r="I837" s="43" t="s">
        <v>883</v>
      </c>
      <c r="J837" s="54" t="s">
        <v>2039</v>
      </c>
    </row>
    <row r="838" ht="47" customHeight="1" spans="1:10">
      <c r="A838" s="25"/>
      <c r="B838" s="25"/>
      <c r="C838" s="25" t="s">
        <v>897</v>
      </c>
      <c r="D838" s="53" t="s">
        <v>898</v>
      </c>
      <c r="E838" s="54" t="s">
        <v>1631</v>
      </c>
      <c r="F838" s="43" t="s">
        <v>891</v>
      </c>
      <c r="G838" s="26" t="s">
        <v>1161</v>
      </c>
      <c r="H838" s="43" t="s">
        <v>888</v>
      </c>
      <c r="I838" s="43" t="s">
        <v>904</v>
      </c>
      <c r="J838" s="54" t="s">
        <v>2040</v>
      </c>
    </row>
    <row r="839" ht="47" customHeight="1" spans="1:10">
      <c r="A839" s="25"/>
      <c r="B839" s="25"/>
      <c r="C839" s="25" t="s">
        <v>906</v>
      </c>
      <c r="D839" s="53" t="s">
        <v>907</v>
      </c>
      <c r="E839" s="54" t="s">
        <v>948</v>
      </c>
      <c r="F839" s="43" t="s">
        <v>880</v>
      </c>
      <c r="G839" s="26" t="s">
        <v>900</v>
      </c>
      <c r="H839" s="43" t="s">
        <v>888</v>
      </c>
      <c r="I839" s="43" t="s">
        <v>883</v>
      </c>
      <c r="J839" s="54" t="s">
        <v>2041</v>
      </c>
    </row>
    <row r="840" ht="47" customHeight="1" spans="1:10">
      <c r="A840" s="25"/>
      <c r="B840" s="25"/>
      <c r="C840" s="25" t="s">
        <v>906</v>
      </c>
      <c r="D840" s="53" t="s">
        <v>907</v>
      </c>
      <c r="E840" s="54" t="s">
        <v>951</v>
      </c>
      <c r="F840" s="43" t="s">
        <v>880</v>
      </c>
      <c r="G840" s="26" t="s">
        <v>900</v>
      </c>
      <c r="H840" s="43" t="s">
        <v>888</v>
      </c>
      <c r="I840" s="43" t="s">
        <v>883</v>
      </c>
      <c r="J840" s="54" t="s">
        <v>2042</v>
      </c>
    </row>
    <row r="841" ht="112" customHeight="1" spans="1:10">
      <c r="A841" s="27" t="s">
        <v>668</v>
      </c>
      <c r="B841" s="25" t="s">
        <v>2043</v>
      </c>
      <c r="C841" s="25"/>
      <c r="D841" s="25"/>
      <c r="E841" s="25"/>
      <c r="F841" s="25"/>
      <c r="G841" s="25"/>
      <c r="H841" s="25"/>
      <c r="I841" s="25"/>
      <c r="J841" s="25"/>
    </row>
    <row r="842" ht="20.25" customHeight="1" spans="1:10">
      <c r="A842" s="25"/>
      <c r="B842" s="25"/>
      <c r="C842" s="25" t="s">
        <v>877</v>
      </c>
      <c r="D842" s="53" t="s">
        <v>878</v>
      </c>
      <c r="E842" s="54" t="s">
        <v>2044</v>
      </c>
      <c r="F842" s="43" t="s">
        <v>891</v>
      </c>
      <c r="G842" s="26" t="s">
        <v>2045</v>
      </c>
      <c r="H842" s="43" t="s">
        <v>882</v>
      </c>
      <c r="I842" s="43" t="s">
        <v>883</v>
      </c>
      <c r="J842" s="54" t="s">
        <v>2046</v>
      </c>
    </row>
    <row r="843" ht="20.25" customHeight="1" spans="1:10">
      <c r="A843" s="25"/>
      <c r="B843" s="25"/>
      <c r="C843" s="25" t="s">
        <v>877</v>
      </c>
      <c r="D843" s="53" t="s">
        <v>878</v>
      </c>
      <c r="E843" s="54" t="s">
        <v>2047</v>
      </c>
      <c r="F843" s="43" t="s">
        <v>891</v>
      </c>
      <c r="G843" s="26" t="s">
        <v>887</v>
      </c>
      <c r="H843" s="43" t="s">
        <v>882</v>
      </c>
      <c r="I843" s="43" t="s">
        <v>883</v>
      </c>
      <c r="J843" s="54" t="s">
        <v>2048</v>
      </c>
    </row>
    <row r="844" ht="50" customHeight="1" spans="1:10">
      <c r="A844" s="25"/>
      <c r="B844" s="25"/>
      <c r="C844" s="25" t="s">
        <v>877</v>
      </c>
      <c r="D844" s="53" t="s">
        <v>885</v>
      </c>
      <c r="E844" s="54" t="s">
        <v>1415</v>
      </c>
      <c r="F844" s="43" t="s">
        <v>880</v>
      </c>
      <c r="G844" s="26" t="s">
        <v>1785</v>
      </c>
      <c r="H844" s="43" t="s">
        <v>888</v>
      </c>
      <c r="I844" s="43" t="s">
        <v>883</v>
      </c>
      <c r="J844" s="54" t="s">
        <v>1822</v>
      </c>
    </row>
    <row r="845" ht="50" customHeight="1" spans="1:10">
      <c r="A845" s="25"/>
      <c r="B845" s="25"/>
      <c r="C845" s="25" t="s">
        <v>877</v>
      </c>
      <c r="D845" s="53" t="s">
        <v>885</v>
      </c>
      <c r="E845" s="54" t="s">
        <v>1171</v>
      </c>
      <c r="F845" s="43" t="s">
        <v>880</v>
      </c>
      <c r="G845" s="26" t="s">
        <v>1785</v>
      </c>
      <c r="H845" s="43" t="s">
        <v>888</v>
      </c>
      <c r="I845" s="43" t="s">
        <v>883</v>
      </c>
      <c r="J845" s="54" t="s">
        <v>2049</v>
      </c>
    </row>
    <row r="846" ht="50" customHeight="1" spans="1:10">
      <c r="A846" s="25"/>
      <c r="B846" s="25"/>
      <c r="C846" s="25" t="s">
        <v>877</v>
      </c>
      <c r="D846" s="53" t="s">
        <v>894</v>
      </c>
      <c r="E846" s="54" t="s">
        <v>1417</v>
      </c>
      <c r="F846" s="43" t="s">
        <v>891</v>
      </c>
      <c r="G846" s="26" t="s">
        <v>892</v>
      </c>
      <c r="H846" s="43" t="s">
        <v>888</v>
      </c>
      <c r="I846" s="43" t="s">
        <v>883</v>
      </c>
      <c r="J846" s="54" t="s">
        <v>2050</v>
      </c>
    </row>
    <row r="847" ht="50" customHeight="1" spans="1:10">
      <c r="A847" s="25"/>
      <c r="B847" s="25"/>
      <c r="C847" s="25" t="s">
        <v>897</v>
      </c>
      <c r="D847" s="53" t="s">
        <v>898</v>
      </c>
      <c r="E847" s="54" t="s">
        <v>1419</v>
      </c>
      <c r="F847" s="43" t="s">
        <v>880</v>
      </c>
      <c r="G847" s="26" t="s">
        <v>900</v>
      </c>
      <c r="H847" s="43" t="s">
        <v>888</v>
      </c>
      <c r="I847" s="43" t="s">
        <v>883</v>
      </c>
      <c r="J847" s="54" t="s">
        <v>2051</v>
      </c>
    </row>
    <row r="848" ht="20.25" customHeight="1" spans="1:10">
      <c r="A848" s="25"/>
      <c r="B848" s="25"/>
      <c r="C848" s="25" t="s">
        <v>906</v>
      </c>
      <c r="D848" s="53" t="s">
        <v>907</v>
      </c>
      <c r="E848" s="54" t="s">
        <v>948</v>
      </c>
      <c r="F848" s="43" t="s">
        <v>880</v>
      </c>
      <c r="G848" s="26" t="s">
        <v>900</v>
      </c>
      <c r="H848" s="43" t="s">
        <v>888</v>
      </c>
      <c r="I848" s="43" t="s">
        <v>883</v>
      </c>
      <c r="J848" s="54" t="s">
        <v>2052</v>
      </c>
    </row>
    <row r="849" ht="20.25" customHeight="1" spans="1:10">
      <c r="A849" s="25"/>
      <c r="B849" s="25"/>
      <c r="C849" s="25" t="s">
        <v>906</v>
      </c>
      <c r="D849" s="53" t="s">
        <v>907</v>
      </c>
      <c r="E849" s="54" t="s">
        <v>951</v>
      </c>
      <c r="F849" s="43" t="s">
        <v>880</v>
      </c>
      <c r="G849" s="26" t="s">
        <v>900</v>
      </c>
      <c r="H849" s="43" t="s">
        <v>888</v>
      </c>
      <c r="I849" s="43" t="s">
        <v>883</v>
      </c>
      <c r="J849" s="54" t="s">
        <v>2053</v>
      </c>
    </row>
    <row r="850" ht="179" customHeight="1" spans="1:10">
      <c r="A850" s="27" t="s">
        <v>609</v>
      </c>
      <c r="B850" s="25" t="s">
        <v>2054</v>
      </c>
      <c r="C850" s="25"/>
      <c r="D850" s="25"/>
      <c r="E850" s="25"/>
      <c r="F850" s="25"/>
      <c r="G850" s="25"/>
      <c r="H850" s="25"/>
      <c r="I850" s="25"/>
      <c r="J850" s="25"/>
    </row>
    <row r="851" ht="20.25" customHeight="1" spans="1:10">
      <c r="A851" s="25"/>
      <c r="B851" s="25"/>
      <c r="C851" s="25" t="s">
        <v>877</v>
      </c>
      <c r="D851" s="53" t="s">
        <v>878</v>
      </c>
      <c r="E851" s="54" t="s">
        <v>1672</v>
      </c>
      <c r="F851" s="43" t="s">
        <v>880</v>
      </c>
      <c r="G851" s="26" t="s">
        <v>2055</v>
      </c>
      <c r="H851" s="43" t="s">
        <v>882</v>
      </c>
      <c r="I851" s="43" t="s">
        <v>883</v>
      </c>
      <c r="J851" s="54" t="s">
        <v>2056</v>
      </c>
    </row>
    <row r="852" ht="49" customHeight="1" spans="1:10">
      <c r="A852" s="25"/>
      <c r="B852" s="25"/>
      <c r="C852" s="25" t="s">
        <v>877</v>
      </c>
      <c r="D852" s="53" t="s">
        <v>885</v>
      </c>
      <c r="E852" s="54" t="s">
        <v>2057</v>
      </c>
      <c r="F852" s="43" t="s">
        <v>891</v>
      </c>
      <c r="G852" s="26" t="s">
        <v>892</v>
      </c>
      <c r="H852" s="43" t="s">
        <v>888</v>
      </c>
      <c r="I852" s="43" t="s">
        <v>883</v>
      </c>
      <c r="J852" s="54" t="s">
        <v>2058</v>
      </c>
    </row>
    <row r="853" ht="49" customHeight="1" spans="1:10">
      <c r="A853" s="25"/>
      <c r="B853" s="25"/>
      <c r="C853" s="25" t="s">
        <v>877</v>
      </c>
      <c r="D853" s="53" t="s">
        <v>894</v>
      </c>
      <c r="E853" s="54" t="s">
        <v>1567</v>
      </c>
      <c r="F853" s="43" t="s">
        <v>891</v>
      </c>
      <c r="G853" s="26" t="s">
        <v>887</v>
      </c>
      <c r="H853" s="43" t="s">
        <v>960</v>
      </c>
      <c r="I853" s="43" t="s">
        <v>883</v>
      </c>
      <c r="J853" s="54" t="s">
        <v>2059</v>
      </c>
    </row>
    <row r="854" ht="49" customHeight="1" spans="1:10">
      <c r="A854" s="25"/>
      <c r="B854" s="25"/>
      <c r="C854" s="25" t="s">
        <v>897</v>
      </c>
      <c r="D854" s="53" t="s">
        <v>898</v>
      </c>
      <c r="E854" s="54" t="s">
        <v>2060</v>
      </c>
      <c r="F854" s="43" t="s">
        <v>880</v>
      </c>
      <c r="G854" s="26" t="s">
        <v>1161</v>
      </c>
      <c r="H854" s="43" t="s">
        <v>888</v>
      </c>
      <c r="I854" s="43" t="s">
        <v>904</v>
      </c>
      <c r="J854" s="54" t="s">
        <v>2061</v>
      </c>
    </row>
    <row r="855" ht="49" customHeight="1" spans="1:10">
      <c r="A855" s="25"/>
      <c r="B855" s="25"/>
      <c r="C855" s="25" t="s">
        <v>906</v>
      </c>
      <c r="D855" s="53" t="s">
        <v>907</v>
      </c>
      <c r="E855" s="54" t="s">
        <v>908</v>
      </c>
      <c r="F855" s="43" t="s">
        <v>880</v>
      </c>
      <c r="G855" s="26" t="s">
        <v>900</v>
      </c>
      <c r="H855" s="43" t="s">
        <v>888</v>
      </c>
      <c r="I855" s="43" t="s">
        <v>883</v>
      </c>
      <c r="J855" s="54" t="s">
        <v>2062</v>
      </c>
    </row>
    <row r="856" ht="49" customHeight="1" spans="1:10">
      <c r="A856" s="25"/>
      <c r="B856" s="25"/>
      <c r="C856" s="25" t="s">
        <v>906</v>
      </c>
      <c r="D856" s="53" t="s">
        <v>907</v>
      </c>
      <c r="E856" s="54" t="s">
        <v>911</v>
      </c>
      <c r="F856" s="43" t="s">
        <v>880</v>
      </c>
      <c r="G856" s="26" t="s">
        <v>900</v>
      </c>
      <c r="H856" s="43" t="s">
        <v>888</v>
      </c>
      <c r="I856" s="43" t="s">
        <v>883</v>
      </c>
      <c r="J856" s="54" t="s">
        <v>2063</v>
      </c>
    </row>
    <row r="857" ht="169" customHeight="1" spans="1:10">
      <c r="A857" s="27" t="s">
        <v>641</v>
      </c>
      <c r="B857" s="25" t="s">
        <v>2064</v>
      </c>
      <c r="C857" s="25"/>
      <c r="D857" s="25"/>
      <c r="E857" s="25"/>
      <c r="F857" s="25"/>
      <c r="G857" s="25"/>
      <c r="H857" s="25"/>
      <c r="I857" s="25"/>
      <c r="J857" s="25"/>
    </row>
    <row r="858" ht="20.25" customHeight="1" spans="1:10">
      <c r="A858" s="25"/>
      <c r="B858" s="25"/>
      <c r="C858" s="25" t="s">
        <v>877</v>
      </c>
      <c r="D858" s="53" t="s">
        <v>878</v>
      </c>
      <c r="E858" s="54" t="s">
        <v>879</v>
      </c>
      <c r="F858" s="43" t="s">
        <v>977</v>
      </c>
      <c r="G858" s="26" t="s">
        <v>2065</v>
      </c>
      <c r="H858" s="43" t="s">
        <v>882</v>
      </c>
      <c r="I858" s="43" t="s">
        <v>883</v>
      </c>
      <c r="J858" s="54" t="s">
        <v>2066</v>
      </c>
    </row>
    <row r="859" ht="61" customHeight="1" spans="1:10">
      <c r="A859" s="25"/>
      <c r="B859" s="25"/>
      <c r="C859" s="25" t="s">
        <v>877</v>
      </c>
      <c r="D859" s="53" t="s">
        <v>885</v>
      </c>
      <c r="E859" s="54" t="s">
        <v>1431</v>
      </c>
      <c r="F859" s="43" t="s">
        <v>891</v>
      </c>
      <c r="G859" s="26" t="s">
        <v>892</v>
      </c>
      <c r="H859" s="43" t="s">
        <v>888</v>
      </c>
      <c r="I859" s="43" t="s">
        <v>883</v>
      </c>
      <c r="J859" s="54" t="s">
        <v>2067</v>
      </c>
    </row>
    <row r="860" ht="61" customHeight="1" spans="1:10">
      <c r="A860" s="25"/>
      <c r="B860" s="25"/>
      <c r="C860" s="25" t="s">
        <v>877</v>
      </c>
      <c r="D860" s="53" t="s">
        <v>885</v>
      </c>
      <c r="E860" s="54" t="s">
        <v>1433</v>
      </c>
      <c r="F860" s="43" t="s">
        <v>891</v>
      </c>
      <c r="G860" s="26" t="s">
        <v>892</v>
      </c>
      <c r="H860" s="43" t="s">
        <v>888</v>
      </c>
      <c r="I860" s="43" t="s">
        <v>883</v>
      </c>
      <c r="J860" s="54" t="s">
        <v>2068</v>
      </c>
    </row>
    <row r="861" ht="61" customHeight="1" spans="1:10">
      <c r="A861" s="25"/>
      <c r="B861" s="25"/>
      <c r="C861" s="25" t="s">
        <v>877</v>
      </c>
      <c r="D861" s="53" t="s">
        <v>885</v>
      </c>
      <c r="E861" s="54" t="s">
        <v>1435</v>
      </c>
      <c r="F861" s="43" t="s">
        <v>891</v>
      </c>
      <c r="G861" s="26" t="s">
        <v>892</v>
      </c>
      <c r="H861" s="43" t="s">
        <v>888</v>
      </c>
      <c r="I861" s="43" t="s">
        <v>883</v>
      </c>
      <c r="J861" s="54" t="s">
        <v>2069</v>
      </c>
    </row>
    <row r="862" ht="61" customHeight="1" spans="1:10">
      <c r="A862" s="25"/>
      <c r="B862" s="25"/>
      <c r="C862" s="25" t="s">
        <v>877</v>
      </c>
      <c r="D862" s="53" t="s">
        <v>894</v>
      </c>
      <c r="E862" s="54" t="s">
        <v>1530</v>
      </c>
      <c r="F862" s="43" t="s">
        <v>891</v>
      </c>
      <c r="G862" s="26" t="s">
        <v>939</v>
      </c>
      <c r="H862" s="43" t="s">
        <v>960</v>
      </c>
      <c r="I862" s="43" t="s">
        <v>883</v>
      </c>
      <c r="J862" s="54" t="s">
        <v>2070</v>
      </c>
    </row>
    <row r="863" ht="61" customHeight="1" spans="1:10">
      <c r="A863" s="25"/>
      <c r="B863" s="25"/>
      <c r="C863" s="25" t="s">
        <v>897</v>
      </c>
      <c r="D863" s="53" t="s">
        <v>898</v>
      </c>
      <c r="E863" s="54" t="s">
        <v>1419</v>
      </c>
      <c r="F863" s="43" t="s">
        <v>880</v>
      </c>
      <c r="G863" s="26" t="s">
        <v>900</v>
      </c>
      <c r="H863" s="43" t="s">
        <v>888</v>
      </c>
      <c r="I863" s="43" t="s">
        <v>883</v>
      </c>
      <c r="J863" s="54" t="s">
        <v>2071</v>
      </c>
    </row>
    <row r="864" ht="61" customHeight="1" spans="1:10">
      <c r="A864" s="25"/>
      <c r="B864" s="25"/>
      <c r="C864" s="25" t="s">
        <v>906</v>
      </c>
      <c r="D864" s="53" t="s">
        <v>907</v>
      </c>
      <c r="E864" s="54" t="s">
        <v>1441</v>
      </c>
      <c r="F864" s="43" t="s">
        <v>880</v>
      </c>
      <c r="G864" s="26" t="s">
        <v>900</v>
      </c>
      <c r="H864" s="43" t="s">
        <v>888</v>
      </c>
      <c r="I864" s="43" t="s">
        <v>883</v>
      </c>
      <c r="J864" s="54" t="s">
        <v>2072</v>
      </c>
    </row>
    <row r="865" ht="166" customHeight="1" spans="1:10">
      <c r="A865" s="27" t="s">
        <v>611</v>
      </c>
      <c r="B865" s="25" t="s">
        <v>2073</v>
      </c>
      <c r="C865" s="25"/>
      <c r="D865" s="25"/>
      <c r="E865" s="25"/>
      <c r="F865" s="25"/>
      <c r="G865" s="25"/>
      <c r="H865" s="25"/>
      <c r="I865" s="25"/>
      <c r="J865" s="25"/>
    </row>
    <row r="866" ht="20.25" customHeight="1" spans="1:10">
      <c r="A866" s="25"/>
      <c r="B866" s="25"/>
      <c r="C866" s="25" t="s">
        <v>877</v>
      </c>
      <c r="D866" s="53" t="s">
        <v>878</v>
      </c>
      <c r="E866" s="54" t="s">
        <v>1447</v>
      </c>
      <c r="F866" s="43" t="s">
        <v>880</v>
      </c>
      <c r="G866" s="26" t="s">
        <v>2074</v>
      </c>
      <c r="H866" s="43" t="s">
        <v>932</v>
      </c>
      <c r="I866" s="43" t="s">
        <v>883</v>
      </c>
      <c r="J866" s="54" t="s">
        <v>2075</v>
      </c>
    </row>
    <row r="867" ht="20.25" customHeight="1" spans="1:10">
      <c r="A867" s="25"/>
      <c r="B867" s="25"/>
      <c r="C867" s="25" t="s">
        <v>877</v>
      </c>
      <c r="D867" s="53" t="s">
        <v>878</v>
      </c>
      <c r="E867" s="54" t="s">
        <v>1443</v>
      </c>
      <c r="F867" s="43" t="s">
        <v>880</v>
      </c>
      <c r="G867" s="26" t="s">
        <v>1292</v>
      </c>
      <c r="H867" s="43" t="s">
        <v>1088</v>
      </c>
      <c r="I867" s="43" t="s">
        <v>883</v>
      </c>
      <c r="J867" s="54" t="s">
        <v>2076</v>
      </c>
    </row>
    <row r="868" ht="48" customHeight="1" spans="1:10">
      <c r="A868" s="25"/>
      <c r="B868" s="25"/>
      <c r="C868" s="25" t="s">
        <v>877</v>
      </c>
      <c r="D868" s="53" t="s">
        <v>885</v>
      </c>
      <c r="E868" s="54" t="s">
        <v>1784</v>
      </c>
      <c r="F868" s="43" t="s">
        <v>880</v>
      </c>
      <c r="G868" s="26" t="s">
        <v>1785</v>
      </c>
      <c r="H868" s="43" t="s">
        <v>888</v>
      </c>
      <c r="I868" s="43" t="s">
        <v>883</v>
      </c>
      <c r="J868" s="54" t="s">
        <v>2077</v>
      </c>
    </row>
    <row r="869" ht="48" customHeight="1" spans="1:10">
      <c r="A869" s="25"/>
      <c r="B869" s="25"/>
      <c r="C869" s="25" t="s">
        <v>877</v>
      </c>
      <c r="D869" s="53" t="s">
        <v>885</v>
      </c>
      <c r="E869" s="54" t="s">
        <v>1095</v>
      </c>
      <c r="F869" s="43" t="s">
        <v>880</v>
      </c>
      <c r="G869" s="26" t="s">
        <v>1785</v>
      </c>
      <c r="H869" s="43" t="s">
        <v>888</v>
      </c>
      <c r="I869" s="43" t="s">
        <v>883</v>
      </c>
      <c r="J869" s="54" t="s">
        <v>2078</v>
      </c>
    </row>
    <row r="870" ht="48" customHeight="1" spans="1:10">
      <c r="A870" s="25"/>
      <c r="B870" s="25"/>
      <c r="C870" s="25" t="s">
        <v>877</v>
      </c>
      <c r="D870" s="53" t="s">
        <v>894</v>
      </c>
      <c r="E870" s="54" t="s">
        <v>1567</v>
      </c>
      <c r="F870" s="43" t="s">
        <v>891</v>
      </c>
      <c r="G870" s="26" t="s">
        <v>887</v>
      </c>
      <c r="H870" s="43" t="s">
        <v>960</v>
      </c>
      <c r="I870" s="43" t="s">
        <v>883</v>
      </c>
      <c r="J870" s="54" t="s">
        <v>2079</v>
      </c>
    </row>
    <row r="871" ht="48" customHeight="1" spans="1:10">
      <c r="A871" s="25"/>
      <c r="B871" s="25"/>
      <c r="C871" s="25" t="s">
        <v>897</v>
      </c>
      <c r="D871" s="53" t="s">
        <v>898</v>
      </c>
      <c r="E871" s="54" t="s">
        <v>2080</v>
      </c>
      <c r="F871" s="43" t="s">
        <v>891</v>
      </c>
      <c r="G871" s="26" t="s">
        <v>1569</v>
      </c>
      <c r="H871" s="43" t="s">
        <v>888</v>
      </c>
      <c r="I871" s="43" t="s">
        <v>904</v>
      </c>
      <c r="J871" s="54" t="s">
        <v>2081</v>
      </c>
    </row>
    <row r="872" ht="48" customHeight="1" spans="1:10">
      <c r="A872" s="25"/>
      <c r="B872" s="25"/>
      <c r="C872" s="25" t="s">
        <v>906</v>
      </c>
      <c r="D872" s="53" t="s">
        <v>907</v>
      </c>
      <c r="E872" s="54" t="s">
        <v>951</v>
      </c>
      <c r="F872" s="43" t="s">
        <v>880</v>
      </c>
      <c r="G872" s="26" t="s">
        <v>909</v>
      </c>
      <c r="H872" s="43" t="s">
        <v>888</v>
      </c>
      <c r="I872" s="43" t="s">
        <v>883</v>
      </c>
      <c r="J872" s="54" t="s">
        <v>2082</v>
      </c>
    </row>
    <row r="873" ht="182" customHeight="1" spans="1:10">
      <c r="A873" s="27" t="s">
        <v>637</v>
      </c>
      <c r="B873" s="25" t="s">
        <v>2083</v>
      </c>
      <c r="C873" s="25"/>
      <c r="D873" s="25"/>
      <c r="E873" s="25"/>
      <c r="F873" s="25"/>
      <c r="G873" s="25"/>
      <c r="H873" s="25"/>
      <c r="I873" s="25"/>
      <c r="J873" s="25"/>
    </row>
    <row r="874" ht="20.25" customHeight="1" spans="1:10">
      <c r="A874" s="25"/>
      <c r="B874" s="25"/>
      <c r="C874" s="25" t="s">
        <v>877</v>
      </c>
      <c r="D874" s="53" t="s">
        <v>878</v>
      </c>
      <c r="E874" s="54" t="s">
        <v>1447</v>
      </c>
      <c r="F874" s="43" t="s">
        <v>880</v>
      </c>
      <c r="G874" s="26" t="s">
        <v>2084</v>
      </c>
      <c r="H874" s="43" t="s">
        <v>932</v>
      </c>
      <c r="I874" s="43" t="s">
        <v>883</v>
      </c>
      <c r="J874" s="54" t="s">
        <v>2085</v>
      </c>
    </row>
    <row r="875" ht="20.25" customHeight="1" spans="1:10">
      <c r="A875" s="25"/>
      <c r="B875" s="25"/>
      <c r="C875" s="25" t="s">
        <v>877</v>
      </c>
      <c r="D875" s="53" t="s">
        <v>878</v>
      </c>
      <c r="E875" s="54" t="s">
        <v>1443</v>
      </c>
      <c r="F875" s="43" t="s">
        <v>880</v>
      </c>
      <c r="G875" s="26" t="s">
        <v>2074</v>
      </c>
      <c r="H875" s="43" t="s">
        <v>1445</v>
      </c>
      <c r="I875" s="43" t="s">
        <v>883</v>
      </c>
      <c r="J875" s="54" t="s">
        <v>2086</v>
      </c>
    </row>
    <row r="876" ht="20.25" customHeight="1" spans="1:10">
      <c r="A876" s="25"/>
      <c r="B876" s="25"/>
      <c r="C876" s="25" t="s">
        <v>877</v>
      </c>
      <c r="D876" s="53" t="s">
        <v>894</v>
      </c>
      <c r="E876" s="54" t="s">
        <v>1567</v>
      </c>
      <c r="F876" s="43" t="s">
        <v>977</v>
      </c>
      <c r="G876" s="26" t="s">
        <v>887</v>
      </c>
      <c r="H876" s="43" t="s">
        <v>960</v>
      </c>
      <c r="I876" s="43" t="s">
        <v>883</v>
      </c>
      <c r="J876" s="54" t="s">
        <v>2087</v>
      </c>
    </row>
    <row r="877" ht="20.25" customHeight="1" spans="1:10">
      <c r="A877" s="25"/>
      <c r="B877" s="25"/>
      <c r="C877" s="25" t="s">
        <v>897</v>
      </c>
      <c r="D877" s="53" t="s">
        <v>898</v>
      </c>
      <c r="E877" s="54" t="s">
        <v>2088</v>
      </c>
      <c r="F877" s="43" t="s">
        <v>891</v>
      </c>
      <c r="G877" s="26" t="s">
        <v>1569</v>
      </c>
      <c r="H877" s="43" t="s">
        <v>888</v>
      </c>
      <c r="I877" s="43" t="s">
        <v>904</v>
      </c>
      <c r="J877" s="54" t="s">
        <v>2089</v>
      </c>
    </row>
    <row r="878" ht="20.25" customHeight="1" spans="1:10">
      <c r="A878" s="25"/>
      <c r="B878" s="25"/>
      <c r="C878" s="25" t="s">
        <v>897</v>
      </c>
      <c r="D878" s="53" t="s">
        <v>995</v>
      </c>
      <c r="E878" s="54" t="s">
        <v>2090</v>
      </c>
      <c r="F878" s="43" t="s">
        <v>891</v>
      </c>
      <c r="G878" s="26" t="s">
        <v>52</v>
      </c>
      <c r="H878" s="43" t="s">
        <v>1064</v>
      </c>
      <c r="I878" s="43" t="s">
        <v>883</v>
      </c>
      <c r="J878" s="54" t="s">
        <v>2091</v>
      </c>
    </row>
    <row r="879" ht="48" customHeight="1" spans="1:10">
      <c r="A879" s="25"/>
      <c r="B879" s="25"/>
      <c r="C879" s="25" t="s">
        <v>906</v>
      </c>
      <c r="D879" s="53" t="s">
        <v>907</v>
      </c>
      <c r="E879" s="54" t="s">
        <v>948</v>
      </c>
      <c r="F879" s="43" t="s">
        <v>880</v>
      </c>
      <c r="G879" s="26" t="s">
        <v>900</v>
      </c>
      <c r="H879" s="43" t="s">
        <v>888</v>
      </c>
      <c r="I879" s="43" t="s">
        <v>883</v>
      </c>
      <c r="J879" s="54" t="s">
        <v>2092</v>
      </c>
    </row>
    <row r="880" ht="48" customHeight="1" spans="1:10">
      <c r="A880" s="25"/>
      <c r="B880" s="25"/>
      <c r="C880" s="25" t="s">
        <v>906</v>
      </c>
      <c r="D880" s="53" t="s">
        <v>907</v>
      </c>
      <c r="E880" s="54" t="s">
        <v>951</v>
      </c>
      <c r="F880" s="43" t="s">
        <v>880</v>
      </c>
      <c r="G880" s="26" t="s">
        <v>900</v>
      </c>
      <c r="H880" s="43" t="s">
        <v>888</v>
      </c>
      <c r="I880" s="43" t="s">
        <v>883</v>
      </c>
      <c r="J880" s="54" t="s">
        <v>2092</v>
      </c>
    </row>
    <row r="881" ht="122" customHeight="1" spans="1:10">
      <c r="A881" s="27" t="s">
        <v>747</v>
      </c>
      <c r="B881" s="25" t="s">
        <v>2093</v>
      </c>
      <c r="C881" s="25"/>
      <c r="D881" s="25"/>
      <c r="E881" s="25"/>
      <c r="F881" s="25"/>
      <c r="G881" s="25"/>
      <c r="H881" s="25"/>
      <c r="I881" s="25"/>
      <c r="J881" s="25"/>
    </row>
    <row r="882" ht="20.25" customHeight="1" spans="1:10">
      <c r="A882" s="25"/>
      <c r="B882" s="25"/>
      <c r="C882" s="25" t="s">
        <v>877</v>
      </c>
      <c r="D882" s="53" t="s">
        <v>878</v>
      </c>
      <c r="E882" s="54" t="s">
        <v>879</v>
      </c>
      <c r="F882" s="43" t="s">
        <v>891</v>
      </c>
      <c r="G882" s="26" t="s">
        <v>48</v>
      </c>
      <c r="H882" s="43" t="s">
        <v>882</v>
      </c>
      <c r="I882" s="43" t="s">
        <v>883</v>
      </c>
      <c r="J882" s="54" t="s">
        <v>1857</v>
      </c>
    </row>
    <row r="883" ht="20.25" customHeight="1" spans="1:10">
      <c r="A883" s="25"/>
      <c r="B883" s="25"/>
      <c r="C883" s="25" t="s">
        <v>877</v>
      </c>
      <c r="D883" s="53" t="s">
        <v>894</v>
      </c>
      <c r="E883" s="54" t="s">
        <v>1861</v>
      </c>
      <c r="F883" s="43" t="s">
        <v>977</v>
      </c>
      <c r="G883" s="26" t="s">
        <v>887</v>
      </c>
      <c r="H883" s="43" t="s">
        <v>960</v>
      </c>
      <c r="I883" s="43" t="s">
        <v>883</v>
      </c>
      <c r="J883" s="54" t="s">
        <v>1862</v>
      </c>
    </row>
    <row r="884" ht="20.25" customHeight="1" spans="1:10">
      <c r="A884" s="25"/>
      <c r="B884" s="25"/>
      <c r="C884" s="25" t="s">
        <v>897</v>
      </c>
      <c r="D884" s="53" t="s">
        <v>898</v>
      </c>
      <c r="E884" s="54" t="s">
        <v>1863</v>
      </c>
      <c r="F884" s="43" t="s">
        <v>891</v>
      </c>
      <c r="G884" s="26" t="s">
        <v>1161</v>
      </c>
      <c r="H884" s="43" t="s">
        <v>888</v>
      </c>
      <c r="I884" s="43" t="s">
        <v>904</v>
      </c>
      <c r="J884" s="54" t="s">
        <v>1864</v>
      </c>
    </row>
    <row r="885" ht="46" customHeight="1" spans="1:10">
      <c r="A885" s="25"/>
      <c r="B885" s="25"/>
      <c r="C885" s="25" t="s">
        <v>906</v>
      </c>
      <c r="D885" s="53" t="s">
        <v>907</v>
      </c>
      <c r="E885" s="54" t="s">
        <v>1865</v>
      </c>
      <c r="F885" s="43" t="s">
        <v>880</v>
      </c>
      <c r="G885" s="26" t="s">
        <v>900</v>
      </c>
      <c r="H885" s="43" t="s">
        <v>888</v>
      </c>
      <c r="I885" s="43" t="s">
        <v>883</v>
      </c>
      <c r="J885" s="54" t="s">
        <v>1866</v>
      </c>
    </row>
    <row r="886" ht="46" customHeight="1" spans="1:10">
      <c r="A886" s="25"/>
      <c r="B886" s="25"/>
      <c r="C886" s="25" t="s">
        <v>906</v>
      </c>
      <c r="D886" s="53" t="s">
        <v>907</v>
      </c>
      <c r="E886" s="54" t="s">
        <v>2094</v>
      </c>
      <c r="F886" s="43" t="s">
        <v>880</v>
      </c>
      <c r="G886" s="26" t="s">
        <v>900</v>
      </c>
      <c r="H886" s="43" t="s">
        <v>888</v>
      </c>
      <c r="I886" s="43" t="s">
        <v>883</v>
      </c>
      <c r="J886" s="54" t="s">
        <v>1866</v>
      </c>
    </row>
    <row r="887" ht="184" customHeight="1" spans="1:10">
      <c r="A887" s="27" t="s">
        <v>749</v>
      </c>
      <c r="B887" s="25" t="s">
        <v>2095</v>
      </c>
      <c r="C887" s="25"/>
      <c r="D887" s="25"/>
      <c r="E887" s="25"/>
      <c r="F887" s="25"/>
      <c r="G887" s="25"/>
      <c r="H887" s="25"/>
      <c r="I887" s="25"/>
      <c r="J887" s="25"/>
    </row>
    <row r="888" ht="20.25" customHeight="1" spans="1:10">
      <c r="A888" s="25"/>
      <c r="B888" s="25"/>
      <c r="C888" s="25" t="s">
        <v>877</v>
      </c>
      <c r="D888" s="53" t="s">
        <v>878</v>
      </c>
      <c r="E888" s="54" t="s">
        <v>879</v>
      </c>
      <c r="F888" s="43" t="s">
        <v>891</v>
      </c>
      <c r="G888" s="26" t="s">
        <v>50</v>
      </c>
      <c r="H888" s="43" t="s">
        <v>882</v>
      </c>
      <c r="I888" s="43" t="s">
        <v>883</v>
      </c>
      <c r="J888" s="54" t="s">
        <v>2096</v>
      </c>
    </row>
    <row r="889" ht="20.25" customHeight="1" spans="1:10">
      <c r="A889" s="25"/>
      <c r="B889" s="25"/>
      <c r="C889" s="25" t="s">
        <v>877</v>
      </c>
      <c r="D889" s="53" t="s">
        <v>878</v>
      </c>
      <c r="E889" s="54" t="s">
        <v>2097</v>
      </c>
      <c r="F889" s="43" t="s">
        <v>891</v>
      </c>
      <c r="G889" s="26" t="s">
        <v>1039</v>
      </c>
      <c r="H889" s="43" t="s">
        <v>1040</v>
      </c>
      <c r="I889" s="43" t="s">
        <v>883</v>
      </c>
      <c r="J889" s="54" t="s">
        <v>2098</v>
      </c>
    </row>
    <row r="890" ht="20.25" customHeight="1" spans="1:10">
      <c r="A890" s="25"/>
      <c r="B890" s="25"/>
      <c r="C890" s="25" t="s">
        <v>877</v>
      </c>
      <c r="D890" s="53" t="s">
        <v>894</v>
      </c>
      <c r="E890" s="54" t="s">
        <v>1567</v>
      </c>
      <c r="F890" s="43" t="s">
        <v>977</v>
      </c>
      <c r="G890" s="26" t="s">
        <v>887</v>
      </c>
      <c r="H890" s="43" t="s">
        <v>960</v>
      </c>
      <c r="I890" s="43" t="s">
        <v>883</v>
      </c>
      <c r="J890" s="54" t="s">
        <v>1722</v>
      </c>
    </row>
    <row r="891" ht="20.25" customHeight="1" spans="1:10">
      <c r="A891" s="25"/>
      <c r="B891" s="25"/>
      <c r="C891" s="25" t="s">
        <v>897</v>
      </c>
      <c r="D891" s="53" t="s">
        <v>898</v>
      </c>
      <c r="E891" s="54" t="s">
        <v>1838</v>
      </c>
      <c r="F891" s="43" t="s">
        <v>891</v>
      </c>
      <c r="G891" s="26" t="s">
        <v>1161</v>
      </c>
      <c r="H891" s="43" t="s">
        <v>888</v>
      </c>
      <c r="I891" s="43" t="s">
        <v>904</v>
      </c>
      <c r="J891" s="54" t="s">
        <v>1839</v>
      </c>
    </row>
    <row r="892" ht="37" customHeight="1" spans="1:10">
      <c r="A892" s="25"/>
      <c r="B892" s="25"/>
      <c r="C892" s="25" t="s">
        <v>906</v>
      </c>
      <c r="D892" s="53" t="s">
        <v>907</v>
      </c>
      <c r="E892" s="54" t="s">
        <v>1840</v>
      </c>
      <c r="F892" s="43" t="s">
        <v>880</v>
      </c>
      <c r="G892" s="26" t="s">
        <v>909</v>
      </c>
      <c r="H892" s="43" t="s">
        <v>888</v>
      </c>
      <c r="I892" s="43" t="s">
        <v>883</v>
      </c>
      <c r="J892" s="54" t="s">
        <v>1841</v>
      </c>
    </row>
    <row r="893" ht="20.25" customHeight="1" spans="1:10">
      <c r="A893" s="25" t="s">
        <v>84</v>
      </c>
      <c r="B893" s="25"/>
      <c r="C893" s="25"/>
      <c r="D893" s="25"/>
      <c r="E893" s="25"/>
      <c r="F893" s="25"/>
      <c r="G893" s="25"/>
      <c r="H893" s="25"/>
      <c r="I893" s="25"/>
      <c r="J893" s="25"/>
    </row>
    <row r="894" ht="167" customHeight="1" spans="1:10">
      <c r="A894" s="27" t="s">
        <v>641</v>
      </c>
      <c r="B894" s="25" t="s">
        <v>2099</v>
      </c>
      <c r="C894" s="25"/>
      <c r="D894" s="25"/>
      <c r="E894" s="25"/>
      <c r="F894" s="25"/>
      <c r="G894" s="25"/>
      <c r="H894" s="25"/>
      <c r="I894" s="25"/>
      <c r="J894" s="25"/>
    </row>
    <row r="895" ht="20.25" customHeight="1" spans="1:10">
      <c r="A895" s="25"/>
      <c r="B895" s="25"/>
      <c r="C895" s="25" t="s">
        <v>877</v>
      </c>
      <c r="D895" s="53" t="s">
        <v>878</v>
      </c>
      <c r="E895" s="54" t="s">
        <v>1358</v>
      </c>
      <c r="F895" s="43" t="s">
        <v>891</v>
      </c>
      <c r="G895" s="26" t="s">
        <v>2100</v>
      </c>
      <c r="H895" s="43" t="s">
        <v>882</v>
      </c>
      <c r="I895" s="43" t="s">
        <v>883</v>
      </c>
      <c r="J895" s="54" t="s">
        <v>884</v>
      </c>
    </row>
    <row r="896" ht="20.25" customHeight="1" spans="1:10">
      <c r="A896" s="25"/>
      <c r="B896" s="25"/>
      <c r="C896" s="25" t="s">
        <v>877</v>
      </c>
      <c r="D896" s="53" t="s">
        <v>885</v>
      </c>
      <c r="E896" s="54" t="s">
        <v>1431</v>
      </c>
      <c r="F896" s="43" t="s">
        <v>891</v>
      </c>
      <c r="G896" s="26" t="s">
        <v>892</v>
      </c>
      <c r="H896" s="43" t="s">
        <v>888</v>
      </c>
      <c r="I896" s="43" t="s">
        <v>883</v>
      </c>
      <c r="J896" s="54" t="s">
        <v>1432</v>
      </c>
    </row>
    <row r="897" ht="20.25" customHeight="1" spans="1:10">
      <c r="A897" s="25"/>
      <c r="B897" s="25"/>
      <c r="C897" s="25" t="s">
        <v>877</v>
      </c>
      <c r="D897" s="53" t="s">
        <v>885</v>
      </c>
      <c r="E897" s="54" t="s">
        <v>1171</v>
      </c>
      <c r="F897" s="43" t="s">
        <v>891</v>
      </c>
      <c r="G897" s="26" t="s">
        <v>892</v>
      </c>
      <c r="H897" s="43" t="s">
        <v>888</v>
      </c>
      <c r="I897" s="43" t="s">
        <v>883</v>
      </c>
      <c r="J897" s="54" t="s">
        <v>1401</v>
      </c>
    </row>
    <row r="898" ht="20.25" customHeight="1" spans="1:10">
      <c r="A898" s="25"/>
      <c r="B898" s="25"/>
      <c r="C898" s="25" t="s">
        <v>877</v>
      </c>
      <c r="D898" s="53" t="s">
        <v>885</v>
      </c>
      <c r="E898" s="54" t="s">
        <v>2019</v>
      </c>
      <c r="F898" s="43" t="s">
        <v>891</v>
      </c>
      <c r="G898" s="26" t="s">
        <v>892</v>
      </c>
      <c r="H898" s="43" t="s">
        <v>888</v>
      </c>
      <c r="I898" s="43" t="s">
        <v>883</v>
      </c>
      <c r="J898" s="54" t="s">
        <v>1436</v>
      </c>
    </row>
    <row r="899" ht="20.25" customHeight="1" spans="1:10">
      <c r="A899" s="25"/>
      <c r="B899" s="25"/>
      <c r="C899" s="25" t="s">
        <v>877</v>
      </c>
      <c r="D899" s="53" t="s">
        <v>885</v>
      </c>
      <c r="E899" s="54" t="s">
        <v>1437</v>
      </c>
      <c r="F899" s="43" t="s">
        <v>891</v>
      </c>
      <c r="G899" s="26" t="s">
        <v>892</v>
      </c>
      <c r="H899" s="43" t="s">
        <v>888</v>
      </c>
      <c r="I899" s="43" t="s">
        <v>883</v>
      </c>
      <c r="J899" s="54" t="s">
        <v>1438</v>
      </c>
    </row>
    <row r="900" ht="20.25" customHeight="1" spans="1:10">
      <c r="A900" s="25"/>
      <c r="B900" s="25"/>
      <c r="C900" s="25" t="s">
        <v>877</v>
      </c>
      <c r="D900" s="53" t="s">
        <v>894</v>
      </c>
      <c r="E900" s="54" t="s">
        <v>2101</v>
      </c>
      <c r="F900" s="43" t="s">
        <v>891</v>
      </c>
      <c r="G900" s="26" t="s">
        <v>939</v>
      </c>
      <c r="H900" s="43" t="s">
        <v>960</v>
      </c>
      <c r="I900" s="43" t="s">
        <v>883</v>
      </c>
      <c r="J900" s="54" t="s">
        <v>2102</v>
      </c>
    </row>
    <row r="901" ht="20.25" customHeight="1" spans="1:10">
      <c r="A901" s="25"/>
      <c r="B901" s="25"/>
      <c r="C901" s="25" t="s">
        <v>897</v>
      </c>
      <c r="D901" s="53" t="s">
        <v>898</v>
      </c>
      <c r="E901" s="54" t="s">
        <v>1419</v>
      </c>
      <c r="F901" s="43" t="s">
        <v>891</v>
      </c>
      <c r="G901" s="26" t="s">
        <v>892</v>
      </c>
      <c r="H901" s="43" t="s">
        <v>888</v>
      </c>
      <c r="I901" s="43" t="s">
        <v>883</v>
      </c>
      <c r="J901" s="54" t="s">
        <v>2103</v>
      </c>
    </row>
    <row r="902" ht="20.25" customHeight="1" spans="1:10">
      <c r="A902" s="25"/>
      <c r="B902" s="25"/>
      <c r="C902" s="25" t="s">
        <v>906</v>
      </c>
      <c r="D902" s="53" t="s">
        <v>907</v>
      </c>
      <c r="E902" s="54" t="s">
        <v>1534</v>
      </c>
      <c r="F902" s="43" t="s">
        <v>880</v>
      </c>
      <c r="G902" s="26" t="s">
        <v>909</v>
      </c>
      <c r="H902" s="43" t="s">
        <v>888</v>
      </c>
      <c r="I902" s="43" t="s">
        <v>883</v>
      </c>
      <c r="J902" s="54" t="s">
        <v>2104</v>
      </c>
    </row>
    <row r="903" ht="252" customHeight="1" spans="1:10">
      <c r="A903" s="27" t="s">
        <v>637</v>
      </c>
      <c r="B903" s="25" t="s">
        <v>2105</v>
      </c>
      <c r="C903" s="25"/>
      <c r="D903" s="25"/>
      <c r="E903" s="25"/>
      <c r="F903" s="25"/>
      <c r="G903" s="25"/>
      <c r="H903" s="25"/>
      <c r="I903" s="25"/>
      <c r="J903" s="25"/>
    </row>
    <row r="904" ht="20.25" customHeight="1" spans="1:10">
      <c r="A904" s="25"/>
      <c r="B904" s="25"/>
      <c r="C904" s="25" t="s">
        <v>877</v>
      </c>
      <c r="D904" s="53" t="s">
        <v>878</v>
      </c>
      <c r="E904" s="54" t="s">
        <v>2106</v>
      </c>
      <c r="F904" s="43" t="s">
        <v>880</v>
      </c>
      <c r="G904" s="26" t="s">
        <v>2107</v>
      </c>
      <c r="H904" s="43" t="s">
        <v>882</v>
      </c>
      <c r="I904" s="43" t="s">
        <v>883</v>
      </c>
      <c r="J904" s="54" t="s">
        <v>2108</v>
      </c>
    </row>
    <row r="905" ht="20.25" customHeight="1" spans="1:10">
      <c r="A905" s="25"/>
      <c r="B905" s="25"/>
      <c r="C905" s="25" t="s">
        <v>877</v>
      </c>
      <c r="D905" s="53" t="s">
        <v>878</v>
      </c>
      <c r="E905" s="54" t="s">
        <v>2109</v>
      </c>
      <c r="F905" s="43" t="s">
        <v>880</v>
      </c>
      <c r="G905" s="26" t="s">
        <v>2107</v>
      </c>
      <c r="H905" s="43" t="s">
        <v>882</v>
      </c>
      <c r="I905" s="43" t="s">
        <v>883</v>
      </c>
      <c r="J905" s="54" t="s">
        <v>2110</v>
      </c>
    </row>
    <row r="906" ht="20.25" customHeight="1" spans="1:10">
      <c r="A906" s="25"/>
      <c r="B906" s="25"/>
      <c r="C906" s="25" t="s">
        <v>877</v>
      </c>
      <c r="D906" s="53" t="s">
        <v>878</v>
      </c>
      <c r="E906" s="54" t="s">
        <v>2111</v>
      </c>
      <c r="F906" s="43" t="s">
        <v>880</v>
      </c>
      <c r="G906" s="26" t="s">
        <v>2107</v>
      </c>
      <c r="H906" s="43" t="s">
        <v>882</v>
      </c>
      <c r="I906" s="43" t="s">
        <v>883</v>
      </c>
      <c r="J906" s="54" t="s">
        <v>2110</v>
      </c>
    </row>
    <row r="907" ht="20.25" customHeight="1" spans="1:10">
      <c r="A907" s="25"/>
      <c r="B907" s="25"/>
      <c r="C907" s="25" t="s">
        <v>877</v>
      </c>
      <c r="D907" s="53" t="s">
        <v>885</v>
      </c>
      <c r="E907" s="54" t="s">
        <v>2112</v>
      </c>
      <c r="F907" s="43" t="s">
        <v>880</v>
      </c>
      <c r="G907" s="26" t="s">
        <v>114</v>
      </c>
      <c r="H907" s="43" t="s">
        <v>888</v>
      </c>
      <c r="I907" s="43" t="s">
        <v>883</v>
      </c>
      <c r="J907" s="54" t="s">
        <v>1085</v>
      </c>
    </row>
    <row r="908" ht="20.25" customHeight="1" spans="1:10">
      <c r="A908" s="25"/>
      <c r="B908" s="25"/>
      <c r="C908" s="25" t="s">
        <v>877</v>
      </c>
      <c r="D908" s="53" t="s">
        <v>894</v>
      </c>
      <c r="E908" s="54" t="s">
        <v>1173</v>
      </c>
      <c r="F908" s="43" t="s">
        <v>891</v>
      </c>
      <c r="G908" s="26" t="s">
        <v>892</v>
      </c>
      <c r="H908" s="43" t="s">
        <v>888</v>
      </c>
      <c r="I908" s="43" t="s">
        <v>883</v>
      </c>
      <c r="J908" s="54" t="s">
        <v>1463</v>
      </c>
    </row>
    <row r="909" ht="20.25" customHeight="1" spans="1:10">
      <c r="A909" s="25"/>
      <c r="B909" s="25"/>
      <c r="C909" s="25" t="s">
        <v>897</v>
      </c>
      <c r="D909" s="53" t="s">
        <v>898</v>
      </c>
      <c r="E909" s="54" t="s">
        <v>946</v>
      </c>
      <c r="F909" s="43" t="s">
        <v>891</v>
      </c>
      <c r="G909" s="26" t="s">
        <v>892</v>
      </c>
      <c r="H909" s="43" t="s">
        <v>888</v>
      </c>
      <c r="I909" s="43" t="s">
        <v>904</v>
      </c>
      <c r="J909" s="54" t="s">
        <v>1586</v>
      </c>
    </row>
    <row r="910" ht="20.25" customHeight="1" spans="1:10">
      <c r="A910" s="25"/>
      <c r="B910" s="25"/>
      <c r="C910" s="25" t="s">
        <v>897</v>
      </c>
      <c r="D910" s="53" t="s">
        <v>995</v>
      </c>
      <c r="E910" s="54" t="s">
        <v>1587</v>
      </c>
      <c r="F910" s="43" t="s">
        <v>891</v>
      </c>
      <c r="G910" s="26" t="s">
        <v>55</v>
      </c>
      <c r="H910" s="43" t="s">
        <v>1064</v>
      </c>
      <c r="I910" s="43" t="s">
        <v>883</v>
      </c>
      <c r="J910" s="54" t="s">
        <v>1588</v>
      </c>
    </row>
    <row r="911" ht="20.25" customHeight="1" spans="1:10">
      <c r="A911" s="25"/>
      <c r="B911" s="25"/>
      <c r="C911" s="25" t="s">
        <v>906</v>
      </c>
      <c r="D911" s="53" t="s">
        <v>907</v>
      </c>
      <c r="E911" s="54" t="s">
        <v>1028</v>
      </c>
      <c r="F911" s="43" t="s">
        <v>880</v>
      </c>
      <c r="G911" s="26" t="s">
        <v>909</v>
      </c>
      <c r="H911" s="43" t="s">
        <v>888</v>
      </c>
      <c r="I911" s="43" t="s">
        <v>904</v>
      </c>
      <c r="J911" s="54" t="s">
        <v>1393</v>
      </c>
    </row>
    <row r="912" ht="247" customHeight="1" spans="1:10">
      <c r="A912" s="27" t="s">
        <v>757</v>
      </c>
      <c r="B912" s="25" t="s">
        <v>2113</v>
      </c>
      <c r="C912" s="25"/>
      <c r="D912" s="25"/>
      <c r="E912" s="25"/>
      <c r="F912" s="25"/>
      <c r="G912" s="25"/>
      <c r="H912" s="25"/>
      <c r="I912" s="25"/>
      <c r="J912" s="25"/>
    </row>
    <row r="913" ht="20.25" customHeight="1" spans="1:10">
      <c r="A913" s="25"/>
      <c r="B913" s="25"/>
      <c r="C913" s="25" t="s">
        <v>877</v>
      </c>
      <c r="D913" s="53" t="s">
        <v>878</v>
      </c>
      <c r="E913" s="54" t="s">
        <v>2114</v>
      </c>
      <c r="F913" s="43" t="s">
        <v>891</v>
      </c>
      <c r="G913" s="26" t="s">
        <v>969</v>
      </c>
      <c r="H913" s="43" t="s">
        <v>882</v>
      </c>
      <c r="I913" s="43" t="s">
        <v>883</v>
      </c>
      <c r="J913" s="54" t="s">
        <v>2024</v>
      </c>
    </row>
    <row r="914" ht="20.25" customHeight="1" spans="1:10">
      <c r="A914" s="25"/>
      <c r="B914" s="25"/>
      <c r="C914" s="25" t="s">
        <v>877</v>
      </c>
      <c r="D914" s="53" t="s">
        <v>878</v>
      </c>
      <c r="E914" s="54" t="s">
        <v>2115</v>
      </c>
      <c r="F914" s="43" t="s">
        <v>891</v>
      </c>
      <c r="G914" s="26" t="s">
        <v>2116</v>
      </c>
      <c r="H914" s="43" t="s">
        <v>882</v>
      </c>
      <c r="I914" s="43" t="s">
        <v>883</v>
      </c>
      <c r="J914" s="54" t="s">
        <v>2024</v>
      </c>
    </row>
    <row r="915" ht="45" customHeight="1" spans="1:10">
      <c r="A915" s="25"/>
      <c r="B915" s="25"/>
      <c r="C915" s="25" t="s">
        <v>877</v>
      </c>
      <c r="D915" s="53" t="s">
        <v>885</v>
      </c>
      <c r="E915" s="54" t="s">
        <v>1188</v>
      </c>
      <c r="F915" s="43" t="s">
        <v>891</v>
      </c>
      <c r="G915" s="26" t="s">
        <v>892</v>
      </c>
      <c r="H915" s="43" t="s">
        <v>888</v>
      </c>
      <c r="I915" s="43" t="s">
        <v>883</v>
      </c>
      <c r="J915" s="54" t="s">
        <v>1406</v>
      </c>
    </row>
    <row r="916" ht="45" customHeight="1" spans="1:10">
      <c r="A916" s="25"/>
      <c r="B916" s="25"/>
      <c r="C916" s="25" t="s">
        <v>877</v>
      </c>
      <c r="D916" s="53" t="s">
        <v>885</v>
      </c>
      <c r="E916" s="54" t="s">
        <v>1692</v>
      </c>
      <c r="F916" s="43" t="s">
        <v>891</v>
      </c>
      <c r="G916" s="26" t="s">
        <v>892</v>
      </c>
      <c r="H916" s="43" t="s">
        <v>888</v>
      </c>
      <c r="I916" s="43" t="s">
        <v>883</v>
      </c>
      <c r="J916" s="54" t="s">
        <v>1693</v>
      </c>
    </row>
    <row r="917" ht="45" customHeight="1" spans="1:10">
      <c r="A917" s="25"/>
      <c r="B917" s="25"/>
      <c r="C917" s="25" t="s">
        <v>877</v>
      </c>
      <c r="D917" s="53" t="s">
        <v>894</v>
      </c>
      <c r="E917" s="54" t="s">
        <v>2026</v>
      </c>
      <c r="F917" s="43" t="s">
        <v>891</v>
      </c>
      <c r="G917" s="26" t="s">
        <v>892</v>
      </c>
      <c r="H917" s="43" t="s">
        <v>888</v>
      </c>
      <c r="I917" s="43" t="s">
        <v>883</v>
      </c>
      <c r="J917" s="54" t="s">
        <v>2027</v>
      </c>
    </row>
    <row r="918" ht="20.25" customHeight="1" spans="1:10">
      <c r="A918" s="25"/>
      <c r="B918" s="25"/>
      <c r="C918" s="25" t="s">
        <v>897</v>
      </c>
      <c r="D918" s="53" t="s">
        <v>898</v>
      </c>
      <c r="E918" s="54" t="s">
        <v>1012</v>
      </c>
      <c r="F918" s="43" t="s">
        <v>891</v>
      </c>
      <c r="G918" s="26" t="s">
        <v>1013</v>
      </c>
      <c r="H918" s="43" t="s">
        <v>888</v>
      </c>
      <c r="I918" s="43" t="s">
        <v>883</v>
      </c>
      <c r="J918" s="54" t="s">
        <v>2117</v>
      </c>
    </row>
    <row r="919" ht="20.25" customHeight="1" spans="1:10">
      <c r="A919" s="25"/>
      <c r="B919" s="25"/>
      <c r="C919" s="25" t="s">
        <v>906</v>
      </c>
      <c r="D919" s="53" t="s">
        <v>907</v>
      </c>
      <c r="E919" s="54" t="s">
        <v>1426</v>
      </c>
      <c r="F919" s="43" t="s">
        <v>880</v>
      </c>
      <c r="G919" s="26" t="s">
        <v>909</v>
      </c>
      <c r="H919" s="43" t="s">
        <v>888</v>
      </c>
      <c r="I919" s="43" t="s">
        <v>883</v>
      </c>
      <c r="J919" s="54" t="s">
        <v>1688</v>
      </c>
    </row>
    <row r="920" ht="213" customHeight="1" spans="1:10">
      <c r="A920" s="27" t="s">
        <v>712</v>
      </c>
      <c r="B920" s="25" t="s">
        <v>2118</v>
      </c>
      <c r="C920" s="25"/>
      <c r="D920" s="25"/>
      <c r="E920" s="25"/>
      <c r="F920" s="25"/>
      <c r="G920" s="25"/>
      <c r="H920" s="25"/>
      <c r="I920" s="25"/>
      <c r="J920" s="25"/>
    </row>
    <row r="921" ht="20.25" customHeight="1" spans="1:10">
      <c r="A921" s="25"/>
      <c r="B921" s="25"/>
      <c r="C921" s="25" t="s">
        <v>877</v>
      </c>
      <c r="D921" s="53" t="s">
        <v>878</v>
      </c>
      <c r="E921" s="54" t="s">
        <v>879</v>
      </c>
      <c r="F921" s="43" t="s">
        <v>891</v>
      </c>
      <c r="G921" s="26" t="s">
        <v>1708</v>
      </c>
      <c r="H921" s="43" t="s">
        <v>882</v>
      </c>
      <c r="I921" s="43" t="s">
        <v>883</v>
      </c>
      <c r="J921" s="54" t="s">
        <v>2119</v>
      </c>
    </row>
    <row r="922" ht="20.25" customHeight="1" spans="1:10">
      <c r="A922" s="25"/>
      <c r="B922" s="25"/>
      <c r="C922" s="25" t="s">
        <v>877</v>
      </c>
      <c r="D922" s="53" t="s">
        <v>885</v>
      </c>
      <c r="E922" s="54" t="s">
        <v>1415</v>
      </c>
      <c r="F922" s="43" t="s">
        <v>891</v>
      </c>
      <c r="G922" s="26" t="s">
        <v>892</v>
      </c>
      <c r="H922" s="43" t="s">
        <v>888</v>
      </c>
      <c r="I922" s="43" t="s">
        <v>883</v>
      </c>
      <c r="J922" s="54" t="s">
        <v>2120</v>
      </c>
    </row>
    <row r="923" ht="58" customHeight="1" spans="1:10">
      <c r="A923" s="25"/>
      <c r="B923" s="25"/>
      <c r="C923" s="25" t="s">
        <v>877</v>
      </c>
      <c r="D923" s="53" t="s">
        <v>885</v>
      </c>
      <c r="E923" s="54" t="s">
        <v>1171</v>
      </c>
      <c r="F923" s="43" t="s">
        <v>891</v>
      </c>
      <c r="G923" s="26" t="s">
        <v>892</v>
      </c>
      <c r="H923" s="43" t="s">
        <v>888</v>
      </c>
      <c r="I923" s="43" t="s">
        <v>883</v>
      </c>
      <c r="J923" s="54" t="s">
        <v>2121</v>
      </c>
    </row>
    <row r="924" ht="58" customHeight="1" spans="1:10">
      <c r="A924" s="25"/>
      <c r="B924" s="25"/>
      <c r="C924" s="25" t="s">
        <v>877</v>
      </c>
      <c r="D924" s="53" t="s">
        <v>894</v>
      </c>
      <c r="E924" s="54" t="s">
        <v>1417</v>
      </c>
      <c r="F924" s="43" t="s">
        <v>891</v>
      </c>
      <c r="G924" s="26" t="s">
        <v>892</v>
      </c>
      <c r="H924" s="43" t="s">
        <v>888</v>
      </c>
      <c r="I924" s="43" t="s">
        <v>883</v>
      </c>
      <c r="J924" s="54" t="s">
        <v>2122</v>
      </c>
    </row>
    <row r="925" ht="58" customHeight="1" spans="1:10">
      <c r="A925" s="25"/>
      <c r="B925" s="25"/>
      <c r="C925" s="25" t="s">
        <v>897</v>
      </c>
      <c r="D925" s="53" t="s">
        <v>898</v>
      </c>
      <c r="E925" s="54" t="s">
        <v>1419</v>
      </c>
      <c r="F925" s="43" t="s">
        <v>880</v>
      </c>
      <c r="G925" s="26" t="s">
        <v>900</v>
      </c>
      <c r="H925" s="43" t="s">
        <v>888</v>
      </c>
      <c r="I925" s="43" t="s">
        <v>883</v>
      </c>
      <c r="J925" s="54" t="s">
        <v>2123</v>
      </c>
    </row>
    <row r="926" ht="58" customHeight="1" spans="1:10">
      <c r="A926" s="25"/>
      <c r="B926" s="25"/>
      <c r="C926" s="25" t="s">
        <v>906</v>
      </c>
      <c r="D926" s="53" t="s">
        <v>907</v>
      </c>
      <c r="E926" s="54" t="s">
        <v>1607</v>
      </c>
      <c r="F926" s="43" t="s">
        <v>880</v>
      </c>
      <c r="G926" s="26" t="s">
        <v>909</v>
      </c>
      <c r="H926" s="43" t="s">
        <v>888</v>
      </c>
      <c r="I926" s="43" t="s">
        <v>883</v>
      </c>
      <c r="J926" s="54" t="s">
        <v>2124</v>
      </c>
    </row>
    <row r="927" ht="20.25" customHeight="1" spans="1:10">
      <c r="A927" s="25" t="s">
        <v>86</v>
      </c>
      <c r="B927" s="25"/>
      <c r="C927" s="25"/>
      <c r="D927" s="25"/>
      <c r="E927" s="25"/>
      <c r="F927" s="25"/>
      <c r="G927" s="25"/>
      <c r="H927" s="25"/>
      <c r="I927" s="25"/>
      <c r="J927" s="25"/>
    </row>
    <row r="928" ht="165" customHeight="1" spans="1:10">
      <c r="A928" s="27" t="s">
        <v>764</v>
      </c>
      <c r="B928" s="25" t="s">
        <v>2125</v>
      </c>
      <c r="C928" s="25"/>
      <c r="D928" s="25"/>
      <c r="E928" s="25"/>
      <c r="F928" s="25"/>
      <c r="G928" s="25"/>
      <c r="H928" s="25"/>
      <c r="I928" s="25"/>
      <c r="J928" s="25"/>
    </row>
    <row r="929" ht="20.25" customHeight="1" spans="1:10">
      <c r="A929" s="25"/>
      <c r="B929" s="25"/>
      <c r="C929" s="25" t="s">
        <v>877</v>
      </c>
      <c r="D929" s="53" t="s">
        <v>878</v>
      </c>
      <c r="E929" s="54" t="s">
        <v>879</v>
      </c>
      <c r="F929" s="43" t="s">
        <v>891</v>
      </c>
      <c r="G929" s="26" t="s">
        <v>2126</v>
      </c>
      <c r="H929" s="43" t="s">
        <v>882</v>
      </c>
      <c r="I929" s="43" t="s">
        <v>883</v>
      </c>
      <c r="J929" s="54" t="s">
        <v>884</v>
      </c>
    </row>
    <row r="930" ht="20.25" customHeight="1" spans="1:10">
      <c r="A930" s="25"/>
      <c r="B930" s="25"/>
      <c r="C930" s="25" t="s">
        <v>877</v>
      </c>
      <c r="D930" s="53" t="s">
        <v>885</v>
      </c>
      <c r="E930" s="54" t="s">
        <v>2127</v>
      </c>
      <c r="F930" s="43" t="s">
        <v>891</v>
      </c>
      <c r="G930" s="26" t="s">
        <v>892</v>
      </c>
      <c r="H930" s="43" t="s">
        <v>888</v>
      </c>
      <c r="I930" s="43" t="s">
        <v>883</v>
      </c>
      <c r="J930" s="54" t="s">
        <v>2128</v>
      </c>
    </row>
    <row r="931" ht="20.25" customHeight="1" spans="1:10">
      <c r="A931" s="25"/>
      <c r="B931" s="25"/>
      <c r="C931" s="25" t="s">
        <v>877</v>
      </c>
      <c r="D931" s="53" t="s">
        <v>894</v>
      </c>
      <c r="E931" s="54" t="s">
        <v>2129</v>
      </c>
      <c r="F931" s="43" t="s">
        <v>977</v>
      </c>
      <c r="G931" s="26" t="s">
        <v>887</v>
      </c>
      <c r="H931" s="43" t="s">
        <v>960</v>
      </c>
      <c r="I931" s="43" t="s">
        <v>883</v>
      </c>
      <c r="J931" s="54" t="s">
        <v>2130</v>
      </c>
    </row>
    <row r="932" ht="20.25" customHeight="1" spans="1:10">
      <c r="A932" s="25"/>
      <c r="B932" s="25"/>
      <c r="C932" s="25" t="s">
        <v>897</v>
      </c>
      <c r="D932" s="53" t="s">
        <v>898</v>
      </c>
      <c r="E932" s="54" t="s">
        <v>2131</v>
      </c>
      <c r="F932" s="43" t="s">
        <v>891</v>
      </c>
      <c r="G932" s="26" t="s">
        <v>1045</v>
      </c>
      <c r="H932" s="43" t="s">
        <v>888</v>
      </c>
      <c r="I932" s="43" t="s">
        <v>904</v>
      </c>
      <c r="J932" s="54" t="s">
        <v>2132</v>
      </c>
    </row>
    <row r="933" ht="20.25" customHeight="1" spans="1:10">
      <c r="A933" s="25"/>
      <c r="B933" s="25"/>
      <c r="C933" s="25" t="s">
        <v>906</v>
      </c>
      <c r="D933" s="53" t="s">
        <v>907</v>
      </c>
      <c r="E933" s="54" t="s">
        <v>2133</v>
      </c>
      <c r="F933" s="43" t="s">
        <v>880</v>
      </c>
      <c r="G933" s="26" t="s">
        <v>900</v>
      </c>
      <c r="H933" s="43" t="s">
        <v>888</v>
      </c>
      <c r="I933" s="43" t="s">
        <v>883</v>
      </c>
      <c r="J933" s="54" t="s">
        <v>2134</v>
      </c>
    </row>
    <row r="934" ht="124" customHeight="1" spans="1:10">
      <c r="A934" s="27" t="s">
        <v>637</v>
      </c>
      <c r="B934" s="25" t="s">
        <v>2135</v>
      </c>
      <c r="C934" s="25"/>
      <c r="D934" s="25"/>
      <c r="E934" s="25"/>
      <c r="F934" s="25"/>
      <c r="G934" s="25"/>
      <c r="H934" s="25"/>
      <c r="I934" s="25"/>
      <c r="J934" s="25"/>
    </row>
    <row r="935" ht="20.25" customHeight="1" spans="1:10">
      <c r="A935" s="25"/>
      <c r="B935" s="25"/>
      <c r="C935" s="25" t="s">
        <v>877</v>
      </c>
      <c r="D935" s="53" t="s">
        <v>878</v>
      </c>
      <c r="E935" s="54" t="s">
        <v>1697</v>
      </c>
      <c r="F935" s="43" t="s">
        <v>977</v>
      </c>
      <c r="G935" s="26" t="s">
        <v>2136</v>
      </c>
      <c r="H935" s="43" t="s">
        <v>1445</v>
      </c>
      <c r="I935" s="43" t="s">
        <v>883</v>
      </c>
      <c r="J935" s="54" t="s">
        <v>2137</v>
      </c>
    </row>
    <row r="936" ht="20.25" customHeight="1" spans="1:10">
      <c r="A936" s="25"/>
      <c r="B936" s="25"/>
      <c r="C936" s="25" t="s">
        <v>877</v>
      </c>
      <c r="D936" s="53" t="s">
        <v>878</v>
      </c>
      <c r="E936" s="54" t="s">
        <v>930</v>
      </c>
      <c r="F936" s="43" t="s">
        <v>977</v>
      </c>
      <c r="G936" s="26" t="s">
        <v>2138</v>
      </c>
      <c r="H936" s="43" t="s">
        <v>970</v>
      </c>
      <c r="I936" s="43" t="s">
        <v>904</v>
      </c>
      <c r="J936" s="54" t="s">
        <v>2139</v>
      </c>
    </row>
    <row r="937" ht="20.25" customHeight="1" spans="1:10">
      <c r="A937" s="25"/>
      <c r="B937" s="25"/>
      <c r="C937" s="25" t="s">
        <v>877</v>
      </c>
      <c r="D937" s="53" t="s">
        <v>878</v>
      </c>
      <c r="E937" s="54" t="s">
        <v>620</v>
      </c>
      <c r="F937" s="43" t="s">
        <v>880</v>
      </c>
      <c r="G937" s="26" t="s">
        <v>51</v>
      </c>
      <c r="H937" s="43" t="s">
        <v>970</v>
      </c>
      <c r="I937" s="43" t="s">
        <v>883</v>
      </c>
      <c r="J937" s="54" t="s">
        <v>2140</v>
      </c>
    </row>
    <row r="938" ht="20.25" customHeight="1" spans="1:10">
      <c r="A938" s="25"/>
      <c r="B938" s="25"/>
      <c r="C938" s="25" t="s">
        <v>877</v>
      </c>
      <c r="D938" s="53" t="s">
        <v>885</v>
      </c>
      <c r="E938" s="54" t="s">
        <v>2112</v>
      </c>
      <c r="F938" s="43" t="s">
        <v>880</v>
      </c>
      <c r="G938" s="26" t="s">
        <v>114</v>
      </c>
      <c r="H938" s="43" t="s">
        <v>888</v>
      </c>
      <c r="I938" s="43" t="s">
        <v>883</v>
      </c>
      <c r="J938" s="54" t="s">
        <v>1085</v>
      </c>
    </row>
    <row r="939" ht="20.25" customHeight="1" spans="1:10">
      <c r="A939" s="25"/>
      <c r="B939" s="25"/>
      <c r="C939" s="25" t="s">
        <v>897</v>
      </c>
      <c r="D939" s="53" t="s">
        <v>898</v>
      </c>
      <c r="E939" s="54" t="s">
        <v>2141</v>
      </c>
      <c r="F939" s="43" t="s">
        <v>891</v>
      </c>
      <c r="G939" s="26" t="s">
        <v>1098</v>
      </c>
      <c r="H939" s="43" t="s">
        <v>888</v>
      </c>
      <c r="I939" s="43" t="s">
        <v>904</v>
      </c>
      <c r="J939" s="54" t="s">
        <v>2142</v>
      </c>
    </row>
    <row r="940" ht="20.25" customHeight="1" spans="1:10">
      <c r="A940" s="25"/>
      <c r="B940" s="25"/>
      <c r="C940" s="25" t="s">
        <v>897</v>
      </c>
      <c r="D940" s="53" t="s">
        <v>995</v>
      </c>
      <c r="E940" s="54" t="s">
        <v>1587</v>
      </c>
      <c r="F940" s="43" t="s">
        <v>891</v>
      </c>
      <c r="G940" s="26" t="s">
        <v>55</v>
      </c>
      <c r="H940" s="43" t="s">
        <v>1064</v>
      </c>
      <c r="I940" s="43" t="s">
        <v>883</v>
      </c>
      <c r="J940" s="54" t="s">
        <v>1588</v>
      </c>
    </row>
    <row r="941" ht="20.25" customHeight="1" spans="1:10">
      <c r="A941" s="25"/>
      <c r="B941" s="25"/>
      <c r="C941" s="25" t="s">
        <v>906</v>
      </c>
      <c r="D941" s="53" t="s">
        <v>907</v>
      </c>
      <c r="E941" s="54" t="s">
        <v>948</v>
      </c>
      <c r="F941" s="43" t="s">
        <v>880</v>
      </c>
      <c r="G941" s="26" t="s">
        <v>900</v>
      </c>
      <c r="H941" s="43" t="s">
        <v>888</v>
      </c>
      <c r="I941" s="43" t="s">
        <v>883</v>
      </c>
      <c r="J941" s="54" t="s">
        <v>1393</v>
      </c>
    </row>
    <row r="942" ht="119" customHeight="1" spans="1:10">
      <c r="A942" s="27" t="s">
        <v>762</v>
      </c>
      <c r="B942" s="25" t="s">
        <v>2143</v>
      </c>
      <c r="C942" s="25"/>
      <c r="D942" s="25"/>
      <c r="E942" s="25"/>
      <c r="F942" s="25"/>
      <c r="G942" s="25"/>
      <c r="H942" s="25"/>
      <c r="I942" s="25"/>
      <c r="J942" s="25"/>
    </row>
    <row r="943" ht="20.25" customHeight="1" spans="1:10">
      <c r="A943" s="25"/>
      <c r="B943" s="25"/>
      <c r="C943" s="25" t="s">
        <v>877</v>
      </c>
      <c r="D943" s="53" t="s">
        <v>878</v>
      </c>
      <c r="E943" s="54" t="s">
        <v>2144</v>
      </c>
      <c r="F943" s="43" t="s">
        <v>891</v>
      </c>
      <c r="G943" s="26" t="s">
        <v>48</v>
      </c>
      <c r="H943" s="43" t="s">
        <v>882</v>
      </c>
      <c r="I943" s="43" t="s">
        <v>883</v>
      </c>
      <c r="J943" s="54" t="s">
        <v>2145</v>
      </c>
    </row>
    <row r="944" ht="20.25" customHeight="1" spans="1:10">
      <c r="A944" s="25"/>
      <c r="B944" s="25"/>
      <c r="C944" s="25" t="s">
        <v>877</v>
      </c>
      <c r="D944" s="53" t="s">
        <v>878</v>
      </c>
      <c r="E944" s="54" t="s">
        <v>2146</v>
      </c>
      <c r="F944" s="43" t="s">
        <v>891</v>
      </c>
      <c r="G944" s="26" t="s">
        <v>2147</v>
      </c>
      <c r="H944" s="43" t="s">
        <v>1144</v>
      </c>
      <c r="I944" s="43" t="s">
        <v>883</v>
      </c>
      <c r="J944" s="54" t="s">
        <v>2148</v>
      </c>
    </row>
    <row r="945" ht="20.25" customHeight="1" spans="1:10">
      <c r="A945" s="25"/>
      <c r="B945" s="25"/>
      <c r="C945" s="25" t="s">
        <v>877</v>
      </c>
      <c r="D945" s="53" t="s">
        <v>894</v>
      </c>
      <c r="E945" s="54" t="s">
        <v>2149</v>
      </c>
      <c r="F945" s="43" t="s">
        <v>977</v>
      </c>
      <c r="G945" s="26" t="s">
        <v>1125</v>
      </c>
      <c r="H945" s="43" t="s">
        <v>960</v>
      </c>
      <c r="I945" s="43" t="s">
        <v>883</v>
      </c>
      <c r="J945" s="54" t="s">
        <v>2150</v>
      </c>
    </row>
    <row r="946" ht="20.25" customHeight="1" spans="1:10">
      <c r="A946" s="25"/>
      <c r="B946" s="25"/>
      <c r="C946" s="25" t="s">
        <v>897</v>
      </c>
      <c r="D946" s="53" t="s">
        <v>898</v>
      </c>
      <c r="E946" s="54" t="s">
        <v>2151</v>
      </c>
      <c r="F946" s="43" t="s">
        <v>891</v>
      </c>
      <c r="G946" s="26" t="s">
        <v>1013</v>
      </c>
      <c r="H946" s="43" t="s">
        <v>888</v>
      </c>
      <c r="I946" s="43" t="s">
        <v>883</v>
      </c>
      <c r="J946" s="54" t="s">
        <v>2152</v>
      </c>
    </row>
    <row r="947" ht="20.25" customHeight="1" spans="1:10">
      <c r="A947" s="25"/>
      <c r="B947" s="25"/>
      <c r="C947" s="25" t="s">
        <v>906</v>
      </c>
      <c r="D947" s="53" t="s">
        <v>907</v>
      </c>
      <c r="E947" s="54" t="s">
        <v>1571</v>
      </c>
      <c r="F947" s="43" t="s">
        <v>880</v>
      </c>
      <c r="G947" s="26" t="s">
        <v>909</v>
      </c>
      <c r="H947" s="43" t="s">
        <v>888</v>
      </c>
      <c r="I947" s="43" t="s">
        <v>883</v>
      </c>
      <c r="J947" s="54" t="s">
        <v>2153</v>
      </c>
    </row>
    <row r="948" ht="140" customHeight="1" spans="1:10">
      <c r="A948" s="27" t="s">
        <v>682</v>
      </c>
      <c r="B948" s="25" t="s">
        <v>2154</v>
      </c>
      <c r="C948" s="25"/>
      <c r="D948" s="25"/>
      <c r="E948" s="25"/>
      <c r="F948" s="25"/>
      <c r="G948" s="25"/>
      <c r="H948" s="25"/>
      <c r="I948" s="25"/>
      <c r="J948" s="25"/>
    </row>
    <row r="949" ht="20.25" customHeight="1" spans="1:10">
      <c r="A949" s="25"/>
      <c r="B949" s="25"/>
      <c r="C949" s="25" t="s">
        <v>877</v>
      </c>
      <c r="D949" s="53" t="s">
        <v>878</v>
      </c>
      <c r="E949" s="54" t="s">
        <v>1621</v>
      </c>
      <c r="F949" s="43" t="s">
        <v>891</v>
      </c>
      <c r="G949" s="26" t="s">
        <v>2155</v>
      </c>
      <c r="H949" s="43" t="s">
        <v>882</v>
      </c>
      <c r="I949" s="43" t="s">
        <v>883</v>
      </c>
      <c r="J949" s="54" t="s">
        <v>1462</v>
      </c>
    </row>
    <row r="950" ht="20.25" customHeight="1" spans="1:10">
      <c r="A950" s="25"/>
      <c r="B950" s="25"/>
      <c r="C950" s="25" t="s">
        <v>877</v>
      </c>
      <c r="D950" s="53" t="s">
        <v>878</v>
      </c>
      <c r="E950" s="54" t="s">
        <v>1623</v>
      </c>
      <c r="F950" s="43" t="s">
        <v>891</v>
      </c>
      <c r="G950" s="26" t="s">
        <v>1125</v>
      </c>
      <c r="H950" s="43" t="s">
        <v>1970</v>
      </c>
      <c r="I950" s="43" t="s">
        <v>883</v>
      </c>
      <c r="J950" s="54" t="s">
        <v>1624</v>
      </c>
    </row>
    <row r="951" ht="20.25" customHeight="1" spans="1:10">
      <c r="A951" s="25"/>
      <c r="B951" s="25"/>
      <c r="C951" s="25" t="s">
        <v>877</v>
      </c>
      <c r="D951" s="53" t="s">
        <v>885</v>
      </c>
      <c r="E951" s="54" t="s">
        <v>1625</v>
      </c>
      <c r="F951" s="43" t="s">
        <v>891</v>
      </c>
      <c r="G951" s="26" t="s">
        <v>892</v>
      </c>
      <c r="H951" s="43" t="s">
        <v>888</v>
      </c>
      <c r="I951" s="43" t="s">
        <v>883</v>
      </c>
      <c r="J951" s="54" t="s">
        <v>1626</v>
      </c>
    </row>
    <row r="952" ht="20.25" customHeight="1" spans="1:10">
      <c r="A952" s="25"/>
      <c r="B952" s="25"/>
      <c r="C952" s="25" t="s">
        <v>877</v>
      </c>
      <c r="D952" s="53" t="s">
        <v>885</v>
      </c>
      <c r="E952" s="54" t="s">
        <v>1627</v>
      </c>
      <c r="F952" s="43" t="s">
        <v>891</v>
      </c>
      <c r="G952" s="26" t="s">
        <v>892</v>
      </c>
      <c r="H952" s="43" t="s">
        <v>888</v>
      </c>
      <c r="I952" s="43" t="s">
        <v>883</v>
      </c>
      <c r="J952" s="54" t="s">
        <v>1628</v>
      </c>
    </row>
    <row r="953" ht="20.25" customHeight="1" spans="1:10">
      <c r="A953" s="25"/>
      <c r="B953" s="25"/>
      <c r="C953" s="25" t="s">
        <v>877</v>
      </c>
      <c r="D953" s="53" t="s">
        <v>894</v>
      </c>
      <c r="E953" s="54" t="s">
        <v>1629</v>
      </c>
      <c r="F953" s="43" t="s">
        <v>891</v>
      </c>
      <c r="G953" s="26" t="s">
        <v>887</v>
      </c>
      <c r="H953" s="43" t="s">
        <v>960</v>
      </c>
      <c r="I953" s="43" t="s">
        <v>883</v>
      </c>
      <c r="J953" s="54" t="s">
        <v>1630</v>
      </c>
    </row>
    <row r="954" ht="20.25" customHeight="1" spans="1:10">
      <c r="A954" s="25"/>
      <c r="B954" s="25"/>
      <c r="C954" s="25" t="s">
        <v>897</v>
      </c>
      <c r="D954" s="53" t="s">
        <v>898</v>
      </c>
      <c r="E954" s="54" t="s">
        <v>1631</v>
      </c>
      <c r="F954" s="43" t="s">
        <v>891</v>
      </c>
      <c r="G954" s="26" t="s">
        <v>1161</v>
      </c>
      <c r="H954" s="43" t="s">
        <v>888</v>
      </c>
      <c r="I954" s="43" t="s">
        <v>904</v>
      </c>
      <c r="J954" s="54" t="s">
        <v>1884</v>
      </c>
    </row>
    <row r="955" ht="20.25" customHeight="1" spans="1:10">
      <c r="A955" s="25"/>
      <c r="B955" s="25"/>
      <c r="C955" s="25" t="s">
        <v>906</v>
      </c>
      <c r="D955" s="53" t="s">
        <v>907</v>
      </c>
      <c r="E955" s="54" t="s">
        <v>1237</v>
      </c>
      <c r="F955" s="43" t="s">
        <v>880</v>
      </c>
      <c r="G955" s="26" t="s">
        <v>900</v>
      </c>
      <c r="H955" s="43" t="s">
        <v>888</v>
      </c>
      <c r="I955" s="43" t="s">
        <v>883</v>
      </c>
      <c r="J955" s="54" t="s">
        <v>1633</v>
      </c>
    </row>
    <row r="956" ht="156" customHeight="1" spans="1:10">
      <c r="A956" s="27" t="s">
        <v>766</v>
      </c>
      <c r="B956" s="25" t="s">
        <v>2156</v>
      </c>
      <c r="C956" s="25"/>
      <c r="D956" s="25"/>
      <c r="E956" s="25"/>
      <c r="F956" s="25"/>
      <c r="G956" s="25"/>
      <c r="H956" s="25"/>
      <c r="I956" s="25"/>
      <c r="J956" s="25"/>
    </row>
    <row r="957" ht="20.25" customHeight="1" spans="1:10">
      <c r="A957" s="25"/>
      <c r="B957" s="25"/>
      <c r="C957" s="25" t="s">
        <v>877</v>
      </c>
      <c r="D957" s="53" t="s">
        <v>878</v>
      </c>
      <c r="E957" s="54" t="s">
        <v>879</v>
      </c>
      <c r="F957" s="43" t="s">
        <v>880</v>
      </c>
      <c r="G957" s="26" t="s">
        <v>2157</v>
      </c>
      <c r="H957" s="43" t="s">
        <v>1084</v>
      </c>
      <c r="I957" s="43" t="s">
        <v>883</v>
      </c>
      <c r="J957" s="54" t="s">
        <v>2158</v>
      </c>
    </row>
    <row r="958" ht="20.25" customHeight="1" spans="1:10">
      <c r="A958" s="25"/>
      <c r="B958" s="25"/>
      <c r="C958" s="25" t="s">
        <v>877</v>
      </c>
      <c r="D958" s="53" t="s">
        <v>885</v>
      </c>
      <c r="E958" s="54" t="s">
        <v>1431</v>
      </c>
      <c r="F958" s="43" t="s">
        <v>891</v>
      </c>
      <c r="G958" s="26" t="s">
        <v>892</v>
      </c>
      <c r="H958" s="43" t="s">
        <v>888</v>
      </c>
      <c r="I958" s="43" t="s">
        <v>883</v>
      </c>
      <c r="J958" s="54" t="s">
        <v>2017</v>
      </c>
    </row>
    <row r="959" ht="20.25" customHeight="1" spans="1:10">
      <c r="A959" s="25"/>
      <c r="B959" s="25"/>
      <c r="C959" s="25" t="s">
        <v>877</v>
      </c>
      <c r="D959" s="53" t="s">
        <v>885</v>
      </c>
      <c r="E959" s="54" t="s">
        <v>1171</v>
      </c>
      <c r="F959" s="43" t="s">
        <v>891</v>
      </c>
      <c r="G959" s="26" t="s">
        <v>892</v>
      </c>
      <c r="H959" s="43" t="s">
        <v>888</v>
      </c>
      <c r="I959" s="43" t="s">
        <v>883</v>
      </c>
      <c r="J959" s="54" t="s">
        <v>2018</v>
      </c>
    </row>
    <row r="960" ht="20.25" customHeight="1" spans="1:10">
      <c r="A960" s="25"/>
      <c r="B960" s="25"/>
      <c r="C960" s="25" t="s">
        <v>877</v>
      </c>
      <c r="D960" s="53" t="s">
        <v>885</v>
      </c>
      <c r="E960" s="54" t="s">
        <v>2019</v>
      </c>
      <c r="F960" s="43" t="s">
        <v>891</v>
      </c>
      <c r="G960" s="26" t="s">
        <v>892</v>
      </c>
      <c r="H960" s="43" t="s">
        <v>888</v>
      </c>
      <c r="I960" s="43" t="s">
        <v>883</v>
      </c>
      <c r="J960" s="54" t="s">
        <v>2020</v>
      </c>
    </row>
    <row r="961" ht="20.25" customHeight="1" spans="1:10">
      <c r="A961" s="25"/>
      <c r="B961" s="25"/>
      <c r="C961" s="25" t="s">
        <v>877</v>
      </c>
      <c r="D961" s="53" t="s">
        <v>894</v>
      </c>
      <c r="E961" s="54" t="s">
        <v>1530</v>
      </c>
      <c r="F961" s="43" t="s">
        <v>891</v>
      </c>
      <c r="G961" s="26" t="s">
        <v>939</v>
      </c>
      <c r="H961" s="43" t="s">
        <v>960</v>
      </c>
      <c r="I961" s="43" t="s">
        <v>883</v>
      </c>
      <c r="J961" s="54" t="s">
        <v>1440</v>
      </c>
    </row>
    <row r="962" ht="20.25" customHeight="1" spans="1:10">
      <c r="A962" s="25"/>
      <c r="B962" s="25"/>
      <c r="C962" s="25" t="s">
        <v>897</v>
      </c>
      <c r="D962" s="53" t="s">
        <v>898</v>
      </c>
      <c r="E962" s="54" t="s">
        <v>2088</v>
      </c>
      <c r="F962" s="43" t="s">
        <v>891</v>
      </c>
      <c r="G962" s="26" t="s">
        <v>1161</v>
      </c>
      <c r="H962" s="43" t="s">
        <v>888</v>
      </c>
      <c r="I962" s="43" t="s">
        <v>904</v>
      </c>
      <c r="J962" s="54" t="s">
        <v>2159</v>
      </c>
    </row>
    <row r="963" ht="20.25" customHeight="1" spans="1:10">
      <c r="A963" s="25"/>
      <c r="B963" s="25"/>
      <c r="C963" s="25" t="s">
        <v>897</v>
      </c>
      <c r="D963" s="53" t="s">
        <v>898</v>
      </c>
      <c r="E963" s="54" t="s">
        <v>2160</v>
      </c>
      <c r="F963" s="43" t="s">
        <v>891</v>
      </c>
      <c r="G963" s="26" t="s">
        <v>1013</v>
      </c>
      <c r="H963" s="43" t="s">
        <v>888</v>
      </c>
      <c r="I963" s="43" t="s">
        <v>904</v>
      </c>
      <c r="J963" s="54" t="s">
        <v>2161</v>
      </c>
    </row>
    <row r="964" ht="20.25" customHeight="1" spans="1:10">
      <c r="A964" s="25"/>
      <c r="B964" s="25"/>
      <c r="C964" s="25" t="s">
        <v>906</v>
      </c>
      <c r="D964" s="53" t="s">
        <v>907</v>
      </c>
      <c r="E964" s="54" t="s">
        <v>907</v>
      </c>
      <c r="F964" s="43" t="s">
        <v>880</v>
      </c>
      <c r="G964" s="26" t="s">
        <v>909</v>
      </c>
      <c r="H964" s="43" t="s">
        <v>888</v>
      </c>
      <c r="I964" s="43" t="s">
        <v>883</v>
      </c>
      <c r="J964" s="54" t="s">
        <v>2162</v>
      </c>
    </row>
    <row r="965" ht="20.25" customHeight="1" spans="1:10">
      <c r="A965" s="25" t="s">
        <v>88</v>
      </c>
      <c r="B965" s="25"/>
      <c r="C965" s="25"/>
      <c r="D965" s="25"/>
      <c r="E965" s="25"/>
      <c r="F965" s="25"/>
      <c r="G965" s="25"/>
      <c r="H965" s="25"/>
      <c r="I965" s="25"/>
      <c r="J965" s="25"/>
    </row>
    <row r="966" ht="130" customHeight="1" spans="1:10">
      <c r="A966" s="27" t="s">
        <v>668</v>
      </c>
      <c r="B966" s="25" t="s">
        <v>2163</v>
      </c>
      <c r="C966" s="25"/>
      <c r="D966" s="25"/>
      <c r="E966" s="25"/>
      <c r="F966" s="25"/>
      <c r="G966" s="25"/>
      <c r="H966" s="25"/>
      <c r="I966" s="25"/>
      <c r="J966" s="25"/>
    </row>
    <row r="967" ht="20.25" customHeight="1" spans="1:10">
      <c r="A967" s="25"/>
      <c r="B967" s="25"/>
      <c r="C967" s="25" t="s">
        <v>877</v>
      </c>
      <c r="D967" s="53" t="s">
        <v>878</v>
      </c>
      <c r="E967" s="54" t="s">
        <v>1621</v>
      </c>
      <c r="F967" s="43" t="s">
        <v>880</v>
      </c>
      <c r="G967" s="26" t="s">
        <v>2164</v>
      </c>
      <c r="H967" s="43" t="s">
        <v>882</v>
      </c>
      <c r="I967" s="43" t="s">
        <v>883</v>
      </c>
      <c r="J967" s="54" t="s">
        <v>1462</v>
      </c>
    </row>
    <row r="968" ht="20.25" customHeight="1" spans="1:10">
      <c r="A968" s="25"/>
      <c r="B968" s="25"/>
      <c r="C968" s="25" t="s">
        <v>877</v>
      </c>
      <c r="D968" s="53" t="s">
        <v>885</v>
      </c>
      <c r="E968" s="54" t="s">
        <v>1656</v>
      </c>
      <c r="F968" s="43" t="s">
        <v>891</v>
      </c>
      <c r="G968" s="26" t="s">
        <v>892</v>
      </c>
      <c r="H968" s="43" t="s">
        <v>888</v>
      </c>
      <c r="I968" s="43" t="s">
        <v>883</v>
      </c>
      <c r="J968" s="54" t="s">
        <v>1416</v>
      </c>
    </row>
    <row r="969" ht="20.25" customHeight="1" spans="1:10">
      <c r="A969" s="25"/>
      <c r="B969" s="25"/>
      <c r="C969" s="25" t="s">
        <v>877</v>
      </c>
      <c r="D969" s="53" t="s">
        <v>894</v>
      </c>
      <c r="E969" s="54" t="s">
        <v>1640</v>
      </c>
      <c r="F969" s="43" t="s">
        <v>880</v>
      </c>
      <c r="G969" s="26" t="s">
        <v>887</v>
      </c>
      <c r="H969" s="43" t="s">
        <v>960</v>
      </c>
      <c r="I969" s="43" t="s">
        <v>883</v>
      </c>
      <c r="J969" s="54" t="s">
        <v>2165</v>
      </c>
    </row>
    <row r="970" ht="38" customHeight="1" spans="1:10">
      <c r="A970" s="25"/>
      <c r="B970" s="25"/>
      <c r="C970" s="25" t="s">
        <v>897</v>
      </c>
      <c r="D970" s="53" t="s">
        <v>898</v>
      </c>
      <c r="E970" s="54" t="s">
        <v>1879</v>
      </c>
      <c r="F970" s="43" t="s">
        <v>891</v>
      </c>
      <c r="G970" s="26" t="s">
        <v>1569</v>
      </c>
      <c r="H970" s="43" t="s">
        <v>888</v>
      </c>
      <c r="I970" s="43" t="s">
        <v>904</v>
      </c>
      <c r="J970" s="54" t="s">
        <v>1880</v>
      </c>
    </row>
    <row r="971" ht="20.25" customHeight="1" spans="1:10">
      <c r="A971" s="25"/>
      <c r="B971" s="25"/>
      <c r="C971" s="25" t="s">
        <v>906</v>
      </c>
      <c r="D971" s="53" t="s">
        <v>907</v>
      </c>
      <c r="E971" s="54" t="s">
        <v>948</v>
      </c>
      <c r="F971" s="43" t="s">
        <v>880</v>
      </c>
      <c r="G971" s="26" t="s">
        <v>900</v>
      </c>
      <c r="H971" s="43" t="s">
        <v>888</v>
      </c>
      <c r="I971" s="43" t="s">
        <v>883</v>
      </c>
      <c r="J971" s="54" t="s">
        <v>950</v>
      </c>
    </row>
    <row r="972" ht="20.25" customHeight="1" spans="1:10">
      <c r="A972" s="25"/>
      <c r="B972" s="25"/>
      <c r="C972" s="25" t="s">
        <v>906</v>
      </c>
      <c r="D972" s="53" t="s">
        <v>907</v>
      </c>
      <c r="E972" s="54" t="s">
        <v>951</v>
      </c>
      <c r="F972" s="43" t="s">
        <v>880</v>
      </c>
      <c r="G972" s="26" t="s">
        <v>900</v>
      </c>
      <c r="H972" s="43" t="s">
        <v>888</v>
      </c>
      <c r="I972" s="43" t="s">
        <v>883</v>
      </c>
      <c r="J972" s="54" t="s">
        <v>952</v>
      </c>
    </row>
    <row r="973" ht="112" customHeight="1" spans="1:10">
      <c r="A973" s="27" t="s">
        <v>773</v>
      </c>
      <c r="B973" s="25" t="s">
        <v>2166</v>
      </c>
      <c r="C973" s="25"/>
      <c r="D973" s="25"/>
      <c r="E973" s="25"/>
      <c r="F973" s="25"/>
      <c r="G973" s="25"/>
      <c r="H973" s="25"/>
      <c r="I973" s="25"/>
      <c r="J973" s="25"/>
    </row>
    <row r="974" ht="43" customHeight="1" spans="1:10">
      <c r="A974" s="25"/>
      <c r="B974" s="25"/>
      <c r="C974" s="25" t="s">
        <v>877</v>
      </c>
      <c r="D974" s="53" t="s">
        <v>878</v>
      </c>
      <c r="E974" s="54" t="s">
        <v>1690</v>
      </c>
      <c r="F974" s="43" t="s">
        <v>891</v>
      </c>
      <c r="G974" s="26" t="s">
        <v>47</v>
      </c>
      <c r="H974" s="43" t="s">
        <v>2167</v>
      </c>
      <c r="I974" s="43" t="s">
        <v>883</v>
      </c>
      <c r="J974" s="54" t="s">
        <v>1691</v>
      </c>
    </row>
    <row r="975" ht="43" customHeight="1" spans="1:10">
      <c r="A975" s="25"/>
      <c r="B975" s="25"/>
      <c r="C975" s="25" t="s">
        <v>877</v>
      </c>
      <c r="D975" s="53" t="s">
        <v>885</v>
      </c>
      <c r="E975" s="54" t="s">
        <v>1188</v>
      </c>
      <c r="F975" s="43" t="s">
        <v>891</v>
      </c>
      <c r="G975" s="26" t="s">
        <v>892</v>
      </c>
      <c r="H975" s="43" t="s">
        <v>888</v>
      </c>
      <c r="I975" s="43" t="s">
        <v>883</v>
      </c>
      <c r="J975" s="54" t="s">
        <v>1406</v>
      </c>
    </row>
    <row r="976" ht="43" customHeight="1" spans="1:10">
      <c r="A976" s="25"/>
      <c r="B976" s="25"/>
      <c r="C976" s="25" t="s">
        <v>877</v>
      </c>
      <c r="D976" s="53" t="s">
        <v>885</v>
      </c>
      <c r="E976" s="54" t="s">
        <v>1692</v>
      </c>
      <c r="F976" s="43" t="s">
        <v>891</v>
      </c>
      <c r="G976" s="26" t="s">
        <v>892</v>
      </c>
      <c r="H976" s="43" t="s">
        <v>888</v>
      </c>
      <c r="I976" s="43" t="s">
        <v>883</v>
      </c>
      <c r="J976" s="54" t="s">
        <v>1693</v>
      </c>
    </row>
    <row r="977" ht="43" customHeight="1" spans="1:10">
      <c r="A977" s="25"/>
      <c r="B977" s="25"/>
      <c r="C977" s="25" t="s">
        <v>877</v>
      </c>
      <c r="D977" s="53" t="s">
        <v>885</v>
      </c>
      <c r="E977" s="54" t="s">
        <v>1192</v>
      </c>
      <c r="F977" s="43" t="s">
        <v>880</v>
      </c>
      <c r="G977" s="26" t="s">
        <v>900</v>
      </c>
      <c r="H977" s="43" t="s">
        <v>888</v>
      </c>
      <c r="I977" s="43" t="s">
        <v>883</v>
      </c>
      <c r="J977" s="54" t="s">
        <v>1744</v>
      </c>
    </row>
    <row r="978" ht="43" customHeight="1" spans="1:10">
      <c r="A978" s="25"/>
      <c r="B978" s="25"/>
      <c r="C978" s="25" t="s">
        <v>877</v>
      </c>
      <c r="D978" s="53" t="s">
        <v>894</v>
      </c>
      <c r="E978" s="54" t="s">
        <v>2026</v>
      </c>
      <c r="F978" s="43" t="s">
        <v>891</v>
      </c>
      <c r="G978" s="26" t="s">
        <v>892</v>
      </c>
      <c r="H978" s="43" t="s">
        <v>888</v>
      </c>
      <c r="I978" s="43" t="s">
        <v>883</v>
      </c>
      <c r="J978" s="54" t="s">
        <v>2027</v>
      </c>
    </row>
    <row r="979" ht="43" customHeight="1" spans="1:10">
      <c r="A979" s="25"/>
      <c r="B979" s="25"/>
      <c r="C979" s="25" t="s">
        <v>897</v>
      </c>
      <c r="D979" s="53" t="s">
        <v>898</v>
      </c>
      <c r="E979" s="54" t="s">
        <v>1010</v>
      </c>
      <c r="F979" s="43" t="s">
        <v>880</v>
      </c>
      <c r="G979" s="26" t="s">
        <v>900</v>
      </c>
      <c r="H979" s="43" t="s">
        <v>888</v>
      </c>
      <c r="I979" s="43" t="s">
        <v>883</v>
      </c>
      <c r="J979" s="54" t="s">
        <v>1280</v>
      </c>
    </row>
    <row r="980" ht="43" customHeight="1" spans="1:10">
      <c r="A980" s="25"/>
      <c r="B980" s="25"/>
      <c r="C980" s="25" t="s">
        <v>906</v>
      </c>
      <c r="D980" s="53" t="s">
        <v>907</v>
      </c>
      <c r="E980" s="54" t="s">
        <v>1426</v>
      </c>
      <c r="F980" s="43" t="s">
        <v>880</v>
      </c>
      <c r="G980" s="26" t="s">
        <v>900</v>
      </c>
      <c r="H980" s="43" t="s">
        <v>888</v>
      </c>
      <c r="I980" s="43" t="s">
        <v>883</v>
      </c>
      <c r="J980" s="54" t="s">
        <v>1688</v>
      </c>
    </row>
    <row r="981" ht="152" customHeight="1" spans="1:10">
      <c r="A981" s="27" t="s">
        <v>770</v>
      </c>
      <c r="B981" s="25" t="s">
        <v>2168</v>
      </c>
      <c r="C981" s="25"/>
      <c r="D981" s="25"/>
      <c r="E981" s="25"/>
      <c r="F981" s="25"/>
      <c r="G981" s="25"/>
      <c r="H981" s="25"/>
      <c r="I981" s="25"/>
      <c r="J981" s="25"/>
    </row>
    <row r="982" ht="20.25" customHeight="1" spans="1:10">
      <c r="A982" s="25"/>
      <c r="B982" s="25"/>
      <c r="C982" s="25" t="s">
        <v>877</v>
      </c>
      <c r="D982" s="53" t="s">
        <v>878</v>
      </c>
      <c r="E982" s="54" t="s">
        <v>879</v>
      </c>
      <c r="F982" s="43" t="s">
        <v>880</v>
      </c>
      <c r="G982" s="26" t="s">
        <v>2169</v>
      </c>
      <c r="H982" s="43" t="s">
        <v>2167</v>
      </c>
      <c r="I982" s="43" t="s">
        <v>883</v>
      </c>
      <c r="J982" s="54" t="s">
        <v>2170</v>
      </c>
    </row>
    <row r="983" ht="40" customHeight="1" spans="1:10">
      <c r="A983" s="25"/>
      <c r="B983" s="25"/>
      <c r="C983" s="25" t="s">
        <v>877</v>
      </c>
      <c r="D983" s="53" t="s">
        <v>885</v>
      </c>
      <c r="E983" s="54" t="s">
        <v>1553</v>
      </c>
      <c r="F983" s="43" t="s">
        <v>891</v>
      </c>
      <c r="G983" s="26" t="s">
        <v>892</v>
      </c>
      <c r="H983" s="43" t="s">
        <v>888</v>
      </c>
      <c r="I983" s="43" t="s">
        <v>883</v>
      </c>
      <c r="J983" s="54" t="s">
        <v>2171</v>
      </c>
    </row>
    <row r="984" ht="40" customHeight="1" spans="1:10">
      <c r="A984" s="25"/>
      <c r="B984" s="25"/>
      <c r="C984" s="25" t="s">
        <v>877</v>
      </c>
      <c r="D984" s="53" t="s">
        <v>894</v>
      </c>
      <c r="E984" s="54" t="s">
        <v>1555</v>
      </c>
      <c r="F984" s="43" t="s">
        <v>891</v>
      </c>
      <c r="G984" s="26" t="s">
        <v>892</v>
      </c>
      <c r="H984" s="43" t="s">
        <v>888</v>
      </c>
      <c r="I984" s="43" t="s">
        <v>883</v>
      </c>
      <c r="J984" s="54" t="s">
        <v>2172</v>
      </c>
    </row>
    <row r="985" ht="40" customHeight="1" spans="1:10">
      <c r="A985" s="25"/>
      <c r="B985" s="25"/>
      <c r="C985" s="25" t="s">
        <v>897</v>
      </c>
      <c r="D985" s="53" t="s">
        <v>898</v>
      </c>
      <c r="E985" s="54" t="s">
        <v>1010</v>
      </c>
      <c r="F985" s="43" t="s">
        <v>880</v>
      </c>
      <c r="G985" s="26" t="s">
        <v>900</v>
      </c>
      <c r="H985" s="43" t="s">
        <v>888</v>
      </c>
      <c r="I985" s="43" t="s">
        <v>883</v>
      </c>
      <c r="J985" s="54" t="s">
        <v>1280</v>
      </c>
    </row>
    <row r="986" ht="20.25" customHeight="1" spans="1:10">
      <c r="A986" s="25"/>
      <c r="B986" s="25"/>
      <c r="C986" s="25" t="s">
        <v>897</v>
      </c>
      <c r="D986" s="53" t="s">
        <v>995</v>
      </c>
      <c r="E986" s="54" t="s">
        <v>1559</v>
      </c>
      <c r="F986" s="43" t="s">
        <v>891</v>
      </c>
      <c r="G986" s="26" t="s">
        <v>892</v>
      </c>
      <c r="H986" s="43" t="s">
        <v>888</v>
      </c>
      <c r="I986" s="43" t="s">
        <v>883</v>
      </c>
      <c r="J986" s="54" t="s">
        <v>2173</v>
      </c>
    </row>
    <row r="987" ht="20.25" customHeight="1" spans="1:10">
      <c r="A987" s="25"/>
      <c r="B987" s="25"/>
      <c r="C987" s="25" t="s">
        <v>906</v>
      </c>
      <c r="D987" s="53" t="s">
        <v>907</v>
      </c>
      <c r="E987" s="54" t="s">
        <v>1426</v>
      </c>
      <c r="F987" s="43" t="s">
        <v>880</v>
      </c>
      <c r="G987" s="26" t="s">
        <v>900</v>
      </c>
      <c r="H987" s="43" t="s">
        <v>888</v>
      </c>
      <c r="I987" s="43" t="s">
        <v>883</v>
      </c>
      <c r="J987" s="54" t="s">
        <v>1688</v>
      </c>
    </row>
    <row r="988" ht="161" customHeight="1" spans="1:10">
      <c r="A988" s="27" t="s">
        <v>637</v>
      </c>
      <c r="B988" s="25" t="s">
        <v>2174</v>
      </c>
      <c r="C988" s="25"/>
      <c r="D988" s="25"/>
      <c r="E988" s="25"/>
      <c r="F988" s="25"/>
      <c r="G988" s="25"/>
      <c r="H988" s="25"/>
      <c r="I988" s="25"/>
      <c r="J988" s="25"/>
    </row>
    <row r="989" ht="20.25" customHeight="1" spans="1:10">
      <c r="A989" s="25"/>
      <c r="B989" s="25"/>
      <c r="C989" s="25" t="s">
        <v>877</v>
      </c>
      <c r="D989" s="53" t="s">
        <v>878</v>
      </c>
      <c r="E989" s="54" t="s">
        <v>2175</v>
      </c>
      <c r="F989" s="43" t="s">
        <v>880</v>
      </c>
      <c r="G989" s="26" t="s">
        <v>1292</v>
      </c>
      <c r="H989" s="43" t="s">
        <v>1088</v>
      </c>
      <c r="I989" s="43" t="s">
        <v>883</v>
      </c>
      <c r="J989" s="54" t="s">
        <v>1574</v>
      </c>
    </row>
    <row r="990" ht="20.25" customHeight="1" spans="1:10">
      <c r="A990" s="25"/>
      <c r="B990" s="25"/>
      <c r="C990" s="25" t="s">
        <v>877</v>
      </c>
      <c r="D990" s="53" t="s">
        <v>878</v>
      </c>
      <c r="E990" s="54" t="s">
        <v>2176</v>
      </c>
      <c r="F990" s="43" t="s">
        <v>880</v>
      </c>
      <c r="G990" s="26" t="s">
        <v>1292</v>
      </c>
      <c r="H990" s="43" t="s">
        <v>940</v>
      </c>
      <c r="I990" s="43" t="s">
        <v>883</v>
      </c>
      <c r="J990" s="54" t="s">
        <v>1575</v>
      </c>
    </row>
    <row r="991" ht="20.25" customHeight="1" spans="1:10">
      <c r="A991" s="25"/>
      <c r="B991" s="25"/>
      <c r="C991" s="25" t="s">
        <v>877</v>
      </c>
      <c r="D991" s="53" t="s">
        <v>878</v>
      </c>
      <c r="E991" s="54" t="s">
        <v>2177</v>
      </c>
      <c r="F991" s="43" t="s">
        <v>880</v>
      </c>
      <c r="G991" s="26" t="s">
        <v>51</v>
      </c>
      <c r="H991" s="43" t="s">
        <v>1019</v>
      </c>
      <c r="I991" s="43" t="s">
        <v>883</v>
      </c>
      <c r="J991" s="54" t="s">
        <v>1451</v>
      </c>
    </row>
    <row r="992" ht="20.25" customHeight="1" spans="1:10">
      <c r="A992" s="25"/>
      <c r="B992" s="25"/>
      <c r="C992" s="25" t="s">
        <v>877</v>
      </c>
      <c r="D992" s="53" t="s">
        <v>878</v>
      </c>
      <c r="E992" s="54" t="s">
        <v>2178</v>
      </c>
      <c r="F992" s="43" t="s">
        <v>880</v>
      </c>
      <c r="G992" s="26" t="s">
        <v>47</v>
      </c>
      <c r="H992" s="43" t="s">
        <v>1019</v>
      </c>
      <c r="I992" s="43" t="s">
        <v>883</v>
      </c>
      <c r="J992" s="54" t="s">
        <v>2179</v>
      </c>
    </row>
    <row r="993" ht="20.25" customHeight="1" spans="1:10">
      <c r="A993" s="25"/>
      <c r="B993" s="25"/>
      <c r="C993" s="25" t="s">
        <v>877</v>
      </c>
      <c r="D993" s="53" t="s">
        <v>878</v>
      </c>
      <c r="E993" s="54" t="s">
        <v>2180</v>
      </c>
      <c r="F993" s="43" t="s">
        <v>880</v>
      </c>
      <c r="G993" s="26" t="s">
        <v>969</v>
      </c>
      <c r="H993" s="43" t="s">
        <v>970</v>
      </c>
      <c r="I993" s="43" t="s">
        <v>883</v>
      </c>
      <c r="J993" s="54" t="s">
        <v>1582</v>
      </c>
    </row>
    <row r="994" ht="20.25" customHeight="1" spans="1:10">
      <c r="A994" s="25"/>
      <c r="B994" s="25"/>
      <c r="C994" s="25" t="s">
        <v>877</v>
      </c>
      <c r="D994" s="53" t="s">
        <v>885</v>
      </c>
      <c r="E994" s="54" t="s">
        <v>1583</v>
      </c>
      <c r="F994" s="43" t="s">
        <v>891</v>
      </c>
      <c r="G994" s="26" t="s">
        <v>892</v>
      </c>
      <c r="H994" s="43" t="s">
        <v>888</v>
      </c>
      <c r="I994" s="43" t="s">
        <v>883</v>
      </c>
      <c r="J994" s="54" t="s">
        <v>1584</v>
      </c>
    </row>
    <row r="995" ht="20.25" customHeight="1" spans="1:10">
      <c r="A995" s="25"/>
      <c r="B995" s="25"/>
      <c r="C995" s="25" t="s">
        <v>877</v>
      </c>
      <c r="D995" s="53" t="s">
        <v>894</v>
      </c>
      <c r="E995" s="54" t="s">
        <v>1567</v>
      </c>
      <c r="F995" s="43" t="s">
        <v>891</v>
      </c>
      <c r="G995" s="26" t="s">
        <v>887</v>
      </c>
      <c r="H995" s="43" t="s">
        <v>960</v>
      </c>
      <c r="I995" s="43" t="s">
        <v>883</v>
      </c>
      <c r="J995" s="54" t="s">
        <v>2181</v>
      </c>
    </row>
    <row r="996" ht="20.25" customHeight="1" spans="1:10">
      <c r="A996" s="25"/>
      <c r="B996" s="25"/>
      <c r="C996" s="25" t="s">
        <v>897</v>
      </c>
      <c r="D996" s="53" t="s">
        <v>898</v>
      </c>
      <c r="E996" s="54" t="s">
        <v>2182</v>
      </c>
      <c r="F996" s="43" t="s">
        <v>891</v>
      </c>
      <c r="G996" s="26" t="s">
        <v>1523</v>
      </c>
      <c r="H996" s="43" t="s">
        <v>888</v>
      </c>
      <c r="I996" s="43" t="s">
        <v>904</v>
      </c>
      <c r="J996" s="54" t="s">
        <v>2183</v>
      </c>
    </row>
    <row r="997" ht="20.25" customHeight="1" spans="1:10">
      <c r="A997" s="25"/>
      <c r="B997" s="25"/>
      <c r="C997" s="25" t="s">
        <v>897</v>
      </c>
      <c r="D997" s="53" t="s">
        <v>995</v>
      </c>
      <c r="E997" s="54" t="s">
        <v>1587</v>
      </c>
      <c r="F997" s="43" t="s">
        <v>891</v>
      </c>
      <c r="G997" s="26" t="s">
        <v>55</v>
      </c>
      <c r="H997" s="43" t="s">
        <v>1064</v>
      </c>
      <c r="I997" s="43" t="s">
        <v>883</v>
      </c>
      <c r="J997" s="54" t="s">
        <v>1588</v>
      </c>
    </row>
    <row r="998" ht="20.25" customHeight="1" spans="1:10">
      <c r="A998" s="25"/>
      <c r="B998" s="25"/>
      <c r="C998" s="25" t="s">
        <v>906</v>
      </c>
      <c r="D998" s="53" t="s">
        <v>907</v>
      </c>
      <c r="E998" s="54" t="s">
        <v>948</v>
      </c>
      <c r="F998" s="43" t="s">
        <v>891</v>
      </c>
      <c r="G998" s="26" t="s">
        <v>900</v>
      </c>
      <c r="H998" s="43" t="s">
        <v>888</v>
      </c>
      <c r="I998" s="43" t="s">
        <v>883</v>
      </c>
      <c r="J998" s="54" t="s">
        <v>1393</v>
      </c>
    </row>
    <row r="999" ht="20.25" customHeight="1" spans="1:10">
      <c r="A999" s="25"/>
      <c r="B999" s="25"/>
      <c r="C999" s="25" t="s">
        <v>906</v>
      </c>
      <c r="D999" s="53" t="s">
        <v>907</v>
      </c>
      <c r="E999" s="54" t="s">
        <v>951</v>
      </c>
      <c r="F999" s="43" t="s">
        <v>891</v>
      </c>
      <c r="G999" s="26" t="s">
        <v>900</v>
      </c>
      <c r="H999" s="43" t="s">
        <v>888</v>
      </c>
      <c r="I999" s="43" t="s">
        <v>883</v>
      </c>
      <c r="J999" s="54" t="s">
        <v>1393</v>
      </c>
    </row>
    <row r="1000" ht="110" customHeight="1" spans="1:10">
      <c r="A1000" s="27" t="s">
        <v>641</v>
      </c>
      <c r="B1000" s="25" t="s">
        <v>2184</v>
      </c>
      <c r="C1000" s="25"/>
      <c r="D1000" s="25"/>
      <c r="E1000" s="25"/>
      <c r="F1000" s="25"/>
      <c r="G1000" s="25"/>
      <c r="H1000" s="25"/>
      <c r="I1000" s="25"/>
      <c r="J1000" s="25"/>
    </row>
    <row r="1001" ht="20.25" customHeight="1" spans="1:10">
      <c r="A1001" s="25"/>
      <c r="B1001" s="25"/>
      <c r="C1001" s="25" t="s">
        <v>877</v>
      </c>
      <c r="D1001" s="53" t="s">
        <v>878</v>
      </c>
      <c r="E1001" s="54" t="s">
        <v>1672</v>
      </c>
      <c r="F1001" s="43" t="s">
        <v>891</v>
      </c>
      <c r="G1001" s="26" t="s">
        <v>2185</v>
      </c>
      <c r="H1001" s="43" t="s">
        <v>882</v>
      </c>
      <c r="I1001" s="43" t="s">
        <v>883</v>
      </c>
      <c r="J1001" s="54" t="s">
        <v>1674</v>
      </c>
    </row>
    <row r="1002" ht="20.25" customHeight="1" spans="1:10">
      <c r="A1002" s="25"/>
      <c r="B1002" s="25"/>
      <c r="C1002" s="25" t="s">
        <v>877</v>
      </c>
      <c r="D1002" s="53" t="s">
        <v>885</v>
      </c>
      <c r="E1002" s="54" t="s">
        <v>1431</v>
      </c>
      <c r="F1002" s="43" t="s">
        <v>891</v>
      </c>
      <c r="G1002" s="26" t="s">
        <v>892</v>
      </c>
      <c r="H1002" s="43" t="s">
        <v>888</v>
      </c>
      <c r="I1002" s="43" t="s">
        <v>883</v>
      </c>
      <c r="J1002" s="54" t="s">
        <v>1432</v>
      </c>
    </row>
    <row r="1003" ht="20.25" customHeight="1" spans="1:10">
      <c r="A1003" s="25"/>
      <c r="B1003" s="25"/>
      <c r="C1003" s="25" t="s">
        <v>877</v>
      </c>
      <c r="D1003" s="53" t="s">
        <v>885</v>
      </c>
      <c r="E1003" s="54" t="s">
        <v>1171</v>
      </c>
      <c r="F1003" s="43" t="s">
        <v>891</v>
      </c>
      <c r="G1003" s="26" t="s">
        <v>892</v>
      </c>
      <c r="H1003" s="43" t="s">
        <v>888</v>
      </c>
      <c r="I1003" s="43" t="s">
        <v>883</v>
      </c>
      <c r="J1003" s="54" t="s">
        <v>1434</v>
      </c>
    </row>
    <row r="1004" ht="20.25" customHeight="1" spans="1:10">
      <c r="A1004" s="25"/>
      <c r="B1004" s="25"/>
      <c r="C1004" s="25" t="s">
        <v>877</v>
      </c>
      <c r="D1004" s="53" t="s">
        <v>885</v>
      </c>
      <c r="E1004" s="54" t="s">
        <v>2019</v>
      </c>
      <c r="F1004" s="43" t="s">
        <v>891</v>
      </c>
      <c r="G1004" s="26" t="s">
        <v>892</v>
      </c>
      <c r="H1004" s="43" t="s">
        <v>888</v>
      </c>
      <c r="I1004" s="43" t="s">
        <v>883</v>
      </c>
      <c r="J1004" s="54" t="s">
        <v>1436</v>
      </c>
    </row>
    <row r="1005" ht="20.25" customHeight="1" spans="1:10">
      <c r="A1005" s="25"/>
      <c r="B1005" s="25"/>
      <c r="C1005" s="25" t="s">
        <v>877</v>
      </c>
      <c r="D1005" s="53" t="s">
        <v>894</v>
      </c>
      <c r="E1005" s="54" t="s">
        <v>2186</v>
      </c>
      <c r="F1005" s="43" t="s">
        <v>891</v>
      </c>
      <c r="G1005" s="26" t="s">
        <v>939</v>
      </c>
      <c r="H1005" s="43" t="s">
        <v>960</v>
      </c>
      <c r="I1005" s="43" t="s">
        <v>883</v>
      </c>
      <c r="J1005" s="54" t="s">
        <v>1531</v>
      </c>
    </row>
    <row r="1006" ht="20.25" customHeight="1" spans="1:10">
      <c r="A1006" s="25"/>
      <c r="B1006" s="25"/>
      <c r="C1006" s="25" t="s">
        <v>897</v>
      </c>
      <c r="D1006" s="53" t="s">
        <v>898</v>
      </c>
      <c r="E1006" s="54" t="s">
        <v>2088</v>
      </c>
      <c r="F1006" s="43" t="s">
        <v>891</v>
      </c>
      <c r="G1006" s="26" t="s">
        <v>1161</v>
      </c>
      <c r="H1006" s="43" t="s">
        <v>888</v>
      </c>
      <c r="I1006" s="43" t="s">
        <v>904</v>
      </c>
      <c r="J1006" s="54" t="s">
        <v>2187</v>
      </c>
    </row>
    <row r="1007" ht="20.25" customHeight="1" spans="1:10">
      <c r="A1007" s="25"/>
      <c r="B1007" s="25"/>
      <c r="C1007" s="25" t="s">
        <v>906</v>
      </c>
      <c r="D1007" s="53" t="s">
        <v>907</v>
      </c>
      <c r="E1007" s="54" t="s">
        <v>2188</v>
      </c>
      <c r="F1007" s="43" t="s">
        <v>880</v>
      </c>
      <c r="G1007" s="26" t="s">
        <v>909</v>
      </c>
      <c r="H1007" s="43" t="s">
        <v>888</v>
      </c>
      <c r="I1007" s="43" t="s">
        <v>883</v>
      </c>
      <c r="J1007" s="54" t="s">
        <v>2189</v>
      </c>
    </row>
    <row r="1008" ht="20.25" customHeight="1" spans="1:10">
      <c r="A1008" s="25" t="s">
        <v>90</v>
      </c>
      <c r="B1008" s="25"/>
      <c r="C1008" s="25"/>
      <c r="D1008" s="25"/>
      <c r="E1008" s="25"/>
      <c r="F1008" s="25"/>
      <c r="G1008" s="25"/>
      <c r="H1008" s="25"/>
      <c r="I1008" s="25"/>
      <c r="J1008" s="25"/>
    </row>
    <row r="1009" ht="116" customHeight="1" spans="1:10">
      <c r="A1009" s="27" t="s">
        <v>714</v>
      </c>
      <c r="B1009" s="25" t="s">
        <v>2190</v>
      </c>
      <c r="C1009" s="25"/>
      <c r="D1009" s="25"/>
      <c r="E1009" s="25"/>
      <c r="F1009" s="25"/>
      <c r="G1009" s="25"/>
      <c r="H1009" s="25"/>
      <c r="I1009" s="25"/>
      <c r="J1009" s="25"/>
    </row>
    <row r="1010" ht="20.25" customHeight="1" spans="1:10">
      <c r="A1010" s="25"/>
      <c r="B1010" s="25"/>
      <c r="C1010" s="25" t="s">
        <v>877</v>
      </c>
      <c r="D1010" s="53" t="s">
        <v>878</v>
      </c>
      <c r="E1010" s="54" t="s">
        <v>2191</v>
      </c>
      <c r="F1010" s="43" t="s">
        <v>977</v>
      </c>
      <c r="G1010" s="26" t="s">
        <v>2192</v>
      </c>
      <c r="H1010" s="43" t="s">
        <v>882</v>
      </c>
      <c r="I1010" s="43" t="s">
        <v>883</v>
      </c>
      <c r="J1010" s="54" t="s">
        <v>2193</v>
      </c>
    </row>
    <row r="1011" ht="20.25" customHeight="1" spans="1:10">
      <c r="A1011" s="25"/>
      <c r="B1011" s="25"/>
      <c r="C1011" s="25" t="s">
        <v>877</v>
      </c>
      <c r="D1011" s="53" t="s">
        <v>878</v>
      </c>
      <c r="E1011" s="54" t="s">
        <v>2194</v>
      </c>
      <c r="F1011" s="43" t="s">
        <v>880</v>
      </c>
      <c r="G1011" s="26" t="s">
        <v>114</v>
      </c>
      <c r="H1011" s="43" t="s">
        <v>970</v>
      </c>
      <c r="I1011" s="43" t="s">
        <v>883</v>
      </c>
      <c r="J1011" s="54" t="s">
        <v>2195</v>
      </c>
    </row>
    <row r="1012" ht="40" customHeight="1" spans="1:10">
      <c r="A1012" s="25"/>
      <c r="B1012" s="25"/>
      <c r="C1012" s="25" t="s">
        <v>877</v>
      </c>
      <c r="D1012" s="53" t="s">
        <v>885</v>
      </c>
      <c r="E1012" s="54" t="s">
        <v>1188</v>
      </c>
      <c r="F1012" s="43" t="s">
        <v>891</v>
      </c>
      <c r="G1012" s="26" t="s">
        <v>892</v>
      </c>
      <c r="H1012" s="43" t="s">
        <v>888</v>
      </c>
      <c r="I1012" s="43" t="s">
        <v>883</v>
      </c>
      <c r="J1012" s="54" t="s">
        <v>1406</v>
      </c>
    </row>
    <row r="1013" ht="40" customHeight="1" spans="1:10">
      <c r="A1013" s="25"/>
      <c r="B1013" s="25"/>
      <c r="C1013" s="25" t="s">
        <v>877</v>
      </c>
      <c r="D1013" s="53" t="s">
        <v>894</v>
      </c>
      <c r="E1013" s="54" t="s">
        <v>2026</v>
      </c>
      <c r="F1013" s="43" t="s">
        <v>891</v>
      </c>
      <c r="G1013" s="26" t="s">
        <v>892</v>
      </c>
      <c r="H1013" s="43" t="s">
        <v>888</v>
      </c>
      <c r="I1013" s="43" t="s">
        <v>883</v>
      </c>
      <c r="J1013" s="54" t="s">
        <v>2027</v>
      </c>
    </row>
    <row r="1014" ht="40" customHeight="1" spans="1:10">
      <c r="A1014" s="25"/>
      <c r="B1014" s="25"/>
      <c r="C1014" s="25" t="s">
        <v>897</v>
      </c>
      <c r="D1014" s="53" t="s">
        <v>898</v>
      </c>
      <c r="E1014" s="54" t="s">
        <v>1010</v>
      </c>
      <c r="F1014" s="43" t="s">
        <v>891</v>
      </c>
      <c r="G1014" s="26" t="s">
        <v>892</v>
      </c>
      <c r="H1014" s="43" t="s">
        <v>888</v>
      </c>
      <c r="I1014" s="43" t="s">
        <v>883</v>
      </c>
      <c r="J1014" s="54" t="s">
        <v>1280</v>
      </c>
    </row>
    <row r="1015" ht="20.25" customHeight="1" spans="1:10">
      <c r="A1015" s="25"/>
      <c r="B1015" s="25"/>
      <c r="C1015" s="25" t="s">
        <v>897</v>
      </c>
      <c r="D1015" s="53" t="s">
        <v>898</v>
      </c>
      <c r="E1015" s="54" t="s">
        <v>1012</v>
      </c>
      <c r="F1015" s="43" t="s">
        <v>891</v>
      </c>
      <c r="G1015" s="26" t="s">
        <v>1523</v>
      </c>
      <c r="H1015" s="43" t="s">
        <v>888</v>
      </c>
      <c r="I1015" s="43" t="s">
        <v>904</v>
      </c>
      <c r="J1015" s="54" t="s">
        <v>2028</v>
      </c>
    </row>
    <row r="1016" ht="20.25" customHeight="1" spans="1:10">
      <c r="A1016" s="25"/>
      <c r="B1016" s="25"/>
      <c r="C1016" s="25" t="s">
        <v>906</v>
      </c>
      <c r="D1016" s="53" t="s">
        <v>907</v>
      </c>
      <c r="E1016" s="54" t="s">
        <v>1426</v>
      </c>
      <c r="F1016" s="43" t="s">
        <v>880</v>
      </c>
      <c r="G1016" s="26" t="s">
        <v>909</v>
      </c>
      <c r="H1016" s="43" t="s">
        <v>888</v>
      </c>
      <c r="I1016" s="43" t="s">
        <v>883</v>
      </c>
      <c r="J1016" s="54" t="s">
        <v>1688</v>
      </c>
    </row>
    <row r="1017" ht="129" customHeight="1" spans="1:10">
      <c r="A1017" s="27" t="s">
        <v>641</v>
      </c>
      <c r="B1017" s="25" t="s">
        <v>2196</v>
      </c>
      <c r="C1017" s="25"/>
      <c r="D1017" s="25"/>
      <c r="E1017" s="25"/>
      <c r="F1017" s="25"/>
      <c r="G1017" s="25"/>
      <c r="H1017" s="25"/>
      <c r="I1017" s="25"/>
      <c r="J1017" s="25"/>
    </row>
    <row r="1018" ht="20.25" customHeight="1" spans="1:10">
      <c r="A1018" s="25"/>
      <c r="B1018" s="25"/>
      <c r="C1018" s="25" t="s">
        <v>877</v>
      </c>
      <c r="D1018" s="53" t="s">
        <v>878</v>
      </c>
      <c r="E1018" s="54" t="s">
        <v>879</v>
      </c>
      <c r="F1018" s="43" t="s">
        <v>977</v>
      </c>
      <c r="G1018" s="26" t="s">
        <v>2197</v>
      </c>
      <c r="H1018" s="43" t="s">
        <v>882</v>
      </c>
      <c r="I1018" s="43" t="s">
        <v>883</v>
      </c>
      <c r="J1018" s="54" t="s">
        <v>2198</v>
      </c>
    </row>
    <row r="1019" ht="20.25" customHeight="1" spans="1:10">
      <c r="A1019" s="25"/>
      <c r="B1019" s="25"/>
      <c r="C1019" s="25" t="s">
        <v>877</v>
      </c>
      <c r="D1019" s="53" t="s">
        <v>885</v>
      </c>
      <c r="E1019" s="54" t="s">
        <v>1656</v>
      </c>
      <c r="F1019" s="43" t="s">
        <v>891</v>
      </c>
      <c r="G1019" s="26" t="s">
        <v>892</v>
      </c>
      <c r="H1019" s="43" t="s">
        <v>888</v>
      </c>
      <c r="I1019" s="43" t="s">
        <v>883</v>
      </c>
      <c r="J1019" s="54" t="s">
        <v>2199</v>
      </c>
    </row>
    <row r="1020" ht="20.25" customHeight="1" spans="1:10">
      <c r="A1020" s="25"/>
      <c r="B1020" s="25"/>
      <c r="C1020" s="25" t="s">
        <v>877</v>
      </c>
      <c r="D1020" s="53" t="s">
        <v>885</v>
      </c>
      <c r="E1020" s="54" t="s">
        <v>2200</v>
      </c>
      <c r="F1020" s="43" t="s">
        <v>891</v>
      </c>
      <c r="G1020" s="26" t="s">
        <v>892</v>
      </c>
      <c r="H1020" s="43" t="s">
        <v>888</v>
      </c>
      <c r="I1020" s="43" t="s">
        <v>883</v>
      </c>
      <c r="J1020" s="54" t="s">
        <v>2201</v>
      </c>
    </row>
    <row r="1021" ht="20.25" customHeight="1" spans="1:10">
      <c r="A1021" s="25"/>
      <c r="B1021" s="25"/>
      <c r="C1021" s="25" t="s">
        <v>877</v>
      </c>
      <c r="D1021" s="53" t="s">
        <v>894</v>
      </c>
      <c r="E1021" s="54" t="s">
        <v>1530</v>
      </c>
      <c r="F1021" s="43" t="s">
        <v>891</v>
      </c>
      <c r="G1021" s="26" t="s">
        <v>939</v>
      </c>
      <c r="H1021" s="43" t="s">
        <v>960</v>
      </c>
      <c r="I1021" s="43" t="s">
        <v>883</v>
      </c>
      <c r="J1021" s="54" t="s">
        <v>2202</v>
      </c>
    </row>
    <row r="1022" ht="20.25" customHeight="1" spans="1:10">
      <c r="A1022" s="25"/>
      <c r="B1022" s="25"/>
      <c r="C1022" s="25" t="s">
        <v>877</v>
      </c>
      <c r="D1022" s="53" t="s">
        <v>894</v>
      </c>
      <c r="E1022" s="54" t="s">
        <v>1640</v>
      </c>
      <c r="F1022" s="43" t="s">
        <v>891</v>
      </c>
      <c r="G1022" s="26" t="s">
        <v>1657</v>
      </c>
      <c r="H1022" s="43" t="s">
        <v>888</v>
      </c>
      <c r="I1022" s="43" t="s">
        <v>904</v>
      </c>
      <c r="J1022" s="54" t="s">
        <v>1665</v>
      </c>
    </row>
    <row r="1023" ht="20.25" customHeight="1" spans="1:10">
      <c r="A1023" s="25"/>
      <c r="B1023" s="25"/>
      <c r="C1023" s="25" t="s">
        <v>897</v>
      </c>
      <c r="D1023" s="53" t="s">
        <v>898</v>
      </c>
      <c r="E1023" s="54" t="s">
        <v>1879</v>
      </c>
      <c r="F1023" s="43" t="s">
        <v>891</v>
      </c>
      <c r="G1023" s="26" t="s">
        <v>1569</v>
      </c>
      <c r="H1023" s="43" t="s">
        <v>888</v>
      </c>
      <c r="I1023" s="43" t="s">
        <v>904</v>
      </c>
      <c r="J1023" s="54" t="s">
        <v>1880</v>
      </c>
    </row>
    <row r="1024" ht="20.25" customHeight="1" spans="1:10">
      <c r="A1024" s="25"/>
      <c r="B1024" s="25"/>
      <c r="C1024" s="25" t="s">
        <v>906</v>
      </c>
      <c r="D1024" s="53" t="s">
        <v>907</v>
      </c>
      <c r="E1024" s="54" t="s">
        <v>2203</v>
      </c>
      <c r="F1024" s="43" t="s">
        <v>880</v>
      </c>
      <c r="G1024" s="26" t="s">
        <v>900</v>
      </c>
      <c r="H1024" s="43" t="s">
        <v>888</v>
      </c>
      <c r="I1024" s="43" t="s">
        <v>883</v>
      </c>
      <c r="J1024" s="54" t="s">
        <v>2204</v>
      </c>
    </row>
    <row r="1025" ht="172" customHeight="1" spans="1:10">
      <c r="A1025" s="27" t="s">
        <v>637</v>
      </c>
      <c r="B1025" s="25" t="s">
        <v>2205</v>
      </c>
      <c r="C1025" s="25"/>
      <c r="D1025" s="25"/>
      <c r="E1025" s="25"/>
      <c r="F1025" s="25"/>
      <c r="G1025" s="25"/>
      <c r="H1025" s="25"/>
      <c r="I1025" s="25"/>
      <c r="J1025" s="25"/>
    </row>
    <row r="1026" ht="20.25" customHeight="1" spans="1:10">
      <c r="A1026" s="25"/>
      <c r="B1026" s="25"/>
      <c r="C1026" s="25" t="s">
        <v>877</v>
      </c>
      <c r="D1026" s="53" t="s">
        <v>878</v>
      </c>
      <c r="E1026" s="54" t="s">
        <v>2206</v>
      </c>
      <c r="F1026" s="43" t="s">
        <v>977</v>
      </c>
      <c r="G1026" s="26" t="s">
        <v>2197</v>
      </c>
      <c r="H1026" s="43" t="s">
        <v>882</v>
      </c>
      <c r="I1026" s="43" t="s">
        <v>883</v>
      </c>
      <c r="J1026" s="54" t="s">
        <v>2207</v>
      </c>
    </row>
    <row r="1027" ht="20.25" customHeight="1" spans="1:10">
      <c r="A1027" s="25"/>
      <c r="B1027" s="25"/>
      <c r="C1027" s="25" t="s">
        <v>877</v>
      </c>
      <c r="D1027" s="53" t="s">
        <v>878</v>
      </c>
      <c r="E1027" s="54" t="s">
        <v>2208</v>
      </c>
      <c r="F1027" s="43" t="s">
        <v>977</v>
      </c>
      <c r="G1027" s="26" t="s">
        <v>2209</v>
      </c>
      <c r="H1027" s="43" t="s">
        <v>1088</v>
      </c>
      <c r="I1027" s="43" t="s">
        <v>883</v>
      </c>
      <c r="J1027" s="54" t="s">
        <v>2210</v>
      </c>
    </row>
    <row r="1028" ht="20.25" customHeight="1" spans="1:10">
      <c r="A1028" s="25"/>
      <c r="B1028" s="25"/>
      <c r="C1028" s="25" t="s">
        <v>877</v>
      </c>
      <c r="D1028" s="53" t="s">
        <v>878</v>
      </c>
      <c r="E1028" s="54" t="s">
        <v>2211</v>
      </c>
      <c r="F1028" s="43" t="s">
        <v>977</v>
      </c>
      <c r="G1028" s="26" t="s">
        <v>2212</v>
      </c>
      <c r="H1028" s="43" t="s">
        <v>932</v>
      </c>
      <c r="I1028" s="43" t="s">
        <v>883</v>
      </c>
      <c r="J1028" s="54" t="s">
        <v>2213</v>
      </c>
    </row>
    <row r="1029" ht="20.25" customHeight="1" spans="1:10">
      <c r="A1029" s="25"/>
      <c r="B1029" s="25"/>
      <c r="C1029" s="25" t="s">
        <v>877</v>
      </c>
      <c r="D1029" s="53" t="s">
        <v>885</v>
      </c>
      <c r="E1029" s="54" t="s">
        <v>2112</v>
      </c>
      <c r="F1029" s="43" t="s">
        <v>880</v>
      </c>
      <c r="G1029" s="26" t="s">
        <v>51</v>
      </c>
      <c r="H1029" s="43" t="s">
        <v>888</v>
      </c>
      <c r="I1029" s="43" t="s">
        <v>883</v>
      </c>
      <c r="J1029" s="54" t="s">
        <v>1085</v>
      </c>
    </row>
    <row r="1030" ht="20.25" customHeight="1" spans="1:10">
      <c r="A1030" s="25"/>
      <c r="B1030" s="25"/>
      <c r="C1030" s="25" t="s">
        <v>877</v>
      </c>
      <c r="D1030" s="53" t="s">
        <v>894</v>
      </c>
      <c r="E1030" s="54" t="s">
        <v>1567</v>
      </c>
      <c r="F1030" s="43" t="s">
        <v>891</v>
      </c>
      <c r="G1030" s="26" t="s">
        <v>1657</v>
      </c>
      <c r="H1030" s="43" t="s">
        <v>888</v>
      </c>
      <c r="I1030" s="43" t="s">
        <v>904</v>
      </c>
      <c r="J1030" s="54" t="s">
        <v>920</v>
      </c>
    </row>
    <row r="1031" ht="20.25" customHeight="1" spans="1:10">
      <c r="A1031" s="25"/>
      <c r="B1031" s="25"/>
      <c r="C1031" s="25" t="s">
        <v>897</v>
      </c>
      <c r="D1031" s="53" t="s">
        <v>898</v>
      </c>
      <c r="E1031" s="54" t="s">
        <v>2141</v>
      </c>
      <c r="F1031" s="43" t="s">
        <v>891</v>
      </c>
      <c r="G1031" s="26" t="s">
        <v>1523</v>
      </c>
      <c r="H1031" s="43" t="s">
        <v>888</v>
      </c>
      <c r="I1031" s="43" t="s">
        <v>904</v>
      </c>
      <c r="J1031" s="54" t="s">
        <v>2214</v>
      </c>
    </row>
    <row r="1032" ht="20.25" customHeight="1" spans="1:10">
      <c r="A1032" s="25"/>
      <c r="B1032" s="25"/>
      <c r="C1032" s="25" t="s">
        <v>897</v>
      </c>
      <c r="D1032" s="53" t="s">
        <v>898</v>
      </c>
      <c r="E1032" s="54" t="s">
        <v>1658</v>
      </c>
      <c r="F1032" s="43" t="s">
        <v>891</v>
      </c>
      <c r="G1032" s="26" t="s">
        <v>1569</v>
      </c>
      <c r="H1032" s="43" t="s">
        <v>888</v>
      </c>
      <c r="I1032" s="43" t="s">
        <v>904</v>
      </c>
      <c r="J1032" s="54" t="s">
        <v>1659</v>
      </c>
    </row>
    <row r="1033" ht="20.25" customHeight="1" spans="1:10">
      <c r="A1033" s="25"/>
      <c r="B1033" s="25"/>
      <c r="C1033" s="25" t="s">
        <v>906</v>
      </c>
      <c r="D1033" s="53" t="s">
        <v>907</v>
      </c>
      <c r="E1033" s="54" t="s">
        <v>948</v>
      </c>
      <c r="F1033" s="43" t="s">
        <v>880</v>
      </c>
      <c r="G1033" s="26" t="s">
        <v>900</v>
      </c>
      <c r="H1033" s="43" t="s">
        <v>888</v>
      </c>
      <c r="I1033" s="43" t="s">
        <v>883</v>
      </c>
      <c r="J1033" s="54" t="s">
        <v>1393</v>
      </c>
    </row>
    <row r="1034" ht="188" customHeight="1" spans="1:10">
      <c r="A1034" s="27" t="s">
        <v>778</v>
      </c>
      <c r="B1034" s="25" t="s">
        <v>2215</v>
      </c>
      <c r="C1034" s="25"/>
      <c r="D1034" s="25"/>
      <c r="E1034" s="25"/>
      <c r="F1034" s="25"/>
      <c r="G1034" s="25"/>
      <c r="H1034" s="25"/>
      <c r="I1034" s="25"/>
      <c r="J1034" s="25"/>
    </row>
    <row r="1035" ht="20.25" customHeight="1" spans="1:10">
      <c r="A1035" s="25"/>
      <c r="B1035" s="25"/>
      <c r="C1035" s="25" t="s">
        <v>877</v>
      </c>
      <c r="D1035" s="53" t="s">
        <v>878</v>
      </c>
      <c r="E1035" s="54" t="s">
        <v>879</v>
      </c>
      <c r="F1035" s="43" t="s">
        <v>977</v>
      </c>
      <c r="G1035" s="26" t="s">
        <v>1052</v>
      </c>
      <c r="H1035" s="43" t="s">
        <v>882</v>
      </c>
      <c r="I1035" s="43" t="s">
        <v>883</v>
      </c>
      <c r="J1035" s="54" t="s">
        <v>884</v>
      </c>
    </row>
    <row r="1036" ht="20.25" customHeight="1" spans="1:10">
      <c r="A1036" s="25"/>
      <c r="B1036" s="25"/>
      <c r="C1036" s="25" t="s">
        <v>877</v>
      </c>
      <c r="D1036" s="53" t="s">
        <v>885</v>
      </c>
      <c r="E1036" s="54" t="s">
        <v>1178</v>
      </c>
      <c r="F1036" s="43" t="s">
        <v>891</v>
      </c>
      <c r="G1036" s="26" t="s">
        <v>892</v>
      </c>
      <c r="H1036" s="43" t="s">
        <v>888</v>
      </c>
      <c r="I1036" s="43" t="s">
        <v>883</v>
      </c>
      <c r="J1036" s="54" t="s">
        <v>2216</v>
      </c>
    </row>
    <row r="1037" ht="20.25" customHeight="1" spans="1:10">
      <c r="A1037" s="25"/>
      <c r="B1037" s="25"/>
      <c r="C1037" s="25" t="s">
        <v>877</v>
      </c>
      <c r="D1037" s="53" t="s">
        <v>894</v>
      </c>
      <c r="E1037" s="54" t="s">
        <v>2217</v>
      </c>
      <c r="F1037" s="43" t="s">
        <v>891</v>
      </c>
      <c r="G1037" s="26" t="s">
        <v>1657</v>
      </c>
      <c r="H1037" s="43" t="s">
        <v>888</v>
      </c>
      <c r="I1037" s="43" t="s">
        <v>904</v>
      </c>
      <c r="J1037" s="54" t="s">
        <v>2218</v>
      </c>
    </row>
    <row r="1038" ht="20.25" customHeight="1" spans="1:10">
      <c r="A1038" s="25"/>
      <c r="B1038" s="25"/>
      <c r="C1038" s="25" t="s">
        <v>897</v>
      </c>
      <c r="D1038" s="53" t="s">
        <v>898</v>
      </c>
      <c r="E1038" s="54" t="s">
        <v>2219</v>
      </c>
      <c r="F1038" s="43" t="s">
        <v>891</v>
      </c>
      <c r="G1038" s="26" t="s">
        <v>1569</v>
      </c>
      <c r="H1038" s="43" t="s">
        <v>888</v>
      </c>
      <c r="I1038" s="43" t="s">
        <v>904</v>
      </c>
      <c r="J1038" s="54" t="s">
        <v>2220</v>
      </c>
    </row>
    <row r="1039" ht="20.25" customHeight="1" spans="1:10">
      <c r="A1039" s="25"/>
      <c r="B1039" s="25"/>
      <c r="C1039" s="25" t="s">
        <v>897</v>
      </c>
      <c r="D1039" s="53" t="s">
        <v>898</v>
      </c>
      <c r="E1039" s="54" t="s">
        <v>2221</v>
      </c>
      <c r="F1039" s="43" t="s">
        <v>891</v>
      </c>
      <c r="G1039" s="26" t="s">
        <v>1523</v>
      </c>
      <c r="H1039" s="43" t="s">
        <v>888</v>
      </c>
      <c r="I1039" s="43" t="s">
        <v>904</v>
      </c>
      <c r="J1039" s="54" t="s">
        <v>2222</v>
      </c>
    </row>
    <row r="1040" ht="20.25" customHeight="1" spans="1:10">
      <c r="A1040" s="25"/>
      <c r="B1040" s="25"/>
      <c r="C1040" s="25" t="s">
        <v>906</v>
      </c>
      <c r="D1040" s="53" t="s">
        <v>907</v>
      </c>
      <c r="E1040" s="54" t="s">
        <v>948</v>
      </c>
      <c r="F1040" s="43" t="s">
        <v>880</v>
      </c>
      <c r="G1040" s="26" t="s">
        <v>900</v>
      </c>
      <c r="H1040" s="43" t="s">
        <v>888</v>
      </c>
      <c r="I1040" s="43" t="s">
        <v>883</v>
      </c>
      <c r="J1040" s="54" t="s">
        <v>2223</v>
      </c>
    </row>
    <row r="1041" ht="20.25" customHeight="1" spans="1:10">
      <c r="A1041" s="25" t="s">
        <v>92</v>
      </c>
      <c r="B1041" s="25"/>
      <c r="C1041" s="25"/>
      <c r="D1041" s="25"/>
      <c r="E1041" s="25"/>
      <c r="F1041" s="25"/>
      <c r="G1041" s="25"/>
      <c r="H1041" s="25"/>
      <c r="I1041" s="25"/>
      <c r="J1041" s="25"/>
    </row>
    <row r="1042" ht="129" customHeight="1" spans="1:10">
      <c r="A1042" s="27" t="s">
        <v>787</v>
      </c>
      <c r="B1042" s="25" t="s">
        <v>2224</v>
      </c>
      <c r="C1042" s="25"/>
      <c r="D1042" s="25"/>
      <c r="E1042" s="25"/>
      <c r="F1042" s="25"/>
      <c r="G1042" s="25"/>
      <c r="H1042" s="25"/>
      <c r="I1042" s="25"/>
      <c r="J1042" s="25"/>
    </row>
    <row r="1043" ht="20.25" customHeight="1" spans="1:10">
      <c r="A1043" s="25"/>
      <c r="B1043" s="25"/>
      <c r="C1043" s="25" t="s">
        <v>877</v>
      </c>
      <c r="D1043" s="53" t="s">
        <v>878</v>
      </c>
      <c r="E1043" s="54" t="s">
        <v>2225</v>
      </c>
      <c r="F1043" s="43" t="s">
        <v>891</v>
      </c>
      <c r="G1043" s="26" t="s">
        <v>2226</v>
      </c>
      <c r="H1043" s="43" t="s">
        <v>882</v>
      </c>
      <c r="I1043" s="43" t="s">
        <v>883</v>
      </c>
      <c r="J1043" s="54" t="s">
        <v>2227</v>
      </c>
    </row>
    <row r="1044" ht="20.25" customHeight="1" spans="1:10">
      <c r="A1044" s="25"/>
      <c r="B1044" s="25"/>
      <c r="C1044" s="25" t="s">
        <v>877</v>
      </c>
      <c r="D1044" s="53" t="s">
        <v>878</v>
      </c>
      <c r="E1044" s="54" t="s">
        <v>2194</v>
      </c>
      <c r="F1044" s="43" t="s">
        <v>891</v>
      </c>
      <c r="G1044" s="26" t="s">
        <v>2228</v>
      </c>
      <c r="H1044" s="43" t="s">
        <v>882</v>
      </c>
      <c r="I1044" s="43" t="s">
        <v>883</v>
      </c>
      <c r="J1044" s="54" t="s">
        <v>2229</v>
      </c>
    </row>
    <row r="1045" ht="98" customHeight="1" spans="1:10">
      <c r="A1045" s="25"/>
      <c r="B1045" s="25"/>
      <c r="C1045" s="25" t="s">
        <v>877</v>
      </c>
      <c r="D1045" s="53" t="s">
        <v>885</v>
      </c>
      <c r="E1045" s="54" t="s">
        <v>2230</v>
      </c>
      <c r="F1045" s="43" t="s">
        <v>891</v>
      </c>
      <c r="G1045" s="26" t="s">
        <v>892</v>
      </c>
      <c r="H1045" s="43" t="s">
        <v>888</v>
      </c>
      <c r="I1045" s="43" t="s">
        <v>883</v>
      </c>
      <c r="J1045" s="54" t="s">
        <v>2231</v>
      </c>
    </row>
    <row r="1046" ht="20.25" customHeight="1" spans="1:10">
      <c r="A1046" s="25"/>
      <c r="B1046" s="25"/>
      <c r="C1046" s="25" t="s">
        <v>877</v>
      </c>
      <c r="D1046" s="53" t="s">
        <v>894</v>
      </c>
      <c r="E1046" s="54" t="s">
        <v>2232</v>
      </c>
      <c r="F1046" s="43" t="s">
        <v>977</v>
      </c>
      <c r="G1046" s="26" t="s">
        <v>887</v>
      </c>
      <c r="H1046" s="43" t="s">
        <v>960</v>
      </c>
      <c r="I1046" s="43" t="s">
        <v>883</v>
      </c>
      <c r="J1046" s="54" t="s">
        <v>2233</v>
      </c>
    </row>
    <row r="1047" ht="20.25" customHeight="1" spans="1:10">
      <c r="A1047" s="25"/>
      <c r="B1047" s="25"/>
      <c r="C1047" s="25" t="s">
        <v>877</v>
      </c>
      <c r="D1047" s="53" t="s">
        <v>1290</v>
      </c>
      <c r="E1047" s="54" t="s">
        <v>1291</v>
      </c>
      <c r="F1047" s="43" t="s">
        <v>891</v>
      </c>
      <c r="G1047" s="26" t="s">
        <v>1229</v>
      </c>
      <c r="H1047" s="43" t="s">
        <v>1970</v>
      </c>
      <c r="I1047" s="43" t="s">
        <v>883</v>
      </c>
      <c r="J1047" s="54" t="s">
        <v>2234</v>
      </c>
    </row>
    <row r="1048" ht="20.25" customHeight="1" spans="1:10">
      <c r="A1048" s="25"/>
      <c r="B1048" s="25"/>
      <c r="C1048" s="25" t="s">
        <v>897</v>
      </c>
      <c r="D1048" s="53" t="s">
        <v>898</v>
      </c>
      <c r="E1048" s="54" t="s">
        <v>2235</v>
      </c>
      <c r="F1048" s="43" t="s">
        <v>891</v>
      </c>
      <c r="G1048" s="26" t="s">
        <v>1229</v>
      </c>
      <c r="H1048" s="43" t="s">
        <v>1970</v>
      </c>
      <c r="I1048" s="43" t="s">
        <v>883</v>
      </c>
      <c r="J1048" s="54" t="s">
        <v>2235</v>
      </c>
    </row>
    <row r="1049" ht="20.25" customHeight="1" spans="1:10">
      <c r="A1049" s="25"/>
      <c r="B1049" s="25"/>
      <c r="C1049" s="25" t="s">
        <v>906</v>
      </c>
      <c r="D1049" s="53" t="s">
        <v>907</v>
      </c>
      <c r="E1049" s="54" t="s">
        <v>1426</v>
      </c>
      <c r="F1049" s="43" t="s">
        <v>880</v>
      </c>
      <c r="G1049" s="26" t="s">
        <v>900</v>
      </c>
      <c r="H1049" s="43" t="s">
        <v>888</v>
      </c>
      <c r="I1049" s="43" t="s">
        <v>883</v>
      </c>
      <c r="J1049" s="54" t="s">
        <v>2134</v>
      </c>
    </row>
    <row r="1050" ht="145" customHeight="1" spans="1:10">
      <c r="A1050" s="27" t="s">
        <v>785</v>
      </c>
      <c r="B1050" s="25" t="s">
        <v>2236</v>
      </c>
      <c r="C1050" s="25"/>
      <c r="D1050" s="25"/>
      <c r="E1050" s="25"/>
      <c r="F1050" s="25"/>
      <c r="G1050" s="25"/>
      <c r="H1050" s="25"/>
      <c r="I1050" s="25"/>
      <c r="J1050" s="25"/>
    </row>
    <row r="1051" ht="20.25" customHeight="1" spans="1:10">
      <c r="A1051" s="25"/>
      <c r="B1051" s="25"/>
      <c r="C1051" s="25" t="s">
        <v>877</v>
      </c>
      <c r="D1051" s="53" t="s">
        <v>878</v>
      </c>
      <c r="E1051" s="54" t="s">
        <v>879</v>
      </c>
      <c r="F1051" s="43" t="s">
        <v>891</v>
      </c>
      <c r="G1051" s="26" t="s">
        <v>2228</v>
      </c>
      <c r="H1051" s="43" t="s">
        <v>882</v>
      </c>
      <c r="I1051" s="43" t="s">
        <v>883</v>
      </c>
      <c r="J1051" s="54" t="s">
        <v>2237</v>
      </c>
    </row>
    <row r="1052" ht="20.25" customHeight="1" spans="1:10">
      <c r="A1052" s="25"/>
      <c r="B1052" s="25"/>
      <c r="C1052" s="25" t="s">
        <v>877</v>
      </c>
      <c r="D1052" s="53" t="s">
        <v>885</v>
      </c>
      <c r="E1052" s="54" t="s">
        <v>2238</v>
      </c>
      <c r="F1052" s="43" t="s">
        <v>891</v>
      </c>
      <c r="G1052" s="26" t="s">
        <v>114</v>
      </c>
      <c r="H1052" s="43" t="s">
        <v>888</v>
      </c>
      <c r="I1052" s="43" t="s">
        <v>883</v>
      </c>
      <c r="J1052" s="54" t="s">
        <v>2239</v>
      </c>
    </row>
    <row r="1053" ht="20.25" customHeight="1" spans="1:10">
      <c r="A1053" s="25"/>
      <c r="B1053" s="25"/>
      <c r="C1053" s="25" t="s">
        <v>877</v>
      </c>
      <c r="D1053" s="53" t="s">
        <v>894</v>
      </c>
      <c r="E1053" s="54" t="s">
        <v>2240</v>
      </c>
      <c r="F1053" s="43" t="s">
        <v>977</v>
      </c>
      <c r="G1053" s="26" t="s">
        <v>2241</v>
      </c>
      <c r="H1053" s="43" t="s">
        <v>1158</v>
      </c>
      <c r="I1053" s="43" t="s">
        <v>883</v>
      </c>
      <c r="J1053" s="54" t="s">
        <v>2242</v>
      </c>
    </row>
    <row r="1054" ht="20.25" customHeight="1" spans="1:10">
      <c r="A1054" s="25"/>
      <c r="B1054" s="25"/>
      <c r="C1054" s="25" t="s">
        <v>877</v>
      </c>
      <c r="D1054" s="53" t="s">
        <v>1290</v>
      </c>
      <c r="E1054" s="54" t="s">
        <v>1291</v>
      </c>
      <c r="F1054" s="43" t="s">
        <v>891</v>
      </c>
      <c r="G1054" s="26" t="s">
        <v>2243</v>
      </c>
      <c r="H1054" s="43" t="s">
        <v>1144</v>
      </c>
      <c r="I1054" s="43" t="s">
        <v>883</v>
      </c>
      <c r="J1054" s="54" t="s">
        <v>2244</v>
      </c>
    </row>
    <row r="1055" ht="20.25" customHeight="1" spans="1:10">
      <c r="A1055" s="25"/>
      <c r="B1055" s="25"/>
      <c r="C1055" s="25" t="s">
        <v>897</v>
      </c>
      <c r="D1055" s="53" t="s">
        <v>898</v>
      </c>
      <c r="E1055" s="54" t="s">
        <v>2245</v>
      </c>
      <c r="F1055" s="43" t="s">
        <v>891</v>
      </c>
      <c r="G1055" s="26" t="s">
        <v>1098</v>
      </c>
      <c r="H1055" s="43" t="s">
        <v>888</v>
      </c>
      <c r="I1055" s="43" t="s">
        <v>904</v>
      </c>
      <c r="J1055" s="54" t="s">
        <v>2246</v>
      </c>
    </row>
    <row r="1056" ht="20.25" customHeight="1" spans="1:10">
      <c r="A1056" s="25"/>
      <c r="B1056" s="25"/>
      <c r="C1056" s="25" t="s">
        <v>906</v>
      </c>
      <c r="D1056" s="53" t="s">
        <v>907</v>
      </c>
      <c r="E1056" s="54" t="s">
        <v>2247</v>
      </c>
      <c r="F1056" s="43" t="s">
        <v>880</v>
      </c>
      <c r="G1056" s="26" t="s">
        <v>900</v>
      </c>
      <c r="H1056" s="43" t="s">
        <v>888</v>
      </c>
      <c r="I1056" s="43" t="s">
        <v>883</v>
      </c>
      <c r="J1056" s="54" t="s">
        <v>1393</v>
      </c>
    </row>
    <row r="1057" ht="105" customHeight="1" spans="1:10">
      <c r="A1057" s="27" t="s">
        <v>781</v>
      </c>
      <c r="B1057" s="25" t="s">
        <v>2248</v>
      </c>
      <c r="C1057" s="25"/>
      <c r="D1057" s="25"/>
      <c r="E1057" s="25"/>
      <c r="F1057" s="25"/>
      <c r="G1057" s="25"/>
      <c r="H1057" s="25"/>
      <c r="I1057" s="25"/>
      <c r="J1057" s="25"/>
    </row>
    <row r="1058" ht="20.25" customHeight="1" spans="1:10">
      <c r="A1058" s="25"/>
      <c r="B1058" s="25"/>
      <c r="C1058" s="25" t="s">
        <v>877</v>
      </c>
      <c r="D1058" s="53" t="s">
        <v>878</v>
      </c>
      <c r="E1058" s="54" t="s">
        <v>1690</v>
      </c>
      <c r="F1058" s="43" t="s">
        <v>891</v>
      </c>
      <c r="G1058" s="26" t="s">
        <v>48</v>
      </c>
      <c r="H1058" s="43" t="s">
        <v>882</v>
      </c>
      <c r="I1058" s="43" t="s">
        <v>883</v>
      </c>
      <c r="J1058" s="54" t="s">
        <v>2249</v>
      </c>
    </row>
    <row r="1059" ht="50" customHeight="1" spans="1:10">
      <c r="A1059" s="25"/>
      <c r="B1059" s="25"/>
      <c r="C1059" s="25" t="s">
        <v>877</v>
      </c>
      <c r="D1059" s="53" t="s">
        <v>885</v>
      </c>
      <c r="E1059" s="54" t="s">
        <v>1188</v>
      </c>
      <c r="F1059" s="43" t="s">
        <v>891</v>
      </c>
      <c r="G1059" s="26" t="s">
        <v>892</v>
      </c>
      <c r="H1059" s="43" t="s">
        <v>888</v>
      </c>
      <c r="I1059" s="43" t="s">
        <v>883</v>
      </c>
      <c r="J1059" s="54" t="s">
        <v>2250</v>
      </c>
    </row>
    <row r="1060" ht="50" customHeight="1" spans="1:10">
      <c r="A1060" s="25"/>
      <c r="B1060" s="25"/>
      <c r="C1060" s="25" t="s">
        <v>877</v>
      </c>
      <c r="D1060" s="53" t="s">
        <v>885</v>
      </c>
      <c r="E1060" s="54" t="s">
        <v>1386</v>
      </c>
      <c r="F1060" s="43" t="s">
        <v>891</v>
      </c>
      <c r="G1060" s="26" t="s">
        <v>892</v>
      </c>
      <c r="H1060" s="43" t="s">
        <v>888</v>
      </c>
      <c r="I1060" s="43" t="s">
        <v>883</v>
      </c>
      <c r="J1060" s="54" t="s">
        <v>1424</v>
      </c>
    </row>
    <row r="1061" ht="50" customHeight="1" spans="1:10">
      <c r="A1061" s="25"/>
      <c r="B1061" s="25"/>
      <c r="C1061" s="25" t="s">
        <v>877</v>
      </c>
      <c r="D1061" s="53" t="s">
        <v>894</v>
      </c>
      <c r="E1061" s="54" t="s">
        <v>2026</v>
      </c>
      <c r="F1061" s="43" t="s">
        <v>891</v>
      </c>
      <c r="G1061" s="26" t="s">
        <v>892</v>
      </c>
      <c r="H1061" s="43" t="s">
        <v>888</v>
      </c>
      <c r="I1061" s="43" t="s">
        <v>883</v>
      </c>
      <c r="J1061" s="54" t="s">
        <v>2251</v>
      </c>
    </row>
    <row r="1062" ht="50" customHeight="1" spans="1:10">
      <c r="A1062" s="25"/>
      <c r="B1062" s="25"/>
      <c r="C1062" s="25" t="s">
        <v>897</v>
      </c>
      <c r="D1062" s="53" t="s">
        <v>898</v>
      </c>
      <c r="E1062" s="54" t="s">
        <v>1010</v>
      </c>
      <c r="F1062" s="43" t="s">
        <v>891</v>
      </c>
      <c r="G1062" s="26" t="s">
        <v>892</v>
      </c>
      <c r="H1062" s="43" t="s">
        <v>888</v>
      </c>
      <c r="I1062" s="43" t="s">
        <v>883</v>
      </c>
      <c r="J1062" s="54" t="s">
        <v>2252</v>
      </c>
    </row>
    <row r="1063" ht="50" customHeight="1" spans="1:10">
      <c r="A1063" s="25"/>
      <c r="B1063" s="25"/>
      <c r="C1063" s="25" t="s">
        <v>906</v>
      </c>
      <c r="D1063" s="53" t="s">
        <v>907</v>
      </c>
      <c r="E1063" s="54" t="s">
        <v>1426</v>
      </c>
      <c r="F1063" s="43" t="s">
        <v>880</v>
      </c>
      <c r="G1063" s="26" t="s">
        <v>1526</v>
      </c>
      <c r="H1063" s="43" t="s">
        <v>888</v>
      </c>
      <c r="I1063" s="43" t="s">
        <v>883</v>
      </c>
      <c r="J1063" s="54" t="s">
        <v>1427</v>
      </c>
    </row>
    <row r="1064" ht="127" customHeight="1" spans="1:10">
      <c r="A1064" s="27" t="s">
        <v>789</v>
      </c>
      <c r="B1064" s="25" t="s">
        <v>2253</v>
      </c>
      <c r="C1064" s="25"/>
      <c r="D1064" s="25"/>
      <c r="E1064" s="25"/>
      <c r="F1064" s="25"/>
      <c r="G1064" s="25"/>
      <c r="H1064" s="25"/>
      <c r="I1064" s="25"/>
      <c r="J1064" s="25"/>
    </row>
    <row r="1065" ht="20.25" customHeight="1" spans="1:10">
      <c r="A1065" s="25"/>
      <c r="B1065" s="25"/>
      <c r="C1065" s="25" t="s">
        <v>877</v>
      </c>
      <c r="D1065" s="53" t="s">
        <v>878</v>
      </c>
      <c r="E1065" s="54" t="s">
        <v>879</v>
      </c>
      <c r="F1065" s="43" t="s">
        <v>891</v>
      </c>
      <c r="G1065" s="26" t="s">
        <v>2228</v>
      </c>
      <c r="H1065" s="43" t="s">
        <v>882</v>
      </c>
      <c r="I1065" s="43" t="s">
        <v>883</v>
      </c>
      <c r="J1065" s="54" t="s">
        <v>2254</v>
      </c>
    </row>
    <row r="1066" ht="20.25" customHeight="1" spans="1:10">
      <c r="A1066" s="25"/>
      <c r="B1066" s="25"/>
      <c r="C1066" s="25" t="s">
        <v>877</v>
      </c>
      <c r="D1066" s="53" t="s">
        <v>885</v>
      </c>
      <c r="E1066" s="54" t="s">
        <v>2255</v>
      </c>
      <c r="F1066" s="43" t="s">
        <v>891</v>
      </c>
      <c r="G1066" s="26" t="s">
        <v>892</v>
      </c>
      <c r="H1066" s="43" t="s">
        <v>888</v>
      </c>
      <c r="I1066" s="43" t="s">
        <v>883</v>
      </c>
      <c r="J1066" s="54" t="s">
        <v>2256</v>
      </c>
    </row>
    <row r="1067" ht="20.25" customHeight="1" spans="1:10">
      <c r="A1067" s="25"/>
      <c r="B1067" s="25"/>
      <c r="C1067" s="25" t="s">
        <v>877</v>
      </c>
      <c r="D1067" s="53" t="s">
        <v>894</v>
      </c>
      <c r="E1067" s="54" t="s">
        <v>2257</v>
      </c>
      <c r="F1067" s="43" t="s">
        <v>891</v>
      </c>
      <c r="G1067" s="26" t="s">
        <v>892</v>
      </c>
      <c r="H1067" s="43" t="s">
        <v>888</v>
      </c>
      <c r="I1067" s="43" t="s">
        <v>883</v>
      </c>
      <c r="J1067" s="54" t="s">
        <v>2258</v>
      </c>
    </row>
    <row r="1068" ht="20.25" customHeight="1" spans="1:10">
      <c r="A1068" s="25"/>
      <c r="B1068" s="25"/>
      <c r="C1068" s="25" t="s">
        <v>877</v>
      </c>
      <c r="D1068" s="53" t="s">
        <v>894</v>
      </c>
      <c r="E1068" s="54" t="s">
        <v>2259</v>
      </c>
      <c r="F1068" s="43" t="s">
        <v>891</v>
      </c>
      <c r="G1068" s="26" t="s">
        <v>939</v>
      </c>
      <c r="H1068" s="43" t="s">
        <v>960</v>
      </c>
      <c r="I1068" s="43" t="s">
        <v>883</v>
      </c>
      <c r="J1068" s="54" t="s">
        <v>1440</v>
      </c>
    </row>
    <row r="1069" ht="20.25" customHeight="1" spans="1:10">
      <c r="A1069" s="25"/>
      <c r="B1069" s="25"/>
      <c r="C1069" s="25" t="s">
        <v>877</v>
      </c>
      <c r="D1069" s="53" t="s">
        <v>1290</v>
      </c>
      <c r="E1069" s="54" t="s">
        <v>1291</v>
      </c>
      <c r="F1069" s="43" t="s">
        <v>891</v>
      </c>
      <c r="G1069" s="26" t="s">
        <v>935</v>
      </c>
      <c r="H1069" s="43" t="s">
        <v>1970</v>
      </c>
      <c r="I1069" s="43" t="s">
        <v>883</v>
      </c>
      <c r="J1069" s="54" t="s">
        <v>2260</v>
      </c>
    </row>
    <row r="1070" ht="20.25" customHeight="1" spans="1:10">
      <c r="A1070" s="25"/>
      <c r="B1070" s="25"/>
      <c r="C1070" s="25" t="s">
        <v>897</v>
      </c>
      <c r="D1070" s="53" t="s">
        <v>898</v>
      </c>
      <c r="E1070" s="54" t="s">
        <v>2261</v>
      </c>
      <c r="F1070" s="43" t="s">
        <v>891</v>
      </c>
      <c r="G1070" s="26" t="s">
        <v>1523</v>
      </c>
      <c r="H1070" s="43" t="s">
        <v>888</v>
      </c>
      <c r="I1070" s="43" t="s">
        <v>904</v>
      </c>
      <c r="J1070" s="54" t="s">
        <v>2262</v>
      </c>
    </row>
    <row r="1071" ht="20.25" customHeight="1" spans="1:10">
      <c r="A1071" s="25"/>
      <c r="B1071" s="25"/>
      <c r="C1071" s="25" t="s">
        <v>906</v>
      </c>
      <c r="D1071" s="53" t="s">
        <v>907</v>
      </c>
      <c r="E1071" s="54" t="s">
        <v>1426</v>
      </c>
      <c r="F1071" s="43" t="s">
        <v>880</v>
      </c>
      <c r="G1071" s="26" t="s">
        <v>900</v>
      </c>
      <c r="H1071" s="43" t="s">
        <v>888</v>
      </c>
      <c r="I1071" s="43" t="s">
        <v>883</v>
      </c>
      <c r="J1071" s="54" t="s">
        <v>2263</v>
      </c>
    </row>
    <row r="1072" ht="100" customHeight="1" spans="1:10">
      <c r="A1072" s="27" t="s">
        <v>783</v>
      </c>
      <c r="B1072" s="25" t="s">
        <v>2264</v>
      </c>
      <c r="C1072" s="25"/>
      <c r="D1072" s="25"/>
      <c r="E1072" s="25"/>
      <c r="F1072" s="25"/>
      <c r="G1072" s="25"/>
      <c r="H1072" s="25"/>
      <c r="I1072" s="25"/>
      <c r="J1072" s="25"/>
    </row>
    <row r="1073" ht="20.25" customHeight="1" spans="1:10">
      <c r="A1073" s="25"/>
      <c r="B1073" s="25"/>
      <c r="C1073" s="25" t="s">
        <v>877</v>
      </c>
      <c r="D1073" s="53" t="s">
        <v>878</v>
      </c>
      <c r="E1073" s="54" t="s">
        <v>2265</v>
      </c>
      <c r="F1073" s="43" t="s">
        <v>891</v>
      </c>
      <c r="G1073" s="26" t="s">
        <v>2266</v>
      </c>
      <c r="H1073" s="43" t="s">
        <v>882</v>
      </c>
      <c r="I1073" s="43" t="s">
        <v>883</v>
      </c>
      <c r="J1073" s="54" t="s">
        <v>2145</v>
      </c>
    </row>
    <row r="1074" ht="54" customHeight="1" spans="1:10">
      <c r="A1074" s="25"/>
      <c r="B1074" s="25"/>
      <c r="C1074" s="25" t="s">
        <v>877</v>
      </c>
      <c r="D1074" s="53" t="s">
        <v>885</v>
      </c>
      <c r="E1074" s="54" t="s">
        <v>2127</v>
      </c>
      <c r="F1074" s="43" t="s">
        <v>891</v>
      </c>
      <c r="G1074" s="26" t="s">
        <v>892</v>
      </c>
      <c r="H1074" s="43" t="s">
        <v>888</v>
      </c>
      <c r="I1074" s="43" t="s">
        <v>883</v>
      </c>
      <c r="J1074" s="54" t="s">
        <v>1387</v>
      </c>
    </row>
    <row r="1075" ht="20.25" customHeight="1" spans="1:10">
      <c r="A1075" s="25"/>
      <c r="B1075" s="25"/>
      <c r="C1075" s="25" t="s">
        <v>877</v>
      </c>
      <c r="D1075" s="53" t="s">
        <v>894</v>
      </c>
      <c r="E1075" s="54" t="s">
        <v>2026</v>
      </c>
      <c r="F1075" s="43" t="s">
        <v>977</v>
      </c>
      <c r="G1075" s="26" t="s">
        <v>1641</v>
      </c>
      <c r="H1075" s="43" t="s">
        <v>960</v>
      </c>
      <c r="I1075" s="43" t="s">
        <v>883</v>
      </c>
      <c r="J1075" s="54" t="s">
        <v>2267</v>
      </c>
    </row>
    <row r="1076" ht="20.25" customHeight="1" spans="1:10">
      <c r="A1076" s="25"/>
      <c r="B1076" s="25"/>
      <c r="C1076" s="25" t="s">
        <v>897</v>
      </c>
      <c r="D1076" s="53" t="s">
        <v>898</v>
      </c>
      <c r="E1076" s="54" t="s">
        <v>1012</v>
      </c>
      <c r="F1076" s="43" t="s">
        <v>891</v>
      </c>
      <c r="G1076" s="26" t="s">
        <v>1523</v>
      </c>
      <c r="H1076" s="43" t="s">
        <v>888</v>
      </c>
      <c r="I1076" s="43" t="s">
        <v>904</v>
      </c>
      <c r="J1076" s="54" t="s">
        <v>2268</v>
      </c>
    </row>
    <row r="1077" ht="20.25" customHeight="1" spans="1:10">
      <c r="A1077" s="25"/>
      <c r="B1077" s="25"/>
      <c r="C1077" s="25" t="s">
        <v>906</v>
      </c>
      <c r="D1077" s="53" t="s">
        <v>907</v>
      </c>
      <c r="E1077" s="54" t="s">
        <v>1426</v>
      </c>
      <c r="F1077" s="43" t="s">
        <v>880</v>
      </c>
      <c r="G1077" s="26" t="s">
        <v>900</v>
      </c>
      <c r="H1077" s="43" t="s">
        <v>888</v>
      </c>
      <c r="I1077" s="43" t="s">
        <v>883</v>
      </c>
      <c r="J1077" s="54" t="s">
        <v>2269</v>
      </c>
    </row>
    <row r="1078" ht="20.25" customHeight="1" spans="1:10">
      <c r="A1078" s="25" t="s">
        <v>94</v>
      </c>
      <c r="B1078" s="25"/>
      <c r="C1078" s="25"/>
      <c r="D1078" s="25"/>
      <c r="E1078" s="25"/>
      <c r="F1078" s="25"/>
      <c r="G1078" s="25"/>
      <c r="H1078" s="25"/>
      <c r="I1078" s="25"/>
      <c r="J1078" s="25"/>
    </row>
    <row r="1079" ht="118" customHeight="1" spans="1:10">
      <c r="A1079" s="27" t="s">
        <v>641</v>
      </c>
      <c r="B1079" s="25" t="s">
        <v>2270</v>
      </c>
      <c r="C1079" s="25"/>
      <c r="D1079" s="25"/>
      <c r="E1079" s="25"/>
      <c r="F1079" s="25"/>
      <c r="G1079" s="25"/>
      <c r="H1079" s="25"/>
      <c r="I1079" s="25"/>
      <c r="J1079" s="25"/>
    </row>
    <row r="1080" ht="20.25" customHeight="1" spans="1:10">
      <c r="A1080" s="25"/>
      <c r="B1080" s="25"/>
      <c r="C1080" s="25" t="s">
        <v>877</v>
      </c>
      <c r="D1080" s="53" t="s">
        <v>878</v>
      </c>
      <c r="E1080" s="54" t="s">
        <v>879</v>
      </c>
      <c r="F1080" s="43" t="s">
        <v>880</v>
      </c>
      <c r="G1080" s="26" t="s">
        <v>2271</v>
      </c>
      <c r="H1080" s="43" t="s">
        <v>882</v>
      </c>
      <c r="I1080" s="43" t="s">
        <v>883</v>
      </c>
      <c r="J1080" s="54" t="s">
        <v>884</v>
      </c>
    </row>
    <row r="1081" ht="20.25" customHeight="1" spans="1:10">
      <c r="A1081" s="25"/>
      <c r="B1081" s="25"/>
      <c r="C1081" s="25" t="s">
        <v>877</v>
      </c>
      <c r="D1081" s="53" t="s">
        <v>885</v>
      </c>
      <c r="E1081" s="54" t="s">
        <v>1656</v>
      </c>
      <c r="F1081" s="43" t="s">
        <v>891</v>
      </c>
      <c r="G1081" s="26" t="s">
        <v>892</v>
      </c>
      <c r="H1081" s="43" t="s">
        <v>888</v>
      </c>
      <c r="I1081" s="43" t="s">
        <v>883</v>
      </c>
      <c r="J1081" s="54" t="s">
        <v>1432</v>
      </c>
    </row>
    <row r="1082" ht="20.25" customHeight="1" spans="1:10">
      <c r="A1082" s="25"/>
      <c r="B1082" s="25"/>
      <c r="C1082" s="25" t="s">
        <v>877</v>
      </c>
      <c r="D1082" s="53" t="s">
        <v>885</v>
      </c>
      <c r="E1082" s="54" t="s">
        <v>2019</v>
      </c>
      <c r="F1082" s="43" t="s">
        <v>891</v>
      </c>
      <c r="G1082" s="26" t="s">
        <v>892</v>
      </c>
      <c r="H1082" s="43" t="s">
        <v>888</v>
      </c>
      <c r="I1082" s="43" t="s">
        <v>883</v>
      </c>
      <c r="J1082" s="54" t="s">
        <v>2272</v>
      </c>
    </row>
    <row r="1083" ht="20.25" customHeight="1" spans="1:10">
      <c r="A1083" s="25"/>
      <c r="B1083" s="25"/>
      <c r="C1083" s="25" t="s">
        <v>877</v>
      </c>
      <c r="D1083" s="53" t="s">
        <v>894</v>
      </c>
      <c r="E1083" s="54" t="s">
        <v>1530</v>
      </c>
      <c r="F1083" s="43" t="s">
        <v>891</v>
      </c>
      <c r="G1083" s="26" t="s">
        <v>939</v>
      </c>
      <c r="H1083" s="43" t="s">
        <v>960</v>
      </c>
      <c r="I1083" s="43" t="s">
        <v>883</v>
      </c>
      <c r="J1083" s="54" t="s">
        <v>2273</v>
      </c>
    </row>
    <row r="1084" ht="20.25" customHeight="1" spans="1:10">
      <c r="A1084" s="25"/>
      <c r="B1084" s="25"/>
      <c r="C1084" s="25" t="s">
        <v>897</v>
      </c>
      <c r="D1084" s="53" t="s">
        <v>898</v>
      </c>
      <c r="E1084" s="54" t="s">
        <v>2274</v>
      </c>
      <c r="F1084" s="43" t="s">
        <v>891</v>
      </c>
      <c r="G1084" s="26" t="s">
        <v>1493</v>
      </c>
      <c r="H1084" s="43" t="s">
        <v>888</v>
      </c>
      <c r="I1084" s="43" t="s">
        <v>904</v>
      </c>
      <c r="J1084" s="54" t="s">
        <v>2275</v>
      </c>
    </row>
    <row r="1085" ht="20.25" customHeight="1" spans="1:10">
      <c r="A1085" s="25"/>
      <c r="B1085" s="25"/>
      <c r="C1085" s="25" t="s">
        <v>906</v>
      </c>
      <c r="D1085" s="53" t="s">
        <v>907</v>
      </c>
      <c r="E1085" s="54" t="s">
        <v>1534</v>
      </c>
      <c r="F1085" s="43" t="s">
        <v>880</v>
      </c>
      <c r="G1085" s="26" t="s">
        <v>909</v>
      </c>
      <c r="H1085" s="43" t="s">
        <v>888</v>
      </c>
      <c r="I1085" s="43" t="s">
        <v>883</v>
      </c>
      <c r="J1085" s="54" t="s">
        <v>2162</v>
      </c>
    </row>
    <row r="1086" ht="160" customHeight="1" spans="1:10">
      <c r="A1086" s="27" t="s">
        <v>682</v>
      </c>
      <c r="B1086" s="25" t="s">
        <v>2276</v>
      </c>
      <c r="C1086" s="25"/>
      <c r="D1086" s="25"/>
      <c r="E1086" s="25"/>
      <c r="F1086" s="25"/>
      <c r="G1086" s="25"/>
      <c r="H1086" s="25"/>
      <c r="I1086" s="25"/>
      <c r="J1086" s="25"/>
    </row>
    <row r="1087" ht="20.25" customHeight="1" spans="1:10">
      <c r="A1087" s="25"/>
      <c r="B1087" s="25"/>
      <c r="C1087" s="25" t="s">
        <v>877</v>
      </c>
      <c r="D1087" s="53" t="s">
        <v>878</v>
      </c>
      <c r="E1087" s="54" t="s">
        <v>1656</v>
      </c>
      <c r="F1087" s="43" t="s">
        <v>891</v>
      </c>
      <c r="G1087" s="26" t="s">
        <v>892</v>
      </c>
      <c r="H1087" s="43" t="s">
        <v>888</v>
      </c>
      <c r="I1087" s="43" t="s">
        <v>883</v>
      </c>
      <c r="J1087" s="54" t="s">
        <v>1416</v>
      </c>
    </row>
    <row r="1088" ht="20.25" customHeight="1" spans="1:10">
      <c r="A1088" s="25"/>
      <c r="B1088" s="25"/>
      <c r="C1088" s="25" t="s">
        <v>877</v>
      </c>
      <c r="D1088" s="53" t="s">
        <v>878</v>
      </c>
      <c r="E1088" s="54" t="s">
        <v>879</v>
      </c>
      <c r="F1088" s="43" t="s">
        <v>880</v>
      </c>
      <c r="G1088" s="26" t="s">
        <v>1384</v>
      </c>
      <c r="H1088" s="43" t="s">
        <v>882</v>
      </c>
      <c r="I1088" s="43" t="s">
        <v>883</v>
      </c>
      <c r="J1088" s="54" t="s">
        <v>884</v>
      </c>
    </row>
    <row r="1089" ht="20.25" customHeight="1" spans="1:10">
      <c r="A1089" s="25"/>
      <c r="B1089" s="25"/>
      <c r="C1089" s="25" t="s">
        <v>877</v>
      </c>
      <c r="D1089" s="53" t="s">
        <v>885</v>
      </c>
      <c r="E1089" s="54" t="s">
        <v>2277</v>
      </c>
      <c r="F1089" s="43" t="s">
        <v>891</v>
      </c>
      <c r="G1089" s="26" t="s">
        <v>47</v>
      </c>
      <c r="H1089" s="43" t="s">
        <v>1064</v>
      </c>
      <c r="I1089" s="43" t="s">
        <v>883</v>
      </c>
      <c r="J1089" s="54" t="s">
        <v>2278</v>
      </c>
    </row>
    <row r="1090" ht="20.25" customHeight="1" spans="1:10">
      <c r="A1090" s="25"/>
      <c r="B1090" s="25"/>
      <c r="C1090" s="25" t="s">
        <v>877</v>
      </c>
      <c r="D1090" s="53" t="s">
        <v>894</v>
      </c>
      <c r="E1090" s="54" t="s">
        <v>2279</v>
      </c>
      <c r="F1090" s="43" t="s">
        <v>891</v>
      </c>
      <c r="G1090" s="26" t="s">
        <v>1083</v>
      </c>
      <c r="H1090" s="43" t="s">
        <v>960</v>
      </c>
      <c r="I1090" s="43" t="s">
        <v>883</v>
      </c>
      <c r="J1090" s="54" t="s">
        <v>2278</v>
      </c>
    </row>
    <row r="1091" ht="20.25" customHeight="1" spans="1:10">
      <c r="A1091" s="25"/>
      <c r="B1091" s="25"/>
      <c r="C1091" s="25" t="s">
        <v>897</v>
      </c>
      <c r="D1091" s="53" t="s">
        <v>898</v>
      </c>
      <c r="E1091" s="54" t="s">
        <v>2280</v>
      </c>
      <c r="F1091" s="43" t="s">
        <v>891</v>
      </c>
      <c r="G1091" s="26" t="s">
        <v>892</v>
      </c>
      <c r="H1091" s="43" t="s">
        <v>888</v>
      </c>
      <c r="I1091" s="43" t="s">
        <v>883</v>
      </c>
      <c r="J1091" s="54" t="s">
        <v>2281</v>
      </c>
    </row>
    <row r="1092" ht="20.25" customHeight="1" spans="1:10">
      <c r="A1092" s="25"/>
      <c r="B1092" s="25"/>
      <c r="C1092" s="25" t="s">
        <v>906</v>
      </c>
      <c r="D1092" s="53" t="s">
        <v>907</v>
      </c>
      <c r="E1092" s="54" t="s">
        <v>1534</v>
      </c>
      <c r="F1092" s="43" t="s">
        <v>880</v>
      </c>
      <c r="G1092" s="26" t="s">
        <v>909</v>
      </c>
      <c r="H1092" s="43" t="s">
        <v>888</v>
      </c>
      <c r="I1092" s="43" t="s">
        <v>883</v>
      </c>
      <c r="J1092" s="54" t="s">
        <v>950</v>
      </c>
    </row>
    <row r="1093" ht="234" customHeight="1" spans="1:10">
      <c r="A1093" s="27" t="s">
        <v>727</v>
      </c>
      <c r="B1093" s="25" t="s">
        <v>2282</v>
      </c>
      <c r="C1093" s="25"/>
      <c r="D1093" s="25"/>
      <c r="E1093" s="25"/>
      <c r="F1093" s="25"/>
      <c r="G1093" s="25"/>
      <c r="H1093" s="25"/>
      <c r="I1093" s="25"/>
      <c r="J1093" s="25"/>
    </row>
    <row r="1094" ht="20.25" customHeight="1" spans="1:10">
      <c r="A1094" s="25"/>
      <c r="B1094" s="25"/>
      <c r="C1094" s="25" t="s">
        <v>877</v>
      </c>
      <c r="D1094" s="53" t="s">
        <v>878</v>
      </c>
      <c r="E1094" s="54" t="s">
        <v>2283</v>
      </c>
      <c r="F1094" s="43" t="s">
        <v>891</v>
      </c>
      <c r="G1094" s="26" t="s">
        <v>48</v>
      </c>
      <c r="H1094" s="43" t="s">
        <v>882</v>
      </c>
      <c r="I1094" s="43" t="s">
        <v>883</v>
      </c>
      <c r="J1094" s="54" t="s">
        <v>2284</v>
      </c>
    </row>
    <row r="1095" ht="20.25" customHeight="1" spans="1:10">
      <c r="A1095" s="25"/>
      <c r="B1095" s="25"/>
      <c r="C1095" s="25" t="s">
        <v>877</v>
      </c>
      <c r="D1095" s="53" t="s">
        <v>885</v>
      </c>
      <c r="E1095" s="54" t="s">
        <v>1188</v>
      </c>
      <c r="F1095" s="43" t="s">
        <v>891</v>
      </c>
      <c r="G1095" s="26" t="s">
        <v>892</v>
      </c>
      <c r="H1095" s="43" t="s">
        <v>888</v>
      </c>
      <c r="I1095" s="43" t="s">
        <v>904</v>
      </c>
      <c r="J1095" s="54" t="s">
        <v>1188</v>
      </c>
    </row>
    <row r="1096" ht="20.25" customHeight="1" spans="1:10">
      <c r="A1096" s="25"/>
      <c r="B1096" s="25"/>
      <c r="C1096" s="25" t="s">
        <v>877</v>
      </c>
      <c r="D1096" s="53" t="s">
        <v>894</v>
      </c>
      <c r="E1096" s="54" t="s">
        <v>2026</v>
      </c>
      <c r="F1096" s="43" t="s">
        <v>891</v>
      </c>
      <c r="G1096" s="26" t="s">
        <v>892</v>
      </c>
      <c r="H1096" s="43" t="s">
        <v>888</v>
      </c>
      <c r="I1096" s="43" t="s">
        <v>904</v>
      </c>
      <c r="J1096" s="54" t="s">
        <v>2285</v>
      </c>
    </row>
    <row r="1097" ht="20.25" customHeight="1" spans="1:10">
      <c r="A1097" s="25"/>
      <c r="B1097" s="25"/>
      <c r="C1097" s="25" t="s">
        <v>897</v>
      </c>
      <c r="D1097" s="53" t="s">
        <v>898</v>
      </c>
      <c r="E1097" s="54" t="s">
        <v>1012</v>
      </c>
      <c r="F1097" s="43" t="s">
        <v>880</v>
      </c>
      <c r="G1097" s="26" t="s">
        <v>909</v>
      </c>
      <c r="H1097" s="43" t="s">
        <v>888</v>
      </c>
      <c r="I1097" s="43" t="s">
        <v>904</v>
      </c>
      <c r="J1097" s="54" t="s">
        <v>1425</v>
      </c>
    </row>
    <row r="1098" ht="20.25" customHeight="1" spans="1:10">
      <c r="A1098" s="25"/>
      <c r="B1098" s="25"/>
      <c r="C1098" s="25" t="s">
        <v>906</v>
      </c>
      <c r="D1098" s="53" t="s">
        <v>907</v>
      </c>
      <c r="E1098" s="54" t="s">
        <v>1426</v>
      </c>
      <c r="F1098" s="43" t="s">
        <v>880</v>
      </c>
      <c r="G1098" s="26" t="s">
        <v>900</v>
      </c>
      <c r="H1098" s="43" t="s">
        <v>888</v>
      </c>
      <c r="I1098" s="43" t="s">
        <v>904</v>
      </c>
      <c r="J1098" s="54" t="s">
        <v>1427</v>
      </c>
    </row>
    <row r="1099" ht="320" customHeight="1" spans="1:10">
      <c r="A1099" s="27" t="s">
        <v>668</v>
      </c>
      <c r="B1099" s="25" t="s">
        <v>2286</v>
      </c>
      <c r="C1099" s="25"/>
      <c r="D1099" s="25"/>
      <c r="E1099" s="25"/>
      <c r="F1099" s="25"/>
      <c r="G1099" s="25"/>
      <c r="H1099" s="25"/>
      <c r="I1099" s="25"/>
      <c r="J1099" s="25"/>
    </row>
    <row r="1100" ht="62" customHeight="1" spans="1:10">
      <c r="A1100" s="25"/>
      <c r="B1100" s="25"/>
      <c r="C1100" s="25" t="s">
        <v>877</v>
      </c>
      <c r="D1100" s="53" t="s">
        <v>878</v>
      </c>
      <c r="E1100" s="54" t="s">
        <v>1171</v>
      </c>
      <c r="F1100" s="43" t="s">
        <v>891</v>
      </c>
      <c r="G1100" s="26" t="s">
        <v>892</v>
      </c>
      <c r="H1100" s="43" t="s">
        <v>888</v>
      </c>
      <c r="I1100" s="43" t="s">
        <v>883</v>
      </c>
      <c r="J1100" s="54" t="s">
        <v>2121</v>
      </c>
    </row>
    <row r="1101" ht="20.25" customHeight="1" spans="1:10">
      <c r="A1101" s="25"/>
      <c r="B1101" s="25"/>
      <c r="C1101" s="25" t="s">
        <v>877</v>
      </c>
      <c r="D1101" s="53" t="s">
        <v>878</v>
      </c>
      <c r="E1101" s="54" t="s">
        <v>879</v>
      </c>
      <c r="F1101" s="43" t="s">
        <v>880</v>
      </c>
      <c r="G1101" s="26" t="s">
        <v>2287</v>
      </c>
      <c r="H1101" s="43" t="s">
        <v>882</v>
      </c>
      <c r="I1101" s="43" t="s">
        <v>883</v>
      </c>
      <c r="J1101" s="54" t="s">
        <v>884</v>
      </c>
    </row>
    <row r="1102" ht="20.25" customHeight="1" spans="1:10">
      <c r="A1102" s="25"/>
      <c r="B1102" s="25"/>
      <c r="C1102" s="25" t="s">
        <v>877</v>
      </c>
      <c r="D1102" s="53" t="s">
        <v>885</v>
      </c>
      <c r="E1102" s="54" t="s">
        <v>1656</v>
      </c>
      <c r="F1102" s="43" t="s">
        <v>891</v>
      </c>
      <c r="G1102" s="26" t="s">
        <v>892</v>
      </c>
      <c r="H1102" s="43" t="s">
        <v>888</v>
      </c>
      <c r="I1102" s="43" t="s">
        <v>883</v>
      </c>
      <c r="J1102" s="54" t="s">
        <v>1490</v>
      </c>
    </row>
    <row r="1103" ht="20.25" customHeight="1" spans="1:10">
      <c r="A1103" s="25"/>
      <c r="B1103" s="25"/>
      <c r="C1103" s="25" t="s">
        <v>877</v>
      </c>
      <c r="D1103" s="53" t="s">
        <v>894</v>
      </c>
      <c r="E1103" s="54" t="s">
        <v>2279</v>
      </c>
      <c r="F1103" s="43" t="s">
        <v>977</v>
      </c>
      <c r="G1103" s="26" t="s">
        <v>114</v>
      </c>
      <c r="H1103" s="43" t="s">
        <v>960</v>
      </c>
      <c r="I1103" s="43" t="s">
        <v>883</v>
      </c>
      <c r="J1103" s="54" t="s">
        <v>2288</v>
      </c>
    </row>
    <row r="1104" ht="20.25" customHeight="1" spans="1:10">
      <c r="A1104" s="25"/>
      <c r="B1104" s="25"/>
      <c r="C1104" s="25" t="s">
        <v>877</v>
      </c>
      <c r="D1104" s="53" t="s">
        <v>894</v>
      </c>
      <c r="E1104" s="54" t="s">
        <v>2277</v>
      </c>
      <c r="F1104" s="43" t="s">
        <v>891</v>
      </c>
      <c r="G1104" s="26" t="s">
        <v>48</v>
      </c>
      <c r="H1104" s="43" t="s">
        <v>970</v>
      </c>
      <c r="I1104" s="43" t="s">
        <v>883</v>
      </c>
      <c r="J1104" s="54" t="s">
        <v>2289</v>
      </c>
    </row>
    <row r="1105" ht="20.25" customHeight="1" spans="1:10">
      <c r="A1105" s="25"/>
      <c r="B1105" s="25"/>
      <c r="C1105" s="25" t="s">
        <v>897</v>
      </c>
      <c r="D1105" s="53" t="s">
        <v>898</v>
      </c>
      <c r="E1105" s="54" t="s">
        <v>2290</v>
      </c>
      <c r="F1105" s="43" t="s">
        <v>891</v>
      </c>
      <c r="G1105" s="26" t="s">
        <v>892</v>
      </c>
      <c r="H1105" s="43" t="s">
        <v>888</v>
      </c>
      <c r="I1105" s="43" t="s">
        <v>883</v>
      </c>
      <c r="J1105" s="54" t="s">
        <v>2291</v>
      </c>
    </row>
    <row r="1106" ht="20.25" customHeight="1" spans="1:10">
      <c r="A1106" s="25"/>
      <c r="B1106" s="25"/>
      <c r="C1106" s="25" t="s">
        <v>906</v>
      </c>
      <c r="D1106" s="53" t="s">
        <v>907</v>
      </c>
      <c r="E1106" s="54" t="s">
        <v>1534</v>
      </c>
      <c r="F1106" s="43" t="s">
        <v>880</v>
      </c>
      <c r="G1106" s="26" t="s">
        <v>900</v>
      </c>
      <c r="H1106" s="43" t="s">
        <v>888</v>
      </c>
      <c r="I1106" s="43" t="s">
        <v>883</v>
      </c>
      <c r="J1106" s="54" t="s">
        <v>950</v>
      </c>
    </row>
    <row r="1107" ht="158" customHeight="1" spans="1:10">
      <c r="A1107" s="27" t="s">
        <v>637</v>
      </c>
      <c r="B1107" s="25" t="s">
        <v>2292</v>
      </c>
      <c r="C1107" s="25"/>
      <c r="D1107" s="25"/>
      <c r="E1107" s="25"/>
      <c r="F1107" s="25"/>
      <c r="G1107" s="25"/>
      <c r="H1107" s="25"/>
      <c r="I1107" s="25"/>
      <c r="J1107" s="25"/>
    </row>
    <row r="1108" ht="20.25" customHeight="1" spans="1:10">
      <c r="A1108" s="25"/>
      <c r="B1108" s="25"/>
      <c r="C1108" s="25" t="s">
        <v>877</v>
      </c>
      <c r="D1108" s="53" t="s">
        <v>878</v>
      </c>
      <c r="E1108" s="54" t="s">
        <v>249</v>
      </c>
      <c r="F1108" s="43" t="s">
        <v>880</v>
      </c>
      <c r="G1108" s="26" t="s">
        <v>2293</v>
      </c>
      <c r="H1108" s="43" t="s">
        <v>932</v>
      </c>
      <c r="I1108" s="43" t="s">
        <v>883</v>
      </c>
      <c r="J1108" s="54" t="s">
        <v>2294</v>
      </c>
    </row>
    <row r="1109" ht="20.25" customHeight="1" spans="1:10">
      <c r="A1109" s="25"/>
      <c r="B1109" s="25"/>
      <c r="C1109" s="25" t="s">
        <v>877</v>
      </c>
      <c r="D1109" s="53" t="s">
        <v>878</v>
      </c>
      <c r="E1109" s="54" t="s">
        <v>237</v>
      </c>
      <c r="F1109" s="43" t="s">
        <v>880</v>
      </c>
      <c r="G1109" s="26" t="s">
        <v>2295</v>
      </c>
      <c r="H1109" s="43" t="s">
        <v>1445</v>
      </c>
      <c r="I1109" s="43" t="s">
        <v>883</v>
      </c>
      <c r="J1109" s="54" t="s">
        <v>2296</v>
      </c>
    </row>
    <row r="1110" ht="20.25" customHeight="1" spans="1:10">
      <c r="A1110" s="25"/>
      <c r="B1110" s="25"/>
      <c r="C1110" s="25" t="s">
        <v>877</v>
      </c>
      <c r="D1110" s="53" t="s">
        <v>878</v>
      </c>
      <c r="E1110" s="54" t="s">
        <v>2297</v>
      </c>
      <c r="F1110" s="43" t="s">
        <v>880</v>
      </c>
      <c r="G1110" s="26" t="s">
        <v>1039</v>
      </c>
      <c r="H1110" s="43" t="s">
        <v>970</v>
      </c>
      <c r="I1110" s="43" t="s">
        <v>883</v>
      </c>
      <c r="J1110" s="54" t="s">
        <v>2298</v>
      </c>
    </row>
    <row r="1111" ht="20.25" customHeight="1" spans="1:10">
      <c r="A1111" s="25"/>
      <c r="B1111" s="25"/>
      <c r="C1111" s="25" t="s">
        <v>877</v>
      </c>
      <c r="D1111" s="53" t="s">
        <v>885</v>
      </c>
      <c r="E1111" s="54" t="s">
        <v>2299</v>
      </c>
      <c r="F1111" s="43" t="s">
        <v>891</v>
      </c>
      <c r="G1111" s="26" t="s">
        <v>892</v>
      </c>
      <c r="H1111" s="43" t="s">
        <v>888</v>
      </c>
      <c r="I1111" s="43" t="s">
        <v>883</v>
      </c>
      <c r="J1111" s="54" t="s">
        <v>2300</v>
      </c>
    </row>
    <row r="1112" ht="20.25" customHeight="1" spans="1:10">
      <c r="A1112" s="25"/>
      <c r="B1112" s="25"/>
      <c r="C1112" s="25" t="s">
        <v>877</v>
      </c>
      <c r="D1112" s="53" t="s">
        <v>894</v>
      </c>
      <c r="E1112" s="54" t="s">
        <v>1567</v>
      </c>
      <c r="F1112" s="43" t="s">
        <v>977</v>
      </c>
      <c r="G1112" s="26" t="s">
        <v>887</v>
      </c>
      <c r="H1112" s="43" t="s">
        <v>960</v>
      </c>
      <c r="I1112" s="43" t="s">
        <v>883</v>
      </c>
      <c r="J1112" s="54" t="s">
        <v>2301</v>
      </c>
    </row>
    <row r="1113" ht="20.25" customHeight="1" spans="1:10">
      <c r="A1113" s="25"/>
      <c r="B1113" s="25"/>
      <c r="C1113" s="25" t="s">
        <v>897</v>
      </c>
      <c r="D1113" s="53" t="s">
        <v>898</v>
      </c>
      <c r="E1113" s="54" t="s">
        <v>2302</v>
      </c>
      <c r="F1113" s="43" t="s">
        <v>891</v>
      </c>
      <c r="G1113" s="26" t="s">
        <v>1569</v>
      </c>
      <c r="H1113" s="43" t="s">
        <v>888</v>
      </c>
      <c r="I1113" s="43" t="s">
        <v>904</v>
      </c>
      <c r="J1113" s="54" t="s">
        <v>2303</v>
      </c>
    </row>
    <row r="1114" ht="20.25" customHeight="1" spans="1:10">
      <c r="A1114" s="25"/>
      <c r="B1114" s="25"/>
      <c r="C1114" s="25" t="s">
        <v>906</v>
      </c>
      <c r="D1114" s="53" t="s">
        <v>907</v>
      </c>
      <c r="E1114" s="54" t="s">
        <v>1534</v>
      </c>
      <c r="F1114" s="43" t="s">
        <v>880</v>
      </c>
      <c r="G1114" s="26" t="s">
        <v>900</v>
      </c>
      <c r="H1114" s="43" t="s">
        <v>888</v>
      </c>
      <c r="I1114" s="43" t="s">
        <v>883</v>
      </c>
      <c r="J1114" s="54" t="s">
        <v>1393</v>
      </c>
    </row>
    <row r="1115" ht="20.25" customHeight="1" spans="1:10">
      <c r="A1115" s="25" t="s">
        <v>96</v>
      </c>
      <c r="B1115" s="25"/>
      <c r="C1115" s="25"/>
      <c r="D1115" s="25"/>
      <c r="E1115" s="25"/>
      <c r="F1115" s="25"/>
      <c r="G1115" s="25"/>
      <c r="H1115" s="25"/>
      <c r="I1115" s="25"/>
      <c r="J1115" s="25"/>
    </row>
    <row r="1116" ht="156" customHeight="1" spans="1:10">
      <c r="A1116" s="27" t="s">
        <v>799</v>
      </c>
      <c r="B1116" s="25" t="s">
        <v>2304</v>
      </c>
      <c r="C1116" s="25"/>
      <c r="D1116" s="25"/>
      <c r="E1116" s="25"/>
      <c r="F1116" s="25"/>
      <c r="G1116" s="25"/>
      <c r="H1116" s="25"/>
      <c r="I1116" s="25"/>
      <c r="J1116" s="25"/>
    </row>
    <row r="1117" ht="20.25" customHeight="1" spans="1:10">
      <c r="A1117" s="25"/>
      <c r="B1117" s="25"/>
      <c r="C1117" s="25" t="s">
        <v>877</v>
      </c>
      <c r="D1117" s="53" t="s">
        <v>878</v>
      </c>
      <c r="E1117" s="54" t="s">
        <v>2305</v>
      </c>
      <c r="F1117" s="43" t="s">
        <v>891</v>
      </c>
      <c r="G1117" s="26" t="s">
        <v>2306</v>
      </c>
      <c r="H1117" s="43" t="s">
        <v>936</v>
      </c>
      <c r="I1117" s="43" t="s">
        <v>883</v>
      </c>
      <c r="J1117" s="54" t="s">
        <v>2307</v>
      </c>
    </row>
    <row r="1118" ht="20.25" customHeight="1" spans="1:10">
      <c r="A1118" s="25"/>
      <c r="B1118" s="25"/>
      <c r="C1118" s="25" t="s">
        <v>877</v>
      </c>
      <c r="D1118" s="53" t="s">
        <v>878</v>
      </c>
      <c r="E1118" s="54" t="s">
        <v>2308</v>
      </c>
      <c r="F1118" s="43" t="s">
        <v>891</v>
      </c>
      <c r="G1118" s="26" t="s">
        <v>2309</v>
      </c>
      <c r="H1118" s="43" t="s">
        <v>936</v>
      </c>
      <c r="I1118" s="43" t="s">
        <v>883</v>
      </c>
      <c r="J1118" s="54" t="s">
        <v>2310</v>
      </c>
    </row>
    <row r="1119" ht="20.25" customHeight="1" spans="1:10">
      <c r="A1119" s="25"/>
      <c r="B1119" s="25"/>
      <c r="C1119" s="25" t="s">
        <v>877</v>
      </c>
      <c r="D1119" s="53" t="s">
        <v>878</v>
      </c>
      <c r="E1119" s="54" t="s">
        <v>2311</v>
      </c>
      <c r="F1119" s="43" t="s">
        <v>891</v>
      </c>
      <c r="G1119" s="26" t="s">
        <v>2312</v>
      </c>
      <c r="H1119" s="43" t="s">
        <v>936</v>
      </c>
      <c r="I1119" s="43" t="s">
        <v>883</v>
      </c>
      <c r="J1119" s="54" t="s">
        <v>2313</v>
      </c>
    </row>
    <row r="1120" ht="20.25" customHeight="1" spans="1:10">
      <c r="A1120" s="25"/>
      <c r="B1120" s="25"/>
      <c r="C1120" s="25" t="s">
        <v>877</v>
      </c>
      <c r="D1120" s="53" t="s">
        <v>878</v>
      </c>
      <c r="E1120" s="54" t="s">
        <v>2314</v>
      </c>
      <c r="F1120" s="43" t="s">
        <v>891</v>
      </c>
      <c r="G1120" s="26" t="s">
        <v>47</v>
      </c>
      <c r="H1120" s="43" t="s">
        <v>2315</v>
      </c>
      <c r="I1120" s="43" t="s">
        <v>883</v>
      </c>
      <c r="J1120" s="54" t="s">
        <v>2316</v>
      </c>
    </row>
    <row r="1121" ht="20.25" customHeight="1" spans="1:10">
      <c r="A1121" s="25"/>
      <c r="B1121" s="25"/>
      <c r="C1121" s="25" t="s">
        <v>877</v>
      </c>
      <c r="D1121" s="53" t="s">
        <v>878</v>
      </c>
      <c r="E1121" s="54" t="s">
        <v>2317</v>
      </c>
      <c r="F1121" s="43" t="s">
        <v>891</v>
      </c>
      <c r="G1121" s="26" t="s">
        <v>892</v>
      </c>
      <c r="H1121" s="43" t="s">
        <v>936</v>
      </c>
      <c r="I1121" s="43" t="s">
        <v>883</v>
      </c>
      <c r="J1121" s="54" t="s">
        <v>2318</v>
      </c>
    </row>
    <row r="1122" ht="20.25" customHeight="1" spans="1:10">
      <c r="A1122" s="25"/>
      <c r="B1122" s="25"/>
      <c r="C1122" s="25" t="s">
        <v>877</v>
      </c>
      <c r="D1122" s="53" t="s">
        <v>878</v>
      </c>
      <c r="E1122" s="54" t="s">
        <v>2319</v>
      </c>
      <c r="F1122" s="43" t="s">
        <v>891</v>
      </c>
      <c r="G1122" s="26" t="s">
        <v>47</v>
      </c>
      <c r="H1122" s="43" t="s">
        <v>970</v>
      </c>
      <c r="I1122" s="43" t="s">
        <v>883</v>
      </c>
      <c r="J1122" s="54" t="s">
        <v>2320</v>
      </c>
    </row>
    <row r="1123" ht="20.25" customHeight="1" spans="1:10">
      <c r="A1123" s="25"/>
      <c r="B1123" s="25"/>
      <c r="C1123" s="25" t="s">
        <v>877</v>
      </c>
      <c r="D1123" s="53" t="s">
        <v>885</v>
      </c>
      <c r="E1123" s="54" t="s">
        <v>2321</v>
      </c>
      <c r="F1123" s="43" t="s">
        <v>891</v>
      </c>
      <c r="G1123" s="26" t="s">
        <v>892</v>
      </c>
      <c r="H1123" s="43" t="s">
        <v>888</v>
      </c>
      <c r="I1123" s="43" t="s">
        <v>883</v>
      </c>
      <c r="J1123" s="54" t="s">
        <v>2322</v>
      </c>
    </row>
    <row r="1124" ht="20.25" customHeight="1" spans="1:10">
      <c r="A1124" s="25"/>
      <c r="B1124" s="25"/>
      <c r="C1124" s="25" t="s">
        <v>877</v>
      </c>
      <c r="D1124" s="53" t="s">
        <v>894</v>
      </c>
      <c r="E1124" s="54" t="s">
        <v>1156</v>
      </c>
      <c r="F1124" s="43" t="s">
        <v>977</v>
      </c>
      <c r="G1124" s="26" t="s">
        <v>2323</v>
      </c>
      <c r="H1124" s="43" t="s">
        <v>1158</v>
      </c>
      <c r="I1124" s="43" t="s">
        <v>883</v>
      </c>
      <c r="J1124" s="54" t="s">
        <v>1159</v>
      </c>
    </row>
    <row r="1125" ht="20.25" customHeight="1" spans="1:10">
      <c r="A1125" s="25"/>
      <c r="B1125" s="25"/>
      <c r="C1125" s="25" t="s">
        <v>897</v>
      </c>
      <c r="D1125" s="53" t="s">
        <v>898</v>
      </c>
      <c r="E1125" s="54" t="s">
        <v>2182</v>
      </c>
      <c r="F1125" s="43" t="s">
        <v>891</v>
      </c>
      <c r="G1125" s="26" t="s">
        <v>1523</v>
      </c>
      <c r="H1125" s="43"/>
      <c r="I1125" s="43" t="s">
        <v>904</v>
      </c>
      <c r="J1125" s="54" t="s">
        <v>2324</v>
      </c>
    </row>
    <row r="1126" ht="20.25" customHeight="1" spans="1:10">
      <c r="A1126" s="25"/>
      <c r="B1126" s="25"/>
      <c r="C1126" s="25" t="s">
        <v>897</v>
      </c>
      <c r="D1126" s="53" t="s">
        <v>995</v>
      </c>
      <c r="E1126" s="54" t="s">
        <v>2325</v>
      </c>
      <c r="F1126" s="43" t="s">
        <v>880</v>
      </c>
      <c r="G1126" s="26" t="s">
        <v>114</v>
      </c>
      <c r="H1126" s="43" t="s">
        <v>1064</v>
      </c>
      <c r="I1126" s="43" t="s">
        <v>883</v>
      </c>
      <c r="J1126" s="54" t="s">
        <v>2326</v>
      </c>
    </row>
    <row r="1127" ht="20.25" customHeight="1" spans="1:10">
      <c r="A1127" s="25"/>
      <c r="B1127" s="25"/>
      <c r="C1127" s="25" t="s">
        <v>906</v>
      </c>
      <c r="D1127" s="53" t="s">
        <v>907</v>
      </c>
      <c r="E1127" s="54" t="s">
        <v>2327</v>
      </c>
      <c r="F1127" s="43" t="s">
        <v>880</v>
      </c>
      <c r="G1127" s="26" t="s">
        <v>909</v>
      </c>
      <c r="H1127" s="43" t="s">
        <v>888</v>
      </c>
      <c r="I1127" s="43" t="s">
        <v>883</v>
      </c>
      <c r="J1127" s="54" t="s">
        <v>1029</v>
      </c>
    </row>
    <row r="1128" ht="170" customHeight="1" spans="1:10">
      <c r="A1128" s="27" t="s">
        <v>637</v>
      </c>
      <c r="B1128" s="25" t="s">
        <v>2328</v>
      </c>
      <c r="C1128" s="25"/>
      <c r="D1128" s="25"/>
      <c r="E1128" s="25"/>
      <c r="F1128" s="25"/>
      <c r="G1128" s="25"/>
      <c r="H1128" s="25"/>
      <c r="I1128" s="25"/>
      <c r="J1128" s="25"/>
    </row>
    <row r="1129" ht="20.25" customHeight="1" spans="1:10">
      <c r="A1129" s="25"/>
      <c r="B1129" s="25"/>
      <c r="C1129" s="25" t="s">
        <v>877</v>
      </c>
      <c r="D1129" s="53" t="s">
        <v>878</v>
      </c>
      <c r="E1129" s="54" t="s">
        <v>2329</v>
      </c>
      <c r="F1129" s="43" t="s">
        <v>891</v>
      </c>
      <c r="G1129" s="26" t="s">
        <v>55</v>
      </c>
      <c r="H1129" s="43" t="s">
        <v>1071</v>
      </c>
      <c r="I1129" s="43" t="s">
        <v>883</v>
      </c>
      <c r="J1129" s="54" t="s">
        <v>2330</v>
      </c>
    </row>
    <row r="1130" ht="20.25" customHeight="1" spans="1:10">
      <c r="A1130" s="25"/>
      <c r="B1130" s="25"/>
      <c r="C1130" s="25" t="s">
        <v>877</v>
      </c>
      <c r="D1130" s="53" t="s">
        <v>878</v>
      </c>
      <c r="E1130" s="54" t="s">
        <v>2331</v>
      </c>
      <c r="F1130" s="43" t="s">
        <v>891</v>
      </c>
      <c r="G1130" s="26" t="s">
        <v>49</v>
      </c>
      <c r="H1130" s="43" t="s">
        <v>2315</v>
      </c>
      <c r="I1130" s="43" t="s">
        <v>883</v>
      </c>
      <c r="J1130" s="54" t="s">
        <v>2332</v>
      </c>
    </row>
    <row r="1131" ht="20.25" customHeight="1" spans="1:10">
      <c r="A1131" s="25"/>
      <c r="B1131" s="25"/>
      <c r="C1131" s="25" t="s">
        <v>877</v>
      </c>
      <c r="D1131" s="53" t="s">
        <v>878</v>
      </c>
      <c r="E1131" s="54" t="s">
        <v>1086</v>
      </c>
      <c r="F1131" s="43" t="s">
        <v>880</v>
      </c>
      <c r="G1131" s="26" t="s">
        <v>2295</v>
      </c>
      <c r="H1131" s="43" t="s">
        <v>1088</v>
      </c>
      <c r="I1131" s="43" t="s">
        <v>883</v>
      </c>
      <c r="J1131" s="54" t="s">
        <v>1537</v>
      </c>
    </row>
    <row r="1132" ht="20.25" customHeight="1" spans="1:10">
      <c r="A1132" s="25"/>
      <c r="B1132" s="25"/>
      <c r="C1132" s="25" t="s">
        <v>877</v>
      </c>
      <c r="D1132" s="53" t="s">
        <v>878</v>
      </c>
      <c r="E1132" s="54" t="s">
        <v>1090</v>
      </c>
      <c r="F1132" s="43" t="s">
        <v>880</v>
      </c>
      <c r="G1132" s="26" t="s">
        <v>1091</v>
      </c>
      <c r="H1132" s="43" t="s">
        <v>932</v>
      </c>
      <c r="I1132" s="43" t="s">
        <v>883</v>
      </c>
      <c r="J1132" s="54" t="s">
        <v>1539</v>
      </c>
    </row>
    <row r="1133" ht="20.25" customHeight="1" spans="1:10">
      <c r="A1133" s="25"/>
      <c r="B1133" s="25"/>
      <c r="C1133" s="25" t="s">
        <v>877</v>
      </c>
      <c r="D1133" s="53" t="s">
        <v>878</v>
      </c>
      <c r="E1133" s="54" t="s">
        <v>2333</v>
      </c>
      <c r="F1133" s="43" t="s">
        <v>891</v>
      </c>
      <c r="G1133" s="26" t="s">
        <v>47</v>
      </c>
      <c r="H1133" s="43" t="s">
        <v>1071</v>
      </c>
      <c r="I1133" s="43" t="s">
        <v>883</v>
      </c>
      <c r="J1133" s="54" t="s">
        <v>2334</v>
      </c>
    </row>
    <row r="1134" ht="20.25" customHeight="1" spans="1:10">
      <c r="A1134" s="25"/>
      <c r="B1134" s="25"/>
      <c r="C1134" s="25" t="s">
        <v>877</v>
      </c>
      <c r="D1134" s="53" t="s">
        <v>878</v>
      </c>
      <c r="E1134" s="54" t="s">
        <v>2335</v>
      </c>
      <c r="F1134" s="43" t="s">
        <v>891</v>
      </c>
      <c r="G1134" s="26" t="s">
        <v>47</v>
      </c>
      <c r="H1134" s="43" t="s">
        <v>1071</v>
      </c>
      <c r="I1134" s="43" t="s">
        <v>883</v>
      </c>
      <c r="J1134" s="54" t="s">
        <v>2336</v>
      </c>
    </row>
    <row r="1135" ht="20.25" customHeight="1" spans="1:10">
      <c r="A1135" s="25"/>
      <c r="B1135" s="25"/>
      <c r="C1135" s="25" t="s">
        <v>877</v>
      </c>
      <c r="D1135" s="53" t="s">
        <v>878</v>
      </c>
      <c r="E1135" s="54" t="s">
        <v>2337</v>
      </c>
      <c r="F1135" s="43" t="s">
        <v>880</v>
      </c>
      <c r="G1135" s="26" t="s">
        <v>939</v>
      </c>
      <c r="H1135" s="43" t="s">
        <v>2338</v>
      </c>
      <c r="I1135" s="43" t="s">
        <v>883</v>
      </c>
      <c r="J1135" s="54" t="s">
        <v>2339</v>
      </c>
    </row>
    <row r="1136" ht="20.25" customHeight="1" spans="1:10">
      <c r="A1136" s="25"/>
      <c r="B1136" s="25"/>
      <c r="C1136" s="25" t="s">
        <v>877</v>
      </c>
      <c r="D1136" s="53" t="s">
        <v>878</v>
      </c>
      <c r="E1136" s="54" t="s">
        <v>2340</v>
      </c>
      <c r="F1136" s="43" t="s">
        <v>891</v>
      </c>
      <c r="G1136" s="26" t="s">
        <v>47</v>
      </c>
      <c r="H1136" s="43" t="s">
        <v>1071</v>
      </c>
      <c r="I1136" s="43" t="s">
        <v>883</v>
      </c>
      <c r="J1136" s="54" t="s">
        <v>2341</v>
      </c>
    </row>
    <row r="1137" ht="20.25" customHeight="1" spans="1:10">
      <c r="A1137" s="25"/>
      <c r="B1137" s="25"/>
      <c r="C1137" s="25" t="s">
        <v>877</v>
      </c>
      <c r="D1137" s="53" t="s">
        <v>885</v>
      </c>
      <c r="E1137" s="54" t="s">
        <v>1386</v>
      </c>
      <c r="F1137" s="43" t="s">
        <v>891</v>
      </c>
      <c r="G1137" s="26" t="s">
        <v>892</v>
      </c>
      <c r="H1137" s="43" t="s">
        <v>888</v>
      </c>
      <c r="I1137" s="43" t="s">
        <v>883</v>
      </c>
      <c r="J1137" s="54" t="s">
        <v>2342</v>
      </c>
    </row>
    <row r="1138" ht="20.25" customHeight="1" spans="1:10">
      <c r="A1138" s="25"/>
      <c r="B1138" s="25"/>
      <c r="C1138" s="25" t="s">
        <v>877</v>
      </c>
      <c r="D1138" s="53" t="s">
        <v>894</v>
      </c>
      <c r="E1138" s="54" t="s">
        <v>2343</v>
      </c>
      <c r="F1138" s="43" t="s">
        <v>891</v>
      </c>
      <c r="G1138" s="26" t="s">
        <v>1039</v>
      </c>
      <c r="H1138" s="43" t="s">
        <v>970</v>
      </c>
      <c r="I1138" s="43" t="s">
        <v>883</v>
      </c>
      <c r="J1138" s="54" t="s">
        <v>2344</v>
      </c>
    </row>
    <row r="1139" ht="20.25" customHeight="1" spans="1:10">
      <c r="A1139" s="25"/>
      <c r="B1139" s="25"/>
      <c r="C1139" s="25" t="s">
        <v>897</v>
      </c>
      <c r="D1139" s="53" t="s">
        <v>898</v>
      </c>
      <c r="E1139" s="54" t="s">
        <v>2141</v>
      </c>
      <c r="F1139" s="43" t="s">
        <v>891</v>
      </c>
      <c r="G1139" s="26" t="s">
        <v>1098</v>
      </c>
      <c r="H1139" s="43" t="s">
        <v>888</v>
      </c>
      <c r="I1139" s="43" t="s">
        <v>904</v>
      </c>
      <c r="J1139" s="54" t="s">
        <v>2345</v>
      </c>
    </row>
    <row r="1140" ht="20.25" customHeight="1" spans="1:10">
      <c r="A1140" s="25"/>
      <c r="B1140" s="25"/>
      <c r="C1140" s="25" t="s">
        <v>897</v>
      </c>
      <c r="D1140" s="53" t="s">
        <v>995</v>
      </c>
      <c r="E1140" s="54" t="s">
        <v>1587</v>
      </c>
      <c r="F1140" s="43" t="s">
        <v>891</v>
      </c>
      <c r="G1140" s="26" t="s">
        <v>55</v>
      </c>
      <c r="H1140" s="43" t="s">
        <v>1064</v>
      </c>
      <c r="I1140" s="43" t="s">
        <v>883</v>
      </c>
      <c r="J1140" s="54" t="s">
        <v>1588</v>
      </c>
    </row>
    <row r="1141" ht="20.25" customHeight="1" spans="1:10">
      <c r="A1141" s="25"/>
      <c r="B1141" s="25"/>
      <c r="C1141" s="25" t="s">
        <v>906</v>
      </c>
      <c r="D1141" s="53" t="s">
        <v>907</v>
      </c>
      <c r="E1141" s="54" t="s">
        <v>948</v>
      </c>
      <c r="F1141" s="43" t="s">
        <v>880</v>
      </c>
      <c r="G1141" s="26" t="s">
        <v>900</v>
      </c>
      <c r="H1141" s="43" t="s">
        <v>888</v>
      </c>
      <c r="I1141" s="43" t="s">
        <v>883</v>
      </c>
      <c r="J1141" s="54" t="s">
        <v>1393</v>
      </c>
    </row>
    <row r="1142" ht="20.25" customHeight="1" spans="1:10">
      <c r="A1142" s="25"/>
      <c r="B1142" s="25"/>
      <c r="C1142" s="25" t="s">
        <v>906</v>
      </c>
      <c r="D1142" s="53" t="s">
        <v>907</v>
      </c>
      <c r="E1142" s="54" t="s">
        <v>951</v>
      </c>
      <c r="F1142" s="43" t="s">
        <v>880</v>
      </c>
      <c r="G1142" s="26" t="s">
        <v>900</v>
      </c>
      <c r="H1142" s="43" t="s">
        <v>888</v>
      </c>
      <c r="I1142" s="43" t="s">
        <v>883</v>
      </c>
      <c r="J1142" s="54" t="s">
        <v>1393</v>
      </c>
    </row>
    <row r="1143" ht="134" customHeight="1" spans="1:10">
      <c r="A1143" s="27" t="s">
        <v>641</v>
      </c>
      <c r="B1143" s="25" t="s">
        <v>2346</v>
      </c>
      <c r="C1143" s="25"/>
      <c r="D1143" s="25"/>
      <c r="E1143" s="25"/>
      <c r="F1143" s="25"/>
      <c r="G1143" s="25"/>
      <c r="H1143" s="25"/>
      <c r="I1143" s="25"/>
      <c r="J1143" s="25"/>
    </row>
    <row r="1144" ht="66" customHeight="1" spans="1:10">
      <c r="A1144" s="25"/>
      <c r="B1144" s="25"/>
      <c r="C1144" s="25" t="s">
        <v>877</v>
      </c>
      <c r="D1144" s="53" t="s">
        <v>878</v>
      </c>
      <c r="E1144" s="54" t="s">
        <v>1690</v>
      </c>
      <c r="F1144" s="43" t="s">
        <v>891</v>
      </c>
      <c r="G1144" s="26" t="s">
        <v>2347</v>
      </c>
      <c r="H1144" s="43" t="s">
        <v>2167</v>
      </c>
      <c r="I1144" s="43" t="s">
        <v>883</v>
      </c>
      <c r="J1144" s="54" t="s">
        <v>1691</v>
      </c>
    </row>
    <row r="1145" ht="66" customHeight="1" spans="1:10">
      <c r="A1145" s="25"/>
      <c r="B1145" s="25"/>
      <c r="C1145" s="25" t="s">
        <v>877</v>
      </c>
      <c r="D1145" s="53" t="s">
        <v>885</v>
      </c>
      <c r="E1145" s="54" t="s">
        <v>1386</v>
      </c>
      <c r="F1145" s="43" t="s">
        <v>891</v>
      </c>
      <c r="G1145" s="26" t="s">
        <v>892</v>
      </c>
      <c r="H1145" s="43" t="s">
        <v>888</v>
      </c>
      <c r="I1145" s="43" t="s">
        <v>883</v>
      </c>
      <c r="J1145" s="54" t="s">
        <v>1387</v>
      </c>
    </row>
    <row r="1146" ht="66" customHeight="1" spans="1:10">
      <c r="A1146" s="25"/>
      <c r="B1146" s="25"/>
      <c r="C1146" s="25" t="s">
        <v>877</v>
      </c>
      <c r="D1146" s="53" t="s">
        <v>885</v>
      </c>
      <c r="E1146" s="54" t="s">
        <v>1692</v>
      </c>
      <c r="F1146" s="43" t="s">
        <v>891</v>
      </c>
      <c r="G1146" s="26" t="s">
        <v>892</v>
      </c>
      <c r="H1146" s="43" t="s">
        <v>888</v>
      </c>
      <c r="I1146" s="43" t="s">
        <v>883</v>
      </c>
      <c r="J1146" s="54" t="s">
        <v>1693</v>
      </c>
    </row>
    <row r="1147" ht="66" customHeight="1" spans="1:10">
      <c r="A1147" s="25"/>
      <c r="B1147" s="25"/>
      <c r="C1147" s="25" t="s">
        <v>877</v>
      </c>
      <c r="D1147" s="53" t="s">
        <v>885</v>
      </c>
      <c r="E1147" s="54" t="s">
        <v>2348</v>
      </c>
      <c r="F1147" s="43" t="s">
        <v>891</v>
      </c>
      <c r="G1147" s="26" t="s">
        <v>892</v>
      </c>
      <c r="H1147" s="43" t="s">
        <v>888</v>
      </c>
      <c r="I1147" s="43" t="s">
        <v>883</v>
      </c>
      <c r="J1147" s="54" t="s">
        <v>2349</v>
      </c>
    </row>
    <row r="1148" ht="66" customHeight="1" spans="1:10">
      <c r="A1148" s="25"/>
      <c r="B1148" s="25"/>
      <c r="C1148" s="25" t="s">
        <v>877</v>
      </c>
      <c r="D1148" s="53" t="s">
        <v>894</v>
      </c>
      <c r="E1148" s="54" t="s">
        <v>2350</v>
      </c>
      <c r="F1148" s="43" t="s">
        <v>977</v>
      </c>
      <c r="G1148" s="26" t="s">
        <v>51</v>
      </c>
      <c r="H1148" s="43" t="s">
        <v>960</v>
      </c>
      <c r="I1148" s="43" t="s">
        <v>883</v>
      </c>
      <c r="J1148" s="54" t="s">
        <v>2027</v>
      </c>
    </row>
    <row r="1149" ht="66" customHeight="1" spans="1:10">
      <c r="A1149" s="25"/>
      <c r="B1149" s="25"/>
      <c r="C1149" s="25" t="s">
        <v>897</v>
      </c>
      <c r="D1149" s="53" t="s">
        <v>1059</v>
      </c>
      <c r="E1149" s="54" t="s">
        <v>2351</v>
      </c>
      <c r="F1149" s="43" t="s">
        <v>891</v>
      </c>
      <c r="G1149" s="26" t="s">
        <v>2352</v>
      </c>
      <c r="H1149" s="43" t="s">
        <v>1144</v>
      </c>
      <c r="I1149" s="43" t="s">
        <v>883</v>
      </c>
      <c r="J1149" s="54" t="s">
        <v>2353</v>
      </c>
    </row>
    <row r="1150" ht="66" customHeight="1" spans="1:10">
      <c r="A1150" s="25"/>
      <c r="B1150" s="25"/>
      <c r="C1150" s="25" t="s">
        <v>897</v>
      </c>
      <c r="D1150" s="53" t="s">
        <v>898</v>
      </c>
      <c r="E1150" s="54" t="s">
        <v>1010</v>
      </c>
      <c r="F1150" s="43" t="s">
        <v>891</v>
      </c>
      <c r="G1150" s="26" t="s">
        <v>900</v>
      </c>
      <c r="H1150" s="43" t="s">
        <v>888</v>
      </c>
      <c r="I1150" s="43" t="s">
        <v>883</v>
      </c>
      <c r="J1150" s="54" t="s">
        <v>1280</v>
      </c>
    </row>
    <row r="1151" ht="20.25" customHeight="1" spans="1:10">
      <c r="A1151" s="25"/>
      <c r="B1151" s="25"/>
      <c r="C1151" s="25" t="s">
        <v>906</v>
      </c>
      <c r="D1151" s="53" t="s">
        <v>907</v>
      </c>
      <c r="E1151" s="54" t="s">
        <v>948</v>
      </c>
      <c r="F1151" s="43" t="s">
        <v>880</v>
      </c>
      <c r="G1151" s="26" t="s">
        <v>900</v>
      </c>
      <c r="H1151" s="43" t="s">
        <v>888</v>
      </c>
      <c r="I1151" s="43" t="s">
        <v>883</v>
      </c>
      <c r="J1151" s="54" t="s">
        <v>1688</v>
      </c>
    </row>
    <row r="1152" ht="20.25" customHeight="1" spans="1:10">
      <c r="A1152" s="25"/>
      <c r="B1152" s="25"/>
      <c r="C1152" s="25" t="s">
        <v>906</v>
      </c>
      <c r="D1152" s="53" t="s">
        <v>907</v>
      </c>
      <c r="E1152" s="54" t="s">
        <v>951</v>
      </c>
      <c r="F1152" s="43" t="s">
        <v>880</v>
      </c>
      <c r="G1152" s="26" t="s">
        <v>900</v>
      </c>
      <c r="H1152" s="43" t="s">
        <v>888</v>
      </c>
      <c r="I1152" s="43" t="s">
        <v>883</v>
      </c>
      <c r="J1152" s="54" t="s">
        <v>1688</v>
      </c>
    </row>
    <row r="1153" ht="171" customHeight="1" spans="1:10">
      <c r="A1153" s="27" t="s">
        <v>668</v>
      </c>
      <c r="B1153" s="25" t="s">
        <v>2354</v>
      </c>
      <c r="C1153" s="25"/>
      <c r="D1153" s="25"/>
      <c r="E1153" s="25"/>
      <c r="F1153" s="25"/>
      <c r="G1153" s="25"/>
      <c r="H1153" s="25"/>
      <c r="I1153" s="25"/>
      <c r="J1153" s="25"/>
    </row>
    <row r="1154" ht="20.25" customHeight="1" spans="1:10">
      <c r="A1154" s="25"/>
      <c r="B1154" s="25"/>
      <c r="C1154" s="25" t="s">
        <v>877</v>
      </c>
      <c r="D1154" s="53" t="s">
        <v>878</v>
      </c>
      <c r="E1154" s="54" t="s">
        <v>1597</v>
      </c>
      <c r="F1154" s="43" t="s">
        <v>891</v>
      </c>
      <c r="G1154" s="26" t="s">
        <v>1384</v>
      </c>
      <c r="H1154" s="43" t="s">
        <v>882</v>
      </c>
      <c r="I1154" s="43" t="s">
        <v>883</v>
      </c>
      <c r="J1154" s="54" t="s">
        <v>1599</v>
      </c>
    </row>
    <row r="1155" ht="20.25" customHeight="1" spans="1:10">
      <c r="A1155" s="25"/>
      <c r="B1155" s="25"/>
      <c r="C1155" s="25" t="s">
        <v>877</v>
      </c>
      <c r="D1155" s="53" t="s">
        <v>878</v>
      </c>
      <c r="E1155" s="54" t="s">
        <v>1600</v>
      </c>
      <c r="F1155" s="43" t="s">
        <v>891</v>
      </c>
      <c r="G1155" s="26" t="s">
        <v>47</v>
      </c>
      <c r="H1155" s="43" t="s">
        <v>882</v>
      </c>
      <c r="I1155" s="43" t="s">
        <v>883</v>
      </c>
      <c r="J1155" s="54" t="s">
        <v>1602</v>
      </c>
    </row>
    <row r="1156" ht="20.25" customHeight="1" spans="1:10">
      <c r="A1156" s="25"/>
      <c r="B1156" s="25"/>
      <c r="C1156" s="25" t="s">
        <v>877</v>
      </c>
      <c r="D1156" s="53" t="s">
        <v>885</v>
      </c>
      <c r="E1156" s="54" t="s">
        <v>1415</v>
      </c>
      <c r="F1156" s="43" t="s">
        <v>891</v>
      </c>
      <c r="G1156" s="26" t="s">
        <v>892</v>
      </c>
      <c r="H1156" s="43" t="s">
        <v>888</v>
      </c>
      <c r="I1156" s="43" t="s">
        <v>883</v>
      </c>
      <c r="J1156" s="54" t="s">
        <v>1490</v>
      </c>
    </row>
    <row r="1157" ht="20.25" customHeight="1" spans="1:10">
      <c r="A1157" s="25"/>
      <c r="B1157" s="25"/>
      <c r="C1157" s="25" t="s">
        <v>877</v>
      </c>
      <c r="D1157" s="53" t="s">
        <v>885</v>
      </c>
      <c r="E1157" s="54" t="s">
        <v>1171</v>
      </c>
      <c r="F1157" s="43" t="s">
        <v>891</v>
      </c>
      <c r="G1157" s="26" t="s">
        <v>892</v>
      </c>
      <c r="H1157" s="43" t="s">
        <v>888</v>
      </c>
      <c r="I1157" s="43" t="s">
        <v>883</v>
      </c>
      <c r="J1157" s="54" t="s">
        <v>1401</v>
      </c>
    </row>
    <row r="1158" ht="20.25" customHeight="1" spans="1:10">
      <c r="A1158" s="25"/>
      <c r="B1158" s="25"/>
      <c r="C1158" s="25" t="s">
        <v>877</v>
      </c>
      <c r="D1158" s="53" t="s">
        <v>894</v>
      </c>
      <c r="E1158" s="54" t="s">
        <v>1417</v>
      </c>
      <c r="F1158" s="43" t="s">
        <v>891</v>
      </c>
      <c r="G1158" s="26" t="s">
        <v>892</v>
      </c>
      <c r="H1158" s="43" t="s">
        <v>888</v>
      </c>
      <c r="I1158" s="43" t="s">
        <v>883</v>
      </c>
      <c r="J1158" s="54" t="s">
        <v>2288</v>
      </c>
    </row>
    <row r="1159" ht="20.25" customHeight="1" spans="1:10">
      <c r="A1159" s="25"/>
      <c r="B1159" s="25"/>
      <c r="C1159" s="25" t="s">
        <v>897</v>
      </c>
      <c r="D1159" s="53" t="s">
        <v>898</v>
      </c>
      <c r="E1159" s="54" t="s">
        <v>2355</v>
      </c>
      <c r="F1159" s="43" t="s">
        <v>891</v>
      </c>
      <c r="G1159" s="26" t="s">
        <v>2356</v>
      </c>
      <c r="H1159" s="43" t="s">
        <v>888</v>
      </c>
      <c r="I1159" s="43" t="s">
        <v>904</v>
      </c>
      <c r="J1159" s="54" t="s">
        <v>2357</v>
      </c>
    </row>
    <row r="1160" ht="20.25" customHeight="1" spans="1:10">
      <c r="A1160" s="25"/>
      <c r="B1160" s="25"/>
      <c r="C1160" s="25" t="s">
        <v>906</v>
      </c>
      <c r="D1160" s="53" t="s">
        <v>907</v>
      </c>
      <c r="E1160" s="54" t="s">
        <v>948</v>
      </c>
      <c r="F1160" s="43" t="s">
        <v>880</v>
      </c>
      <c r="G1160" s="26" t="s">
        <v>900</v>
      </c>
      <c r="H1160" s="43" t="s">
        <v>888</v>
      </c>
      <c r="I1160" s="43" t="s">
        <v>883</v>
      </c>
      <c r="J1160" s="54" t="s">
        <v>950</v>
      </c>
    </row>
    <row r="1161" ht="20.25" customHeight="1" spans="1:10">
      <c r="A1161" s="25"/>
      <c r="B1161" s="25"/>
      <c r="C1161" s="25" t="s">
        <v>906</v>
      </c>
      <c r="D1161" s="53" t="s">
        <v>907</v>
      </c>
      <c r="E1161" s="54" t="s">
        <v>951</v>
      </c>
      <c r="F1161" s="43" t="s">
        <v>880</v>
      </c>
      <c r="G1161" s="26" t="s">
        <v>900</v>
      </c>
      <c r="H1161" s="43" t="s">
        <v>888</v>
      </c>
      <c r="I1161" s="43" t="s">
        <v>883</v>
      </c>
      <c r="J1161" s="54" t="s">
        <v>952</v>
      </c>
    </row>
    <row r="1162" ht="107" customHeight="1" spans="1:10">
      <c r="A1162" s="27" t="s">
        <v>797</v>
      </c>
      <c r="B1162" s="25" t="s">
        <v>2358</v>
      </c>
      <c r="C1162" s="25"/>
      <c r="D1162" s="25"/>
      <c r="E1162" s="25"/>
      <c r="F1162" s="25"/>
      <c r="G1162" s="25"/>
      <c r="H1162" s="25"/>
      <c r="I1162" s="25"/>
      <c r="J1162" s="25"/>
    </row>
    <row r="1163" ht="44" customHeight="1" spans="1:10">
      <c r="A1163" s="25"/>
      <c r="B1163" s="25"/>
      <c r="C1163" s="25" t="s">
        <v>877</v>
      </c>
      <c r="D1163" s="53" t="s">
        <v>878</v>
      </c>
      <c r="E1163" s="54" t="s">
        <v>1690</v>
      </c>
      <c r="F1163" s="43" t="s">
        <v>891</v>
      </c>
      <c r="G1163" s="26" t="s">
        <v>47</v>
      </c>
      <c r="H1163" s="43" t="s">
        <v>2167</v>
      </c>
      <c r="I1163" s="43" t="s">
        <v>883</v>
      </c>
      <c r="J1163" s="54" t="s">
        <v>1691</v>
      </c>
    </row>
    <row r="1164" ht="44" customHeight="1" spans="1:10">
      <c r="A1164" s="25"/>
      <c r="B1164" s="25"/>
      <c r="C1164" s="25" t="s">
        <v>877</v>
      </c>
      <c r="D1164" s="53" t="s">
        <v>885</v>
      </c>
      <c r="E1164" s="54" t="s">
        <v>1188</v>
      </c>
      <c r="F1164" s="43" t="s">
        <v>891</v>
      </c>
      <c r="G1164" s="26" t="s">
        <v>892</v>
      </c>
      <c r="H1164" s="43" t="s">
        <v>888</v>
      </c>
      <c r="I1164" s="43" t="s">
        <v>883</v>
      </c>
      <c r="J1164" s="54" t="s">
        <v>1406</v>
      </c>
    </row>
    <row r="1165" ht="44" customHeight="1" spans="1:10">
      <c r="A1165" s="25"/>
      <c r="B1165" s="25"/>
      <c r="C1165" s="25" t="s">
        <v>877</v>
      </c>
      <c r="D1165" s="53" t="s">
        <v>885</v>
      </c>
      <c r="E1165" s="54" t="s">
        <v>1386</v>
      </c>
      <c r="F1165" s="43" t="s">
        <v>891</v>
      </c>
      <c r="G1165" s="26" t="s">
        <v>892</v>
      </c>
      <c r="H1165" s="43" t="s">
        <v>888</v>
      </c>
      <c r="I1165" s="43" t="s">
        <v>883</v>
      </c>
      <c r="J1165" s="54" t="s">
        <v>1387</v>
      </c>
    </row>
    <row r="1166" ht="44" customHeight="1" spans="1:10">
      <c r="A1166" s="25"/>
      <c r="B1166" s="25"/>
      <c r="C1166" s="25" t="s">
        <v>877</v>
      </c>
      <c r="D1166" s="53" t="s">
        <v>885</v>
      </c>
      <c r="E1166" s="54" t="s">
        <v>2359</v>
      </c>
      <c r="F1166" s="43" t="s">
        <v>891</v>
      </c>
      <c r="G1166" s="26" t="s">
        <v>892</v>
      </c>
      <c r="H1166" s="43" t="s">
        <v>888</v>
      </c>
      <c r="I1166" s="43" t="s">
        <v>883</v>
      </c>
      <c r="J1166" s="54" t="s">
        <v>2360</v>
      </c>
    </row>
    <row r="1167" ht="44" customHeight="1" spans="1:10">
      <c r="A1167" s="25"/>
      <c r="B1167" s="25"/>
      <c r="C1167" s="25" t="s">
        <v>877</v>
      </c>
      <c r="D1167" s="53" t="s">
        <v>885</v>
      </c>
      <c r="E1167" s="54" t="s">
        <v>1692</v>
      </c>
      <c r="F1167" s="43" t="s">
        <v>891</v>
      </c>
      <c r="G1167" s="26" t="s">
        <v>892</v>
      </c>
      <c r="H1167" s="43" t="s">
        <v>888</v>
      </c>
      <c r="I1167" s="43" t="s">
        <v>883</v>
      </c>
      <c r="J1167" s="54" t="s">
        <v>1693</v>
      </c>
    </row>
    <row r="1168" ht="44" customHeight="1" spans="1:10">
      <c r="A1168" s="25"/>
      <c r="B1168" s="25"/>
      <c r="C1168" s="25" t="s">
        <v>877</v>
      </c>
      <c r="D1168" s="53" t="s">
        <v>885</v>
      </c>
      <c r="E1168" s="54" t="s">
        <v>1192</v>
      </c>
      <c r="F1168" s="43" t="s">
        <v>891</v>
      </c>
      <c r="G1168" s="26" t="s">
        <v>892</v>
      </c>
      <c r="H1168" s="43" t="s">
        <v>888</v>
      </c>
      <c r="I1168" s="43" t="s">
        <v>883</v>
      </c>
      <c r="J1168" s="54" t="s">
        <v>1744</v>
      </c>
    </row>
    <row r="1169" ht="44" customHeight="1" spans="1:10">
      <c r="A1169" s="25"/>
      <c r="B1169" s="25"/>
      <c r="C1169" s="25" t="s">
        <v>877</v>
      </c>
      <c r="D1169" s="53" t="s">
        <v>894</v>
      </c>
      <c r="E1169" s="54" t="s">
        <v>2026</v>
      </c>
      <c r="F1169" s="43" t="s">
        <v>891</v>
      </c>
      <c r="G1169" s="26" t="s">
        <v>892</v>
      </c>
      <c r="H1169" s="43" t="s">
        <v>888</v>
      </c>
      <c r="I1169" s="43" t="s">
        <v>883</v>
      </c>
      <c r="J1169" s="54" t="s">
        <v>2027</v>
      </c>
    </row>
    <row r="1170" ht="44" customHeight="1" spans="1:10">
      <c r="A1170" s="25"/>
      <c r="B1170" s="25"/>
      <c r="C1170" s="25" t="s">
        <v>897</v>
      </c>
      <c r="D1170" s="53" t="s">
        <v>898</v>
      </c>
      <c r="E1170" s="54" t="s">
        <v>1010</v>
      </c>
      <c r="F1170" s="43" t="s">
        <v>880</v>
      </c>
      <c r="G1170" s="26" t="s">
        <v>900</v>
      </c>
      <c r="H1170" s="43" t="s">
        <v>888</v>
      </c>
      <c r="I1170" s="43" t="s">
        <v>883</v>
      </c>
      <c r="J1170" s="54" t="s">
        <v>1280</v>
      </c>
    </row>
    <row r="1171" ht="20.25" customHeight="1" spans="1:10">
      <c r="A1171" s="25"/>
      <c r="B1171" s="25"/>
      <c r="C1171" s="25" t="s">
        <v>906</v>
      </c>
      <c r="D1171" s="53" t="s">
        <v>907</v>
      </c>
      <c r="E1171" s="54" t="s">
        <v>1426</v>
      </c>
      <c r="F1171" s="43" t="s">
        <v>880</v>
      </c>
      <c r="G1171" s="26" t="s">
        <v>900</v>
      </c>
      <c r="H1171" s="43" t="s">
        <v>888</v>
      </c>
      <c r="I1171" s="43" t="s">
        <v>883</v>
      </c>
      <c r="J1171" s="54" t="s">
        <v>1688</v>
      </c>
    </row>
    <row r="1172" ht="20.25" customHeight="1" spans="1:10">
      <c r="A1172" s="25" t="s">
        <v>98</v>
      </c>
      <c r="B1172" s="25"/>
      <c r="C1172" s="25"/>
      <c r="D1172" s="25"/>
      <c r="E1172" s="25"/>
      <c r="F1172" s="25"/>
      <c r="G1172" s="25"/>
      <c r="H1172" s="25"/>
      <c r="I1172" s="25"/>
      <c r="J1172" s="25"/>
    </row>
    <row r="1173" ht="130" customHeight="1" spans="1:10">
      <c r="A1173" s="27" t="s">
        <v>641</v>
      </c>
      <c r="B1173" s="25" t="s">
        <v>2361</v>
      </c>
      <c r="C1173" s="25"/>
      <c r="D1173" s="25"/>
      <c r="E1173" s="25"/>
      <c r="F1173" s="25"/>
      <c r="G1173" s="25"/>
      <c r="H1173" s="25"/>
      <c r="I1173" s="25"/>
      <c r="J1173" s="25"/>
    </row>
    <row r="1174" ht="20.25" customHeight="1" spans="1:10">
      <c r="A1174" s="25"/>
      <c r="B1174" s="25"/>
      <c r="C1174" s="25" t="s">
        <v>877</v>
      </c>
      <c r="D1174" s="53" t="s">
        <v>878</v>
      </c>
      <c r="E1174" s="54" t="s">
        <v>879</v>
      </c>
      <c r="F1174" s="43" t="s">
        <v>891</v>
      </c>
      <c r="G1174" s="26" t="s">
        <v>2362</v>
      </c>
      <c r="H1174" s="43" t="s">
        <v>882</v>
      </c>
      <c r="I1174" s="43" t="s">
        <v>883</v>
      </c>
      <c r="J1174" s="54" t="s">
        <v>884</v>
      </c>
    </row>
    <row r="1175" ht="20.25" customHeight="1" spans="1:10">
      <c r="A1175" s="25"/>
      <c r="B1175" s="25"/>
      <c r="C1175" s="25" t="s">
        <v>877</v>
      </c>
      <c r="D1175" s="53" t="s">
        <v>885</v>
      </c>
      <c r="E1175" s="54" t="s">
        <v>2019</v>
      </c>
      <c r="F1175" s="43" t="s">
        <v>891</v>
      </c>
      <c r="G1175" s="26" t="s">
        <v>892</v>
      </c>
      <c r="H1175" s="43" t="s">
        <v>888</v>
      </c>
      <c r="I1175" s="43" t="s">
        <v>883</v>
      </c>
      <c r="J1175" s="54" t="s">
        <v>1436</v>
      </c>
    </row>
    <row r="1176" ht="20.25" customHeight="1" spans="1:10">
      <c r="A1176" s="25"/>
      <c r="B1176" s="25"/>
      <c r="C1176" s="25" t="s">
        <v>877</v>
      </c>
      <c r="D1176" s="53" t="s">
        <v>894</v>
      </c>
      <c r="E1176" s="54" t="s">
        <v>2363</v>
      </c>
      <c r="F1176" s="43" t="s">
        <v>977</v>
      </c>
      <c r="G1176" s="26" t="s">
        <v>887</v>
      </c>
      <c r="H1176" s="43" t="s">
        <v>960</v>
      </c>
      <c r="I1176" s="43" t="s">
        <v>883</v>
      </c>
      <c r="J1176" s="54" t="s">
        <v>2364</v>
      </c>
    </row>
    <row r="1177" ht="20.25" customHeight="1" spans="1:10">
      <c r="A1177" s="25"/>
      <c r="B1177" s="25"/>
      <c r="C1177" s="25" t="s">
        <v>897</v>
      </c>
      <c r="D1177" s="53" t="s">
        <v>898</v>
      </c>
      <c r="E1177" s="54" t="s">
        <v>2365</v>
      </c>
      <c r="F1177" s="43" t="s">
        <v>891</v>
      </c>
      <c r="G1177" s="26" t="s">
        <v>2366</v>
      </c>
      <c r="H1177" s="43" t="s">
        <v>888</v>
      </c>
      <c r="I1177" s="43" t="s">
        <v>904</v>
      </c>
      <c r="J1177" s="54" t="s">
        <v>2367</v>
      </c>
    </row>
    <row r="1178" ht="20.25" customHeight="1" spans="1:10">
      <c r="A1178" s="25"/>
      <c r="B1178" s="25"/>
      <c r="C1178" s="25" t="s">
        <v>906</v>
      </c>
      <c r="D1178" s="53" t="s">
        <v>907</v>
      </c>
      <c r="E1178" s="54" t="s">
        <v>2368</v>
      </c>
      <c r="F1178" s="43" t="s">
        <v>880</v>
      </c>
      <c r="G1178" s="26" t="s">
        <v>900</v>
      </c>
      <c r="H1178" s="43" t="s">
        <v>888</v>
      </c>
      <c r="I1178" s="43" t="s">
        <v>883</v>
      </c>
      <c r="J1178" s="54" t="s">
        <v>2369</v>
      </c>
    </row>
    <row r="1179" ht="194" customHeight="1" spans="1:10">
      <c r="A1179" s="27" t="s">
        <v>806</v>
      </c>
      <c r="B1179" s="25" t="s">
        <v>2370</v>
      </c>
      <c r="C1179" s="25"/>
      <c r="D1179" s="25"/>
      <c r="E1179" s="25"/>
      <c r="F1179" s="25"/>
      <c r="G1179" s="25"/>
      <c r="H1179" s="25"/>
      <c r="I1179" s="25"/>
      <c r="J1179" s="25"/>
    </row>
    <row r="1180" ht="45" customHeight="1" spans="1:10">
      <c r="A1180" s="25"/>
      <c r="B1180" s="25"/>
      <c r="C1180" s="25" t="s">
        <v>877</v>
      </c>
      <c r="D1180" s="53" t="s">
        <v>878</v>
      </c>
      <c r="E1180" s="54" t="s">
        <v>249</v>
      </c>
      <c r="F1180" s="43" t="s">
        <v>891</v>
      </c>
      <c r="G1180" s="26" t="s">
        <v>2371</v>
      </c>
      <c r="H1180" s="43" t="s">
        <v>932</v>
      </c>
      <c r="I1180" s="43" t="s">
        <v>883</v>
      </c>
      <c r="J1180" s="54" t="s">
        <v>2372</v>
      </c>
    </row>
    <row r="1181" ht="45" customHeight="1" spans="1:10">
      <c r="A1181" s="25"/>
      <c r="B1181" s="25"/>
      <c r="C1181" s="25" t="s">
        <v>877</v>
      </c>
      <c r="D1181" s="53" t="s">
        <v>885</v>
      </c>
      <c r="E1181" s="54" t="s">
        <v>1782</v>
      </c>
      <c r="F1181" s="43" t="s">
        <v>891</v>
      </c>
      <c r="G1181" s="26" t="s">
        <v>892</v>
      </c>
      <c r="H1181" s="43" t="s">
        <v>888</v>
      </c>
      <c r="I1181" s="43" t="s">
        <v>883</v>
      </c>
      <c r="J1181" s="54" t="s">
        <v>1056</v>
      </c>
    </row>
    <row r="1182" ht="45" customHeight="1" spans="1:10">
      <c r="A1182" s="25"/>
      <c r="B1182" s="25"/>
      <c r="C1182" s="25" t="s">
        <v>877</v>
      </c>
      <c r="D1182" s="53" t="s">
        <v>894</v>
      </c>
      <c r="E1182" s="54" t="s">
        <v>1290</v>
      </c>
      <c r="F1182" s="43" t="s">
        <v>891</v>
      </c>
      <c r="G1182" s="26" t="s">
        <v>1641</v>
      </c>
      <c r="H1182" s="43" t="s">
        <v>888</v>
      </c>
      <c r="I1182" s="43" t="s">
        <v>883</v>
      </c>
      <c r="J1182" s="54" t="s">
        <v>1273</v>
      </c>
    </row>
    <row r="1183" ht="45" customHeight="1" spans="1:10">
      <c r="A1183" s="25"/>
      <c r="B1183" s="25"/>
      <c r="C1183" s="25" t="s">
        <v>897</v>
      </c>
      <c r="D1183" s="53" t="s">
        <v>995</v>
      </c>
      <c r="E1183" s="54" t="s">
        <v>1658</v>
      </c>
      <c r="F1183" s="43" t="s">
        <v>880</v>
      </c>
      <c r="G1183" s="26" t="s">
        <v>49</v>
      </c>
      <c r="H1183" s="43" t="s">
        <v>1064</v>
      </c>
      <c r="I1183" s="43" t="s">
        <v>883</v>
      </c>
      <c r="J1183" s="54" t="s">
        <v>1065</v>
      </c>
    </row>
    <row r="1184" ht="45" customHeight="1" spans="1:10">
      <c r="A1184" s="25"/>
      <c r="B1184" s="25"/>
      <c r="C1184" s="25" t="s">
        <v>906</v>
      </c>
      <c r="D1184" s="53" t="s">
        <v>907</v>
      </c>
      <c r="E1184" s="54" t="s">
        <v>1066</v>
      </c>
      <c r="F1184" s="43" t="s">
        <v>880</v>
      </c>
      <c r="G1184" s="26" t="s">
        <v>900</v>
      </c>
      <c r="H1184" s="43" t="s">
        <v>888</v>
      </c>
      <c r="I1184" s="43" t="s">
        <v>883</v>
      </c>
      <c r="J1184" s="54" t="s">
        <v>1067</v>
      </c>
    </row>
    <row r="1185" ht="204" customHeight="1" spans="1:10">
      <c r="A1185" s="27" t="s">
        <v>809</v>
      </c>
      <c r="B1185" s="25" t="s">
        <v>2373</v>
      </c>
      <c r="C1185" s="25"/>
      <c r="D1185" s="25"/>
      <c r="E1185" s="25"/>
      <c r="F1185" s="25"/>
      <c r="G1185" s="25"/>
      <c r="H1185" s="25"/>
      <c r="I1185" s="25"/>
      <c r="J1185" s="25"/>
    </row>
    <row r="1186" ht="20.25" customHeight="1" spans="1:10">
      <c r="A1186" s="25"/>
      <c r="B1186" s="25"/>
      <c r="C1186" s="25" t="s">
        <v>877</v>
      </c>
      <c r="D1186" s="53" t="s">
        <v>878</v>
      </c>
      <c r="E1186" s="54" t="s">
        <v>2374</v>
      </c>
      <c r="F1186" s="43" t="s">
        <v>977</v>
      </c>
      <c r="G1186" s="26" t="s">
        <v>2375</v>
      </c>
      <c r="H1186" s="43" t="s">
        <v>882</v>
      </c>
      <c r="I1186" s="43" t="s">
        <v>883</v>
      </c>
      <c r="J1186" s="54" t="s">
        <v>1462</v>
      </c>
    </row>
    <row r="1187" ht="20.25" customHeight="1" spans="1:10">
      <c r="A1187" s="25"/>
      <c r="B1187" s="25"/>
      <c r="C1187" s="25" t="s">
        <v>877</v>
      </c>
      <c r="D1187" s="53" t="s">
        <v>885</v>
      </c>
      <c r="E1187" s="54" t="s">
        <v>1431</v>
      </c>
      <c r="F1187" s="43" t="s">
        <v>891</v>
      </c>
      <c r="G1187" s="26" t="s">
        <v>892</v>
      </c>
      <c r="H1187" s="43" t="s">
        <v>888</v>
      </c>
      <c r="I1187" s="43" t="s">
        <v>883</v>
      </c>
      <c r="J1187" s="54" t="s">
        <v>1432</v>
      </c>
    </row>
    <row r="1188" ht="20.25" customHeight="1" spans="1:10">
      <c r="A1188" s="25"/>
      <c r="B1188" s="25"/>
      <c r="C1188" s="25" t="s">
        <v>877</v>
      </c>
      <c r="D1188" s="53" t="s">
        <v>885</v>
      </c>
      <c r="E1188" s="54" t="s">
        <v>1171</v>
      </c>
      <c r="F1188" s="43" t="s">
        <v>891</v>
      </c>
      <c r="G1188" s="26" t="s">
        <v>892</v>
      </c>
      <c r="H1188" s="43" t="s">
        <v>888</v>
      </c>
      <c r="I1188" s="43" t="s">
        <v>883</v>
      </c>
      <c r="J1188" s="54" t="s">
        <v>1401</v>
      </c>
    </row>
    <row r="1189" ht="20.25" customHeight="1" spans="1:10">
      <c r="A1189" s="25"/>
      <c r="B1189" s="25"/>
      <c r="C1189" s="25" t="s">
        <v>877</v>
      </c>
      <c r="D1189" s="53" t="s">
        <v>894</v>
      </c>
      <c r="E1189" s="54" t="s">
        <v>2376</v>
      </c>
      <c r="F1189" s="43" t="s">
        <v>891</v>
      </c>
      <c r="G1189" s="26" t="s">
        <v>114</v>
      </c>
      <c r="H1189" s="43" t="s">
        <v>1040</v>
      </c>
      <c r="I1189" s="43" t="s">
        <v>883</v>
      </c>
      <c r="J1189" s="54" t="s">
        <v>2377</v>
      </c>
    </row>
    <row r="1190" ht="20.25" customHeight="1" spans="1:10">
      <c r="A1190" s="25"/>
      <c r="B1190" s="25"/>
      <c r="C1190" s="25" t="s">
        <v>897</v>
      </c>
      <c r="D1190" s="53" t="s">
        <v>898</v>
      </c>
      <c r="E1190" s="54" t="s">
        <v>2378</v>
      </c>
      <c r="F1190" s="43" t="s">
        <v>891</v>
      </c>
      <c r="G1190" s="26" t="s">
        <v>1569</v>
      </c>
      <c r="H1190" s="43" t="s">
        <v>888</v>
      </c>
      <c r="I1190" s="43" t="s">
        <v>904</v>
      </c>
      <c r="J1190" s="54" t="s">
        <v>2379</v>
      </c>
    </row>
    <row r="1191" ht="20.25" customHeight="1" spans="1:10">
      <c r="A1191" s="25"/>
      <c r="B1191" s="25"/>
      <c r="C1191" s="25" t="s">
        <v>906</v>
      </c>
      <c r="D1191" s="53" t="s">
        <v>907</v>
      </c>
      <c r="E1191" s="54" t="s">
        <v>2380</v>
      </c>
      <c r="F1191" s="43" t="s">
        <v>880</v>
      </c>
      <c r="G1191" s="26" t="s">
        <v>900</v>
      </c>
      <c r="H1191" s="43" t="s">
        <v>888</v>
      </c>
      <c r="I1191" s="43" t="s">
        <v>883</v>
      </c>
      <c r="J1191" s="54" t="s">
        <v>2381</v>
      </c>
    </row>
    <row r="1192" ht="114" customHeight="1" spans="1:10">
      <c r="A1192" s="27" t="s">
        <v>727</v>
      </c>
      <c r="B1192" s="25" t="s">
        <v>2382</v>
      </c>
      <c r="C1192" s="25"/>
      <c r="D1192" s="25"/>
      <c r="E1192" s="25"/>
      <c r="F1192" s="25"/>
      <c r="G1192" s="25"/>
      <c r="H1192" s="25"/>
      <c r="I1192" s="25"/>
      <c r="J1192" s="25"/>
    </row>
    <row r="1193" ht="58" customHeight="1" spans="1:10">
      <c r="A1193" s="25"/>
      <c r="B1193" s="25"/>
      <c r="C1193" s="25" t="s">
        <v>877</v>
      </c>
      <c r="D1193" s="53" t="s">
        <v>878</v>
      </c>
      <c r="E1193" s="54" t="s">
        <v>1690</v>
      </c>
      <c r="F1193" s="43" t="s">
        <v>891</v>
      </c>
      <c r="G1193" s="26" t="s">
        <v>52</v>
      </c>
      <c r="H1193" s="43" t="s">
        <v>2167</v>
      </c>
      <c r="I1193" s="43" t="s">
        <v>904</v>
      </c>
      <c r="J1193" s="54" t="s">
        <v>1691</v>
      </c>
    </row>
    <row r="1194" ht="58" customHeight="1" spans="1:10">
      <c r="A1194" s="25"/>
      <c r="B1194" s="25"/>
      <c r="C1194" s="25" t="s">
        <v>877</v>
      </c>
      <c r="D1194" s="53" t="s">
        <v>878</v>
      </c>
      <c r="E1194" s="54" t="s">
        <v>2194</v>
      </c>
      <c r="F1194" s="43" t="s">
        <v>891</v>
      </c>
      <c r="G1194" s="26" t="s">
        <v>1039</v>
      </c>
      <c r="H1194" s="43" t="s">
        <v>970</v>
      </c>
      <c r="I1194" s="43" t="s">
        <v>904</v>
      </c>
      <c r="J1194" s="54" t="s">
        <v>2383</v>
      </c>
    </row>
    <row r="1195" ht="58" customHeight="1" spans="1:10">
      <c r="A1195" s="25"/>
      <c r="B1195" s="25"/>
      <c r="C1195" s="25" t="s">
        <v>877</v>
      </c>
      <c r="D1195" s="53" t="s">
        <v>885</v>
      </c>
      <c r="E1195" s="54" t="s">
        <v>1188</v>
      </c>
      <c r="F1195" s="43" t="s">
        <v>891</v>
      </c>
      <c r="G1195" s="26" t="s">
        <v>892</v>
      </c>
      <c r="H1195" s="43" t="s">
        <v>888</v>
      </c>
      <c r="I1195" s="43" t="s">
        <v>904</v>
      </c>
      <c r="J1195" s="54" t="s">
        <v>1406</v>
      </c>
    </row>
    <row r="1196" ht="58" customHeight="1" spans="1:10">
      <c r="A1196" s="25"/>
      <c r="B1196" s="25"/>
      <c r="C1196" s="25" t="s">
        <v>877</v>
      </c>
      <c r="D1196" s="53" t="s">
        <v>885</v>
      </c>
      <c r="E1196" s="54" t="s">
        <v>1386</v>
      </c>
      <c r="F1196" s="43" t="s">
        <v>891</v>
      </c>
      <c r="G1196" s="26" t="s">
        <v>892</v>
      </c>
      <c r="H1196" s="43" t="s">
        <v>888</v>
      </c>
      <c r="I1196" s="43" t="s">
        <v>904</v>
      </c>
      <c r="J1196" s="54" t="s">
        <v>1387</v>
      </c>
    </row>
    <row r="1197" ht="58" customHeight="1" spans="1:10">
      <c r="A1197" s="25"/>
      <c r="B1197" s="25"/>
      <c r="C1197" s="25" t="s">
        <v>877</v>
      </c>
      <c r="D1197" s="53" t="s">
        <v>885</v>
      </c>
      <c r="E1197" s="54" t="s">
        <v>2359</v>
      </c>
      <c r="F1197" s="43" t="s">
        <v>891</v>
      </c>
      <c r="G1197" s="26" t="s">
        <v>892</v>
      </c>
      <c r="H1197" s="43" t="s">
        <v>888</v>
      </c>
      <c r="I1197" s="43" t="s">
        <v>904</v>
      </c>
      <c r="J1197" s="54" t="s">
        <v>2360</v>
      </c>
    </row>
    <row r="1198" ht="58" customHeight="1" spans="1:10">
      <c r="A1198" s="25"/>
      <c r="B1198" s="25"/>
      <c r="C1198" s="25" t="s">
        <v>877</v>
      </c>
      <c r="D1198" s="53" t="s">
        <v>885</v>
      </c>
      <c r="E1198" s="54" t="s">
        <v>1692</v>
      </c>
      <c r="F1198" s="43" t="s">
        <v>891</v>
      </c>
      <c r="G1198" s="26" t="s">
        <v>892</v>
      </c>
      <c r="H1198" s="43" t="s">
        <v>888</v>
      </c>
      <c r="I1198" s="43" t="s">
        <v>904</v>
      </c>
      <c r="J1198" s="54" t="s">
        <v>1693</v>
      </c>
    </row>
    <row r="1199" ht="58" customHeight="1" spans="1:10">
      <c r="A1199" s="25"/>
      <c r="B1199" s="25"/>
      <c r="C1199" s="25" t="s">
        <v>877</v>
      </c>
      <c r="D1199" s="53" t="s">
        <v>885</v>
      </c>
      <c r="E1199" s="54" t="s">
        <v>1192</v>
      </c>
      <c r="F1199" s="43" t="s">
        <v>891</v>
      </c>
      <c r="G1199" s="26" t="s">
        <v>892</v>
      </c>
      <c r="H1199" s="43" t="s">
        <v>888</v>
      </c>
      <c r="I1199" s="43" t="s">
        <v>904</v>
      </c>
      <c r="J1199" s="54" t="s">
        <v>1744</v>
      </c>
    </row>
    <row r="1200" ht="58" customHeight="1" spans="1:10">
      <c r="A1200" s="25"/>
      <c r="B1200" s="25"/>
      <c r="C1200" s="25" t="s">
        <v>877</v>
      </c>
      <c r="D1200" s="53" t="s">
        <v>894</v>
      </c>
      <c r="E1200" s="54" t="s">
        <v>2026</v>
      </c>
      <c r="F1200" s="43" t="s">
        <v>891</v>
      </c>
      <c r="G1200" s="26" t="s">
        <v>892</v>
      </c>
      <c r="H1200" s="43" t="s">
        <v>888</v>
      </c>
      <c r="I1200" s="43" t="s">
        <v>904</v>
      </c>
      <c r="J1200" s="54" t="s">
        <v>2027</v>
      </c>
    </row>
    <row r="1201" ht="58" customHeight="1" spans="1:10">
      <c r="A1201" s="25"/>
      <c r="B1201" s="25"/>
      <c r="C1201" s="25" t="s">
        <v>897</v>
      </c>
      <c r="D1201" s="53" t="s">
        <v>898</v>
      </c>
      <c r="E1201" s="54" t="s">
        <v>1010</v>
      </c>
      <c r="F1201" s="43" t="s">
        <v>891</v>
      </c>
      <c r="G1201" s="26" t="s">
        <v>892</v>
      </c>
      <c r="H1201" s="43" t="s">
        <v>1293</v>
      </c>
      <c r="I1201" s="43" t="s">
        <v>904</v>
      </c>
      <c r="J1201" s="54" t="s">
        <v>1280</v>
      </c>
    </row>
    <row r="1202" ht="20.25" customHeight="1" spans="1:10">
      <c r="A1202" s="25"/>
      <c r="B1202" s="25"/>
      <c r="C1202" s="25" t="s">
        <v>906</v>
      </c>
      <c r="D1202" s="53" t="s">
        <v>907</v>
      </c>
      <c r="E1202" s="54" t="s">
        <v>1426</v>
      </c>
      <c r="F1202" s="43" t="s">
        <v>891</v>
      </c>
      <c r="G1202" s="26" t="s">
        <v>892</v>
      </c>
      <c r="H1202" s="43" t="s">
        <v>1293</v>
      </c>
      <c r="I1202" s="43" t="s">
        <v>904</v>
      </c>
      <c r="J1202" s="54" t="s">
        <v>1688</v>
      </c>
    </row>
    <row r="1203" ht="20.25" customHeight="1" spans="1:10">
      <c r="A1203" s="25" t="s">
        <v>100</v>
      </c>
      <c r="B1203" s="25"/>
      <c r="C1203" s="25"/>
      <c r="D1203" s="25"/>
      <c r="E1203" s="25"/>
      <c r="F1203" s="25"/>
      <c r="G1203" s="25"/>
      <c r="H1203" s="25"/>
      <c r="I1203" s="25"/>
      <c r="J1203" s="25"/>
    </row>
    <row r="1204" ht="177" customHeight="1" spans="1:10">
      <c r="A1204" s="27" t="s">
        <v>682</v>
      </c>
      <c r="B1204" s="25" t="s">
        <v>2384</v>
      </c>
      <c r="C1204" s="25"/>
      <c r="D1204" s="25"/>
      <c r="E1204" s="25"/>
      <c r="F1204" s="25"/>
      <c r="G1204" s="25"/>
      <c r="H1204" s="25"/>
      <c r="I1204" s="25"/>
      <c r="J1204" s="25"/>
    </row>
    <row r="1205" ht="20.25" customHeight="1" spans="1:10">
      <c r="A1205" s="25"/>
      <c r="B1205" s="25"/>
      <c r="C1205" s="25" t="s">
        <v>877</v>
      </c>
      <c r="D1205" s="53" t="s">
        <v>878</v>
      </c>
      <c r="E1205" s="54" t="s">
        <v>2385</v>
      </c>
      <c r="F1205" s="43" t="s">
        <v>891</v>
      </c>
      <c r="G1205" s="26" t="s">
        <v>2192</v>
      </c>
      <c r="H1205" s="43" t="s">
        <v>882</v>
      </c>
      <c r="I1205" s="43" t="s">
        <v>883</v>
      </c>
      <c r="J1205" s="54" t="s">
        <v>2386</v>
      </c>
    </row>
    <row r="1206" ht="20.25" customHeight="1" spans="1:10">
      <c r="A1206" s="25"/>
      <c r="B1206" s="25"/>
      <c r="C1206" s="25" t="s">
        <v>877</v>
      </c>
      <c r="D1206" s="53" t="s">
        <v>885</v>
      </c>
      <c r="E1206" s="54" t="s">
        <v>2387</v>
      </c>
      <c r="F1206" s="43" t="s">
        <v>891</v>
      </c>
      <c r="G1206" s="26" t="s">
        <v>892</v>
      </c>
      <c r="H1206" s="43" t="s">
        <v>888</v>
      </c>
      <c r="I1206" s="43" t="s">
        <v>883</v>
      </c>
      <c r="J1206" s="54" t="s">
        <v>1972</v>
      </c>
    </row>
    <row r="1207" ht="20.25" customHeight="1" spans="1:10">
      <c r="A1207" s="25"/>
      <c r="B1207" s="25"/>
      <c r="C1207" s="25" t="s">
        <v>877</v>
      </c>
      <c r="D1207" s="53" t="s">
        <v>894</v>
      </c>
      <c r="E1207" s="54" t="s">
        <v>2388</v>
      </c>
      <c r="F1207" s="43" t="s">
        <v>891</v>
      </c>
      <c r="G1207" s="26" t="s">
        <v>892</v>
      </c>
      <c r="H1207" s="43" t="s">
        <v>888</v>
      </c>
      <c r="I1207" s="43" t="s">
        <v>883</v>
      </c>
      <c r="J1207" s="54" t="s">
        <v>2389</v>
      </c>
    </row>
    <row r="1208" ht="20.25" customHeight="1" spans="1:10">
      <c r="A1208" s="25"/>
      <c r="B1208" s="25"/>
      <c r="C1208" s="25" t="s">
        <v>897</v>
      </c>
      <c r="D1208" s="53" t="s">
        <v>898</v>
      </c>
      <c r="E1208" s="54" t="s">
        <v>2390</v>
      </c>
      <c r="F1208" s="43" t="s">
        <v>891</v>
      </c>
      <c r="G1208" s="26" t="s">
        <v>925</v>
      </c>
      <c r="H1208" s="43" t="s">
        <v>888</v>
      </c>
      <c r="I1208" s="43" t="s">
        <v>904</v>
      </c>
      <c r="J1208" s="54" t="s">
        <v>2391</v>
      </c>
    </row>
    <row r="1209" ht="20.25" customHeight="1" spans="1:10">
      <c r="A1209" s="25"/>
      <c r="B1209" s="25"/>
      <c r="C1209" s="25" t="s">
        <v>906</v>
      </c>
      <c r="D1209" s="53" t="s">
        <v>907</v>
      </c>
      <c r="E1209" s="54" t="s">
        <v>1028</v>
      </c>
      <c r="F1209" s="43" t="s">
        <v>891</v>
      </c>
      <c r="G1209" s="26" t="s">
        <v>900</v>
      </c>
      <c r="H1209" s="43" t="s">
        <v>888</v>
      </c>
      <c r="I1209" s="43" t="s">
        <v>883</v>
      </c>
      <c r="J1209" s="54" t="s">
        <v>1688</v>
      </c>
    </row>
    <row r="1210" ht="169" customHeight="1" spans="1:10">
      <c r="A1210" s="27" t="s">
        <v>668</v>
      </c>
      <c r="B1210" s="25" t="s">
        <v>2392</v>
      </c>
      <c r="C1210" s="25"/>
      <c r="D1210" s="25"/>
      <c r="E1210" s="25"/>
      <c r="F1210" s="25"/>
      <c r="G1210" s="25"/>
      <c r="H1210" s="25"/>
      <c r="I1210" s="25"/>
      <c r="J1210" s="25"/>
    </row>
    <row r="1211" ht="20.25" customHeight="1" spans="1:10">
      <c r="A1211" s="25"/>
      <c r="B1211" s="25"/>
      <c r="C1211" s="25" t="s">
        <v>877</v>
      </c>
      <c r="D1211" s="53" t="s">
        <v>878</v>
      </c>
      <c r="E1211" s="54" t="s">
        <v>879</v>
      </c>
      <c r="F1211" s="43" t="s">
        <v>891</v>
      </c>
      <c r="G1211" s="26" t="s">
        <v>2393</v>
      </c>
      <c r="H1211" s="43" t="s">
        <v>882</v>
      </c>
      <c r="I1211" s="43" t="s">
        <v>883</v>
      </c>
      <c r="J1211" s="54" t="s">
        <v>2394</v>
      </c>
    </row>
    <row r="1212" ht="20.25" customHeight="1" spans="1:10">
      <c r="A1212" s="25"/>
      <c r="B1212" s="25"/>
      <c r="C1212" s="25" t="s">
        <v>877</v>
      </c>
      <c r="D1212" s="53" t="s">
        <v>885</v>
      </c>
      <c r="E1212" s="54" t="s">
        <v>2127</v>
      </c>
      <c r="F1212" s="43" t="s">
        <v>891</v>
      </c>
      <c r="G1212" s="26" t="s">
        <v>892</v>
      </c>
      <c r="H1212" s="43" t="s">
        <v>888</v>
      </c>
      <c r="I1212" s="43" t="s">
        <v>883</v>
      </c>
      <c r="J1212" s="54" t="s">
        <v>2395</v>
      </c>
    </row>
    <row r="1213" ht="20.25" customHeight="1" spans="1:10">
      <c r="A1213" s="25"/>
      <c r="B1213" s="25"/>
      <c r="C1213" s="25" t="s">
        <v>877</v>
      </c>
      <c r="D1213" s="53" t="s">
        <v>894</v>
      </c>
      <c r="E1213" s="54" t="s">
        <v>2396</v>
      </c>
      <c r="F1213" s="43" t="s">
        <v>977</v>
      </c>
      <c r="G1213" s="26" t="s">
        <v>1186</v>
      </c>
      <c r="H1213" s="43" t="s">
        <v>960</v>
      </c>
      <c r="I1213" s="43" t="s">
        <v>883</v>
      </c>
      <c r="J1213" s="54" t="s">
        <v>2397</v>
      </c>
    </row>
    <row r="1214" ht="20.25" customHeight="1" spans="1:10">
      <c r="A1214" s="25"/>
      <c r="B1214" s="25"/>
      <c r="C1214" s="25" t="s">
        <v>897</v>
      </c>
      <c r="D1214" s="53" t="s">
        <v>898</v>
      </c>
      <c r="E1214" s="54" t="s">
        <v>2398</v>
      </c>
      <c r="F1214" s="43" t="s">
        <v>891</v>
      </c>
      <c r="G1214" s="26" t="s">
        <v>1523</v>
      </c>
      <c r="H1214" s="43" t="s">
        <v>888</v>
      </c>
      <c r="I1214" s="43" t="s">
        <v>904</v>
      </c>
      <c r="J1214" s="54" t="s">
        <v>2399</v>
      </c>
    </row>
    <row r="1215" ht="20.25" customHeight="1" spans="1:10">
      <c r="A1215" s="25"/>
      <c r="B1215" s="25"/>
      <c r="C1215" s="25" t="s">
        <v>906</v>
      </c>
      <c r="D1215" s="53" t="s">
        <v>907</v>
      </c>
      <c r="E1215" s="54" t="s">
        <v>1028</v>
      </c>
      <c r="F1215" s="43" t="s">
        <v>880</v>
      </c>
      <c r="G1215" s="26" t="s">
        <v>900</v>
      </c>
      <c r="H1215" s="43" t="s">
        <v>888</v>
      </c>
      <c r="I1215" s="43" t="s">
        <v>883</v>
      </c>
      <c r="J1215" s="54" t="s">
        <v>2400</v>
      </c>
    </row>
    <row r="1216" ht="130" customHeight="1" spans="1:10">
      <c r="A1216" s="27" t="s">
        <v>641</v>
      </c>
      <c r="B1216" s="25" t="s">
        <v>2401</v>
      </c>
      <c r="C1216" s="25"/>
      <c r="D1216" s="25"/>
      <c r="E1216" s="25"/>
      <c r="F1216" s="25"/>
      <c r="G1216" s="25"/>
      <c r="H1216" s="25"/>
      <c r="I1216" s="25"/>
      <c r="J1216" s="25"/>
    </row>
    <row r="1217" ht="20.25" customHeight="1" spans="1:10">
      <c r="A1217" s="25"/>
      <c r="B1217" s="25"/>
      <c r="C1217" s="25" t="s">
        <v>877</v>
      </c>
      <c r="D1217" s="53" t="s">
        <v>878</v>
      </c>
      <c r="E1217" s="54" t="s">
        <v>879</v>
      </c>
      <c r="F1217" s="43" t="s">
        <v>880</v>
      </c>
      <c r="G1217" s="26" t="s">
        <v>2402</v>
      </c>
      <c r="H1217" s="43" t="s">
        <v>882</v>
      </c>
      <c r="I1217" s="43" t="s">
        <v>883</v>
      </c>
      <c r="J1217" s="54" t="s">
        <v>884</v>
      </c>
    </row>
    <row r="1218" ht="20.25" customHeight="1" spans="1:10">
      <c r="A1218" s="25"/>
      <c r="B1218" s="25"/>
      <c r="C1218" s="25" t="s">
        <v>877</v>
      </c>
      <c r="D1218" s="53" t="s">
        <v>885</v>
      </c>
      <c r="E1218" s="54" t="s">
        <v>1435</v>
      </c>
      <c r="F1218" s="43" t="s">
        <v>891</v>
      </c>
      <c r="G1218" s="26" t="s">
        <v>892</v>
      </c>
      <c r="H1218" s="43" t="s">
        <v>888</v>
      </c>
      <c r="I1218" s="43" t="s">
        <v>883</v>
      </c>
      <c r="J1218" s="54" t="s">
        <v>2403</v>
      </c>
    </row>
    <row r="1219" ht="20.25" customHeight="1" spans="1:10">
      <c r="A1219" s="25"/>
      <c r="B1219" s="25"/>
      <c r="C1219" s="25" t="s">
        <v>877</v>
      </c>
      <c r="D1219" s="53" t="s">
        <v>894</v>
      </c>
      <c r="E1219" s="54" t="s">
        <v>1530</v>
      </c>
      <c r="F1219" s="43" t="s">
        <v>891</v>
      </c>
      <c r="G1219" s="26" t="s">
        <v>939</v>
      </c>
      <c r="H1219" s="43" t="s">
        <v>960</v>
      </c>
      <c r="I1219" s="43" t="s">
        <v>883</v>
      </c>
      <c r="J1219" s="54" t="s">
        <v>2404</v>
      </c>
    </row>
    <row r="1220" ht="20.25" customHeight="1" spans="1:10">
      <c r="A1220" s="25"/>
      <c r="B1220" s="25"/>
      <c r="C1220" s="25" t="s">
        <v>897</v>
      </c>
      <c r="D1220" s="53" t="s">
        <v>898</v>
      </c>
      <c r="E1220" s="54" t="s">
        <v>2405</v>
      </c>
      <c r="F1220" s="43" t="s">
        <v>891</v>
      </c>
      <c r="G1220" s="26" t="s">
        <v>1523</v>
      </c>
      <c r="H1220" s="43" t="s">
        <v>888</v>
      </c>
      <c r="I1220" s="43" t="s">
        <v>904</v>
      </c>
      <c r="J1220" s="54" t="s">
        <v>2406</v>
      </c>
    </row>
    <row r="1221" ht="20.25" customHeight="1" spans="1:10">
      <c r="A1221" s="25"/>
      <c r="B1221" s="25"/>
      <c r="C1221" s="25" t="s">
        <v>906</v>
      </c>
      <c r="D1221" s="53" t="s">
        <v>907</v>
      </c>
      <c r="E1221" s="54" t="s">
        <v>1441</v>
      </c>
      <c r="F1221" s="43" t="s">
        <v>880</v>
      </c>
      <c r="G1221" s="26" t="s">
        <v>909</v>
      </c>
      <c r="H1221" s="43" t="s">
        <v>888</v>
      </c>
      <c r="I1221" s="43" t="s">
        <v>883</v>
      </c>
      <c r="J1221" s="54" t="s">
        <v>2407</v>
      </c>
    </row>
    <row r="1222" ht="183" customHeight="1" spans="1:10">
      <c r="A1222" s="27" t="s">
        <v>637</v>
      </c>
      <c r="B1222" s="25" t="s">
        <v>2408</v>
      </c>
      <c r="C1222" s="25"/>
      <c r="D1222" s="25"/>
      <c r="E1222" s="25"/>
      <c r="F1222" s="25"/>
      <c r="G1222" s="25"/>
      <c r="H1222" s="25"/>
      <c r="I1222" s="25"/>
      <c r="J1222" s="25"/>
    </row>
    <row r="1223" ht="20.25" customHeight="1" spans="1:10">
      <c r="A1223" s="25"/>
      <c r="B1223" s="25"/>
      <c r="C1223" s="25" t="s">
        <v>877</v>
      </c>
      <c r="D1223" s="53" t="s">
        <v>878</v>
      </c>
      <c r="E1223" s="54" t="s">
        <v>249</v>
      </c>
      <c r="F1223" s="43" t="s">
        <v>880</v>
      </c>
      <c r="G1223" s="26" t="s">
        <v>2409</v>
      </c>
      <c r="H1223" s="43" t="s">
        <v>932</v>
      </c>
      <c r="I1223" s="43" t="s">
        <v>883</v>
      </c>
      <c r="J1223" s="54" t="s">
        <v>2294</v>
      </c>
    </row>
    <row r="1224" ht="20.25" customHeight="1" spans="1:10">
      <c r="A1224" s="25"/>
      <c r="B1224" s="25"/>
      <c r="C1224" s="25" t="s">
        <v>877</v>
      </c>
      <c r="D1224" s="53" t="s">
        <v>878</v>
      </c>
      <c r="E1224" s="54" t="s">
        <v>237</v>
      </c>
      <c r="F1224" s="43" t="s">
        <v>880</v>
      </c>
      <c r="G1224" s="26" t="s">
        <v>2410</v>
      </c>
      <c r="H1224" s="43" t="s">
        <v>1445</v>
      </c>
      <c r="I1224" s="43" t="s">
        <v>883</v>
      </c>
      <c r="J1224" s="54" t="s">
        <v>2411</v>
      </c>
    </row>
    <row r="1225" ht="20.25" customHeight="1" spans="1:10">
      <c r="A1225" s="25"/>
      <c r="B1225" s="25"/>
      <c r="C1225" s="25" t="s">
        <v>877</v>
      </c>
      <c r="D1225" s="53" t="s">
        <v>878</v>
      </c>
      <c r="E1225" s="54" t="s">
        <v>2412</v>
      </c>
      <c r="F1225" s="43" t="s">
        <v>880</v>
      </c>
      <c r="G1225" s="26" t="s">
        <v>969</v>
      </c>
      <c r="H1225" s="43" t="s">
        <v>915</v>
      </c>
      <c r="I1225" s="43" t="s">
        <v>883</v>
      </c>
      <c r="J1225" s="54" t="s">
        <v>2413</v>
      </c>
    </row>
    <row r="1226" ht="20.25" customHeight="1" spans="1:10">
      <c r="A1226" s="25"/>
      <c r="B1226" s="25"/>
      <c r="C1226" s="25" t="s">
        <v>877</v>
      </c>
      <c r="D1226" s="53" t="s">
        <v>878</v>
      </c>
      <c r="E1226" s="54" t="s">
        <v>2414</v>
      </c>
      <c r="F1226" s="43" t="s">
        <v>880</v>
      </c>
      <c r="G1226" s="26" t="s">
        <v>969</v>
      </c>
      <c r="H1226" s="43" t="s">
        <v>915</v>
      </c>
      <c r="I1226" s="43" t="s">
        <v>883</v>
      </c>
      <c r="J1226" s="54" t="s">
        <v>2415</v>
      </c>
    </row>
    <row r="1227" ht="20.25" customHeight="1" spans="1:10">
      <c r="A1227" s="25"/>
      <c r="B1227" s="25"/>
      <c r="C1227" s="25" t="s">
        <v>877</v>
      </c>
      <c r="D1227" s="53" t="s">
        <v>885</v>
      </c>
      <c r="E1227" s="54" t="s">
        <v>2416</v>
      </c>
      <c r="F1227" s="43" t="s">
        <v>891</v>
      </c>
      <c r="G1227" s="26" t="s">
        <v>892</v>
      </c>
      <c r="H1227" s="43" t="s">
        <v>888</v>
      </c>
      <c r="I1227" s="43" t="s">
        <v>883</v>
      </c>
      <c r="J1227" s="54" t="s">
        <v>2417</v>
      </c>
    </row>
    <row r="1228" ht="20.25" customHeight="1" spans="1:10">
      <c r="A1228" s="25"/>
      <c r="B1228" s="25"/>
      <c r="C1228" s="25" t="s">
        <v>877</v>
      </c>
      <c r="D1228" s="53" t="s">
        <v>894</v>
      </c>
      <c r="E1228" s="54" t="s">
        <v>2343</v>
      </c>
      <c r="F1228" s="43" t="s">
        <v>891</v>
      </c>
      <c r="G1228" s="26" t="s">
        <v>1039</v>
      </c>
      <c r="H1228" s="43" t="s">
        <v>970</v>
      </c>
      <c r="I1228" s="43" t="s">
        <v>883</v>
      </c>
      <c r="J1228" s="54" t="s">
        <v>2418</v>
      </c>
    </row>
    <row r="1229" ht="20.25" customHeight="1" spans="1:10">
      <c r="A1229" s="25"/>
      <c r="B1229" s="25"/>
      <c r="C1229" s="25" t="s">
        <v>897</v>
      </c>
      <c r="D1229" s="53" t="s">
        <v>898</v>
      </c>
      <c r="E1229" s="54" t="s">
        <v>2419</v>
      </c>
      <c r="F1229" s="43" t="s">
        <v>891</v>
      </c>
      <c r="G1229" s="26" t="s">
        <v>2420</v>
      </c>
      <c r="H1229" s="43" t="s">
        <v>888</v>
      </c>
      <c r="I1229" s="43" t="s">
        <v>904</v>
      </c>
      <c r="J1229" s="54" t="s">
        <v>2421</v>
      </c>
    </row>
    <row r="1230" ht="20.25" customHeight="1" spans="1:10">
      <c r="A1230" s="25"/>
      <c r="B1230" s="25"/>
      <c r="C1230" s="25" t="s">
        <v>897</v>
      </c>
      <c r="D1230" s="53" t="s">
        <v>995</v>
      </c>
      <c r="E1230" s="54" t="s">
        <v>1587</v>
      </c>
      <c r="F1230" s="43" t="s">
        <v>891</v>
      </c>
      <c r="G1230" s="26" t="s">
        <v>55</v>
      </c>
      <c r="H1230" s="43" t="s">
        <v>1064</v>
      </c>
      <c r="I1230" s="43" t="s">
        <v>883</v>
      </c>
      <c r="J1230" s="54" t="s">
        <v>1588</v>
      </c>
    </row>
    <row r="1231" ht="20.25" customHeight="1" spans="1:10">
      <c r="A1231" s="25"/>
      <c r="B1231" s="25"/>
      <c r="C1231" s="25" t="s">
        <v>906</v>
      </c>
      <c r="D1231" s="53" t="s">
        <v>907</v>
      </c>
      <c r="E1231" s="54" t="s">
        <v>1028</v>
      </c>
      <c r="F1231" s="43" t="s">
        <v>891</v>
      </c>
      <c r="G1231" s="26" t="s">
        <v>900</v>
      </c>
      <c r="H1231" s="43" t="s">
        <v>888</v>
      </c>
      <c r="I1231" s="43" t="s">
        <v>883</v>
      </c>
      <c r="J1231" s="54" t="s">
        <v>1705</v>
      </c>
    </row>
    <row r="1232" ht="84" customHeight="1" spans="1:10">
      <c r="A1232" s="27" t="s">
        <v>727</v>
      </c>
      <c r="B1232" s="25" t="s">
        <v>2422</v>
      </c>
      <c r="C1232" s="25"/>
      <c r="D1232" s="25"/>
      <c r="E1232" s="25"/>
      <c r="F1232" s="25"/>
      <c r="G1232" s="25"/>
      <c r="H1232" s="25"/>
      <c r="I1232" s="25"/>
      <c r="J1232" s="25"/>
    </row>
    <row r="1233" ht="68" customHeight="1" spans="1:10">
      <c r="A1233" s="25"/>
      <c r="B1233" s="25"/>
      <c r="C1233" s="25" t="s">
        <v>877</v>
      </c>
      <c r="D1233" s="53" t="s">
        <v>878</v>
      </c>
      <c r="E1233" s="54" t="s">
        <v>1690</v>
      </c>
      <c r="F1233" s="43" t="s">
        <v>891</v>
      </c>
      <c r="G1233" s="26" t="s">
        <v>47</v>
      </c>
      <c r="H1233" s="43" t="s">
        <v>2167</v>
      </c>
      <c r="I1233" s="43" t="s">
        <v>883</v>
      </c>
      <c r="J1233" s="54" t="s">
        <v>1691</v>
      </c>
    </row>
    <row r="1234" ht="20.25" customHeight="1" spans="1:10">
      <c r="A1234" s="25"/>
      <c r="B1234" s="25"/>
      <c r="C1234" s="25" t="s">
        <v>877</v>
      </c>
      <c r="D1234" s="53" t="s">
        <v>878</v>
      </c>
      <c r="E1234" s="54" t="s">
        <v>2097</v>
      </c>
      <c r="F1234" s="43" t="s">
        <v>891</v>
      </c>
      <c r="G1234" s="26" t="s">
        <v>1039</v>
      </c>
      <c r="H1234" s="43" t="s">
        <v>1040</v>
      </c>
      <c r="I1234" s="43" t="s">
        <v>883</v>
      </c>
      <c r="J1234" s="54" t="s">
        <v>2377</v>
      </c>
    </row>
    <row r="1235" ht="20.25" customHeight="1" spans="1:10">
      <c r="A1235" s="25"/>
      <c r="B1235" s="25"/>
      <c r="C1235" s="25" t="s">
        <v>897</v>
      </c>
      <c r="D1235" s="53" t="s">
        <v>1059</v>
      </c>
      <c r="E1235" s="54" t="s">
        <v>2351</v>
      </c>
      <c r="F1235" s="43" t="s">
        <v>880</v>
      </c>
      <c r="G1235" s="26" t="s">
        <v>2423</v>
      </c>
      <c r="H1235" s="43" t="s">
        <v>1144</v>
      </c>
      <c r="I1235" s="43" t="s">
        <v>883</v>
      </c>
      <c r="J1235" s="54" t="s">
        <v>2353</v>
      </c>
    </row>
    <row r="1236" ht="20.25" customHeight="1" spans="1:10">
      <c r="A1236" s="25"/>
      <c r="B1236" s="25"/>
      <c r="C1236" s="25" t="s">
        <v>897</v>
      </c>
      <c r="D1236" s="53" t="s">
        <v>898</v>
      </c>
      <c r="E1236" s="54" t="s">
        <v>1012</v>
      </c>
      <c r="F1236" s="43" t="s">
        <v>891</v>
      </c>
      <c r="G1236" s="26" t="s">
        <v>1523</v>
      </c>
      <c r="H1236" s="43" t="s">
        <v>888</v>
      </c>
      <c r="I1236" s="43" t="s">
        <v>904</v>
      </c>
      <c r="J1236" s="54" t="s">
        <v>2028</v>
      </c>
    </row>
    <row r="1237" ht="20.25" customHeight="1" spans="1:10">
      <c r="A1237" s="25"/>
      <c r="B1237" s="25"/>
      <c r="C1237" s="25" t="s">
        <v>906</v>
      </c>
      <c r="D1237" s="53" t="s">
        <v>907</v>
      </c>
      <c r="E1237" s="54" t="s">
        <v>1571</v>
      </c>
      <c r="F1237" s="43" t="s">
        <v>880</v>
      </c>
      <c r="G1237" s="26" t="s">
        <v>900</v>
      </c>
      <c r="H1237" s="43" t="s">
        <v>888</v>
      </c>
      <c r="I1237" s="43" t="s">
        <v>883</v>
      </c>
      <c r="J1237" s="54" t="s">
        <v>1016</v>
      </c>
    </row>
  </sheetData>
  <mergeCells count="13">
    <mergeCell ref="A2:J2"/>
    <mergeCell ref="A3:J3"/>
    <mergeCell ref="A4:J4"/>
    <mergeCell ref="A5:A6"/>
    <mergeCell ref="B5:B6"/>
    <mergeCell ref="C5:C6"/>
    <mergeCell ref="D5:D6"/>
    <mergeCell ref="E5:E6"/>
    <mergeCell ref="F5:F6"/>
    <mergeCell ref="G5:G6"/>
    <mergeCell ref="H5:H6"/>
    <mergeCell ref="I5:I6"/>
    <mergeCell ref="J5:J6"/>
  </mergeCells>
  <pageMargins left="0.25" right="0.25" top="0.75" bottom="0.75" header="0.298611111111111" footer="0.298611111111111"/>
  <pageSetup paperSize="1" scale="49" fitToHeight="0" pageOrder="overThenDown"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2025-02-22T09:46:00Z</dcterms:created>
  <dcterms:modified xsi:type="dcterms:W3CDTF">2025-03-10T01:59:16Z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7CBA0731F86A41E5B545FA682B36B3FD_13</vt:lpwstr>
  </property>
  <property fmtid="{D5CDD505-2E9C-101B-9397-08002B2CF9AE}" pid="3" name="KSOProductBuildVer">
    <vt:lpwstr>2052-11.8.2.12089</vt:lpwstr>
  </property>
</Properties>
</file>