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0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<sst xmlns="http://schemas.openxmlformats.org/spreadsheetml/2006/main" count="733" uniqueCount="302">
  <si>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</si>
  <si>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</si>
  <si>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</si>
  <si>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</si>
  <si>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</si>
  <si>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</si>
  <si>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</si>
  <si>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</si>
  <si>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</si>
  <si>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</si>
  <si>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</si>
  <si>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</si>
  <si>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</si>
  <si>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</si>
  <si>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</si>
  <si>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</si>
  <si>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</si>
  <si>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</si>
  <si>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</si>
  <si>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</si>
  <si>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</si>
  <si>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</si>
  <si>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</si>
  <si>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</si>
  <si>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</si>
  <si>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</si>
  <si>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</si>
  <si>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</si>
  <si>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</si>
  <si>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</si>
  <si>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</si>
  <si>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</si>
  <si>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</si>
  <si>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</si>
  <si>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</si>
  <si>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</si>
  <si>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</si>
  <si>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</si>
  <si>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</si>
  <si>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</si>
  <si>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</si>
  <si>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</si>
  <si>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</si>
  <si>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</si>
  <si>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</si>
  <si>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</si>
  <si>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</si>
  <si>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</si>
  <si>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</si>
  <si>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</si>
  <si>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</si>
  <si>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</si>
  <si>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</si>
  <si>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</si>
  <si>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</si>
  <si>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706</t>
  </si>
  <si>
    <t>峨山彝族自治县行政执法指挥调度中心</t>
  </si>
  <si>
    <t>706001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</si>
  <si>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</si>
  <si>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</si>
  <si>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</si>
  <si>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</si>
  <si>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</si>
  <si>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</si>
  <si>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</si>
  <si>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</si>
  <si>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</si>
  <si>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</si>
  <si>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</si>
  <si>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</si>
  <si>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</si>
  <si>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</si>
  <si>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</si>
  <si>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</si>
  <si>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</si>
  <si>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</si>
  <si>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</si>
  <si>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</si>
  <si>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</si>
  <si>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</si>
  <si>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</si>
  <si>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</si>
  <si>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</si>
  <si>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</si>
  <si>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</si>
  <si>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</si>
  <si>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212</t>
  </si>
  <si>
    <t>城乡社区支出</t>
  </si>
  <si>
    <t>21201</t>
  </si>
  <si>
    <t>城乡社区管理事务</t>
  </si>
  <si>
    <t>2120104</t>
  </si>
  <si>
    <t>城管执法</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</si>
  <si>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</si>
  <si>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</si>
  <si>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</si>
  <si>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</si>
  <si>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</si>
  <si>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</si>
  <si>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</si>
  <si>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</si>
  <si>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</si>
  <si>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</si>
  <si>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</si>
  <si>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</si>
  <si>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</si>
  <si>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</si>
  <si>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</si>
  <si>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</si>
  <si>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</si>
  <si>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</si>
  <si>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</si>
  <si>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</si>
  <si>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</si>
  <si>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</si>
  <si>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</si>
  <si>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</si>
  <si>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</si>
  <si>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</si>
  <si>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</si>
  <si>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</si>
  <si>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</si>
  <si>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</si>
  <si>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</si>
  <si>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</si>
  <si>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</si>
  <si>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</si>
  <si>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</si>
  <si>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</si>
  <si>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</si>
  <si>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</si>
  <si>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</si>
  <si>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</si>
  <si>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</si>
  <si>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</si>
  <si>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</si>
  <si>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</si>
  <si>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</si>
  <si>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</si>
  <si>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</si>
  <si>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</si>
  <si>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</si>
  <si>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</si>
  <si>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530426251100003582358</t>
  </si>
  <si>
    <t>社会保障缴费</t>
  </si>
  <si>
    <t>30108</t>
  </si>
  <si>
    <t>机关事业单位基本养老保险缴费</t>
  </si>
  <si>
    <t>30110</t>
  </si>
  <si>
    <t>职工基本医疗保险缴费</t>
  </si>
  <si>
    <t>30112</t>
  </si>
  <si>
    <t>其他社会保障缴费</t>
  </si>
  <si>
    <t>530426251100003582359</t>
  </si>
  <si>
    <t>30113</t>
  </si>
  <si>
    <t>530426251100003582361</t>
  </si>
  <si>
    <t>工会经费</t>
  </si>
  <si>
    <t>30228</t>
  </si>
  <si>
    <t>530426251100003582363</t>
  </si>
  <si>
    <t>福利费</t>
  </si>
  <si>
    <t>30229</t>
  </si>
  <si>
    <t>530426251100003582373</t>
  </si>
  <si>
    <t>奖励性绩效工资</t>
  </si>
  <si>
    <t>30107</t>
  </si>
  <si>
    <t>绩效工资</t>
  </si>
  <si>
    <t>530426251100003582374</t>
  </si>
  <si>
    <t>事业人员支出工资</t>
  </si>
  <si>
    <t>30101</t>
  </si>
  <si>
    <t>基本工资</t>
  </si>
  <si>
    <t>30102</t>
  </si>
  <si>
    <t>津贴补贴</t>
  </si>
  <si>
    <t>530426251100003614928</t>
  </si>
  <si>
    <t>一般公用经费</t>
  </si>
  <si>
    <t>30201</t>
  </si>
  <si>
    <t>办公费</t>
  </si>
  <si>
    <t>30202</t>
  </si>
  <si>
    <t>印刷费</t>
  </si>
  <si>
    <t>30205</t>
  </si>
  <si>
    <t>水费</t>
  </si>
  <si>
    <t>30206</t>
  </si>
  <si>
    <t>电费</t>
  </si>
  <si>
    <t>30207</t>
  </si>
  <si>
    <t>邮电费</t>
  </si>
  <si>
    <t>30211</t>
  </si>
  <si>
    <t>差旅费</t>
  </si>
  <si>
    <t>30213</t>
  </si>
  <si>
    <t>维修（护）费</t>
  </si>
  <si>
    <t>30215</t>
  </si>
  <si>
    <t>会议费</t>
  </si>
  <si>
    <t>30216</t>
  </si>
  <si>
    <t>培训费</t>
  </si>
  <si>
    <t>30299</t>
  </si>
  <si>
    <t>其他商品和服务支出</t>
  </si>
  <si>
    <t>530426251100003615086</t>
  </si>
  <si>
    <t>编外人员工资</t>
  </si>
  <si>
    <t>30199</t>
  </si>
  <si>
    <t>其他工资福利支出</t>
  </si>
  <si>
    <t>530426251100003615205</t>
  </si>
  <si>
    <t>30217</t>
  </si>
  <si>
    <t>530426251100003626858</t>
  </si>
  <si>
    <t>残疾人就业保障金</t>
  </si>
  <si>
    <t>预算05-1表</t>
  </si>
  <si>
    <t>2025年部门项目支出预算表</t>
  </si>
  <si>
    <t>项目分类</t>
  </si>
  <si>
    <t>项目单位</t>
  </si>
  <si>
    <t>经济科目编码</t>
  </si>
  <si>
    <t>本年拨款</t>
  </si>
  <si>
    <t>其中：本次下达</t>
  </si>
  <si>
    <t>常规系统日常运营维护经费</t>
  </si>
  <si>
    <t>313 事业发展类</t>
  </si>
  <si>
    <t>530426251100003615325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</si>
  <si>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</si>
  <si>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</si>
  <si>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</si>
  <si>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</si>
  <si>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</si>
  <si>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</si>
  <si>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</si>
  <si>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</si>
  <si>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</si>
  <si>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</si>
  <si>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</si>
  <si>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</si>
  <si>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峨编办〔2024〕66号文件，关于组建峨山县行政执法指挥调度中心的通知，我中心于2024年6月22日挂牌成立，中心需要通过使用大屏系统开展日常工作，为了保障工作正常开展，经中心行政扩大会议研究，决定申请常规系统日常运营维护经费120000.00元。</t>
  </si>
  <si>
    <t>产出指标</t>
  </si>
  <si>
    <t>数量指标</t>
  </si>
  <si>
    <t>公用经费保障人数</t>
  </si>
  <si>
    <t>=</t>
  </si>
  <si>
    <t>12</t>
  </si>
  <si>
    <t>台</t>
  </si>
  <si>
    <t>定量指标</t>
  </si>
  <si>
    <t>反映峨山县行政执法指挥调度中心全年常规系统运营所需电费及维护费。</t>
  </si>
  <si>
    <t>效益指标</t>
  </si>
  <si>
    <t>社会效益</t>
  </si>
  <si>
    <t>部门运转</t>
  </si>
  <si>
    <t>正常运转</t>
  </si>
  <si>
    <t>定性指标</t>
  </si>
  <si>
    <t xml:space="preserve">反映设备正常运转情况。
</t>
  </si>
  <si>
    <t>工作效率</t>
  </si>
  <si>
    <t>提升工作效率</t>
  </si>
  <si>
    <t>反映在保障设备正常运营下，部门工作效率有效提升。</t>
  </si>
  <si>
    <t>满意度指标</t>
  </si>
  <si>
    <t>服务对象满意度</t>
  </si>
  <si>
    <t>社会公众满意度</t>
  </si>
  <si>
    <t>&gt;=</t>
  </si>
  <si>
    <t>90</t>
  </si>
  <si>
    <t>%</t>
  </si>
  <si>
    <t xml:space="preserve">反映社会公众对部门（单位）履职情况的满意程度。
</t>
  </si>
  <si>
    <t>单位人员满意度</t>
  </si>
  <si>
    <t xml:space="preserve">反映部门（单位）人员对公用经费保障的满意程度。
</t>
  </si>
  <si>
    <t>预算06表</t>
  </si>
  <si>
    <t>2025年部门政府性基金预算支出预算表</t>
  </si>
  <si>
    <t>政府性基金预算支出</t>
  </si>
  <si>
    <t>备注：本单位无政府性基金预算支出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</si>
  <si>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</si>
  <si>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</si>
  <si>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</si>
  <si>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</si>
  <si>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</si>
  <si>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</si>
  <si>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</si>
  <si>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</si>
  <si>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</si>
  <si>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</si>
  <si>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</si>
  <si>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</si>
  <si>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备注：本单位无部门政府采购预算</t>
  </si>
  <si>
    <t>预算08表</t>
  </si>
  <si>
    <t>2025年部门政府购买服务预算表</t>
  </si>
  <si>
    <t>政府购买服务项目</t>
  </si>
  <si>
    <t>政府购买服务目录</t>
  </si>
  <si>
    <t>政府购买服务指导性目录代码</t>
  </si>
  <si>
    <t>备注：本单位无部门政府购买服务预算</t>
  </si>
  <si>
    <t>预算09-1表</t>
  </si>
  <si>
    <t>2025年对下转移支付预算表</t>
  </si>
  <si>
    <t>单位名称（项目）</t>
  </si>
  <si>
    <t>乡镇、街道</t>
  </si>
  <si>
    <t>双江街道</t>
  </si>
  <si>
    <t>小街街道</t>
  </si>
  <si>
    <t>岔河乡</t>
  </si>
  <si>
    <t>甸中镇</t>
  </si>
  <si>
    <t>大龙潭乡</t>
  </si>
  <si>
    <t>塔甸镇</t>
  </si>
  <si>
    <t>化念镇</t>
  </si>
  <si>
    <t>11</t>
  </si>
  <si>
    <t>备注：本单位无对下转移支付预算</t>
  </si>
  <si>
    <t>预算09-2表</t>
  </si>
  <si>
    <t>2025年对下转移支付绩效目标表</t>
  </si>
  <si>
    <t>预算10表</t>
  </si>
  <si>
    <t>2025年新增资产配置表</t>
  </si>
  <si>
    <t>资产类别</t>
  </si>
  <si>
    <t>资产分类代码.名称</t>
  </si>
  <si>
    <t>资产名称</t>
  </si>
  <si>
    <t>财政部门批复数（元）</t>
  </si>
  <si>
    <t>单价</t>
  </si>
  <si>
    <t>金额</t>
  </si>
  <si>
    <t>备注：本单位无新增资产配置</t>
  </si>
  <si>
    <t>预算11表</t>
  </si>
  <si>
    <t>2025年上级补助项目支出预算表</t>
  </si>
  <si>
    <t>上级补助</t>
  </si>
  <si>
    <t>备注：本单位无上级补助项目支出预算</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</si>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</sst>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7" fontId="3"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6" fontId="3" fillId="0" borderId="1">
      <alignment horizontal="right" vertical="center"/>
    </xf>
    <xf numFmtId="0" fontId="22" fillId="0" borderId="0" applyNumberFormat="0" applyFill="0" applyBorder="0" applyAlignment="0" applyProtection="0">
      <alignment vertical="center"/>
    </xf>
    <xf numFmtId="0" fontId="16"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3"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79" fontId="3" fillId="0" borderId="1">
      <alignment horizontal="right" vertical="center"/>
    </xf>
    <xf numFmtId="49" fontId="3" fillId="0" borderId="1">
      <alignment horizontal="left" vertical="center" wrapText="1"/>
    </xf>
    <xf numFmtId="179" fontId="3" fillId="0" borderId="1">
      <alignment horizontal="right" vertical="center"/>
    </xf>
    <xf numFmtId="180" fontId="3" fillId="0" borderId="1">
      <alignment horizontal="right" vertical="center"/>
    </xf>
    <xf numFmtId="178" fontId="3" fillId="0" borderId="1">
      <alignment horizontal="right" vertical="center"/>
    </xf>
  </cellStyleXfs>
  <cellXfs count="8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9"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9"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8" fontId="3" fillId="0" borderId="1" xfId="56" applyNumberFormat="1" applyFont="1" applyBorder="1" applyAlignment="1">
      <alignment horizontal="center" vertical="center" wrapText="1"/>
    </xf>
    <xf numFmtId="179" fontId="3" fillId="0" borderId="1" xfId="0" applyNumberFormat="1" applyFont="1" applyBorder="1" applyAlignment="1">
      <alignment horizontal="right" vertical="center" wrapText="1"/>
    </xf>
    <xf numFmtId="178"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9" fontId="3" fillId="0" borderId="1" xfId="53" applyNumberFormat="1" applyFont="1" applyBorder="1" applyAlignment="1">
      <alignment horizontal="right" vertical="center" wrapText="1"/>
    </xf>
    <xf numFmtId="179"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78"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9" fontId="3" fillId="0" borderId="1" xfId="0" applyNumberFormat="1" applyFont="1" applyBorder="1" applyAlignment="1">
      <alignment horizontal="left" vertical="center" wrapText="1"/>
    </xf>
    <xf numFmtId="179"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9"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C40" sqref="C40"/>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"单位名称："&amp;"峨山彝族自治县行政执法指挥调度中心"</f>
        <v>单位名称：峨山彝族自治县行政执法指挥调度中心</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926334.71</v>
      </c>
      <c r="C8" s="15" t="str">
        <f>"一"&amp;"、"&amp;"社会保障和就业支出"</f>
        <v>一、社会保障和就业支出</v>
      </c>
      <c r="D8" s="17">
        <v>74603.04</v>
      </c>
    </row>
    <row r="9" ht="22.5" customHeight="1" spans="1:4">
      <c r="A9" s="15" t="s">
        <v>9</v>
      </c>
      <c r="B9" s="17"/>
      <c r="C9" s="15" t="str">
        <f>"二"&amp;"、"&amp;"卫生健康支出"</f>
        <v>二、卫生健康支出</v>
      </c>
      <c r="D9" s="17">
        <v>42330.41</v>
      </c>
    </row>
    <row r="10" ht="22.5" customHeight="1" spans="1:4">
      <c r="A10" s="15" t="s">
        <v>10</v>
      </c>
      <c r="B10" s="17"/>
      <c r="C10" s="15" t="str">
        <f>"三"&amp;"、"&amp;"城乡社区支出"</f>
        <v>三、城乡社区支出</v>
      </c>
      <c r="D10" s="17">
        <v>743029.26</v>
      </c>
    </row>
    <row r="11" ht="22.5" customHeight="1" spans="1:4">
      <c r="A11" s="15" t="s">
        <v>11</v>
      </c>
      <c r="B11" s="17"/>
      <c r="C11" s="15" t="str">
        <f>"四"&amp;"、"&amp;"住房保障支出"</f>
        <v>四、住房保障支出</v>
      </c>
      <c r="D11" s="17">
        <v>66372</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8" t="s">
        <v>16</v>
      </c>
      <c r="B16" s="17"/>
      <c r="C16" s="71"/>
      <c r="D16" s="17"/>
    </row>
    <row r="17" ht="22.5" customHeight="1" spans="1:4">
      <c r="A17" s="68" t="s">
        <v>17</v>
      </c>
      <c r="B17" s="17"/>
      <c r="C17" s="71"/>
      <c r="D17" s="17"/>
    </row>
    <row r="18" ht="22.5" customHeight="1" spans="1:4">
      <c r="A18" s="68"/>
      <c r="B18" s="17"/>
      <c r="C18" s="71"/>
      <c r="D18" s="17"/>
    </row>
    <row r="19" ht="22.5" customHeight="1" spans="1:4">
      <c r="A19" s="69" t="s">
        <v>18</v>
      </c>
      <c r="B19" s="70">
        <v>926334.71</v>
      </c>
      <c r="C19" s="71" t="s">
        <v>19</v>
      </c>
      <c r="D19" s="70">
        <v>926334.71</v>
      </c>
    </row>
    <row r="20" ht="22.5" customHeight="1" spans="1:4">
      <c r="A20" s="78" t="s">
        <v>20</v>
      </c>
      <c r="B20" s="17"/>
      <c r="C20" s="79" t="s">
        <v>21</v>
      </c>
      <c r="D20" s="49"/>
    </row>
    <row r="21" ht="22.5" customHeight="1" spans="1:4">
      <c r="A21" s="68" t="s">
        <v>22</v>
      </c>
      <c r="B21" s="70"/>
      <c r="C21" s="68" t="s">
        <v>22</v>
      </c>
      <c r="D21" s="70"/>
    </row>
    <row r="22" ht="22.5" customHeight="1" spans="1:4">
      <c r="A22" s="68" t="s">
        <v>23</v>
      </c>
      <c r="B22" s="70"/>
      <c r="C22" s="68" t="s">
        <v>24</v>
      </c>
      <c r="D22" s="70"/>
    </row>
    <row r="23" ht="22.5" customHeight="1" spans="1:4">
      <c r="A23" s="69" t="s">
        <v>25</v>
      </c>
      <c r="B23" s="70">
        <v>926334.71</v>
      </c>
      <c r="C23" s="71" t="s">
        <v>26</v>
      </c>
      <c r="D23" s="70">
        <v>926334.71</v>
      </c>
    </row>
  </sheetData>
  <mergeCells count="8">
    <mergeCell ref="A3:D3"/>
    <mergeCell ref="A4:B4"/>
    <mergeCell ref="A5:B5"/>
    <mergeCell ref="C5:D5"/>
    <mergeCell ref="A6:A7"/>
    <mergeCell ref="B6:B7"/>
    <mergeCell ref="C6:C7"/>
    <mergeCell ref="D6:D7"/>
  </mergeCells>
  <pageMargins left="0.75" right="0.75" top="1" bottom="1" header="0.511805555555556" footer="0.511805555555556"/>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D19" sqref="D1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247</v>
      </c>
    </row>
    <row r="3" ht="37.5" customHeight="1" spans="1:6">
      <c r="A3" s="4" t="s">
        <v>248</v>
      </c>
      <c r="B3" s="4"/>
      <c r="C3" s="4"/>
      <c r="D3" s="4"/>
      <c r="E3" s="4"/>
      <c r="F3" s="4"/>
    </row>
    <row r="4" ht="18.75" customHeight="1" spans="1:6">
      <c r="A4" s="44" t="str">
        <f>"单位名称："&amp;"峨山彝族自治县行政执法指挥调度中心"</f>
        <v>单位名称：峨山彝族自治县行政执法指挥调度中心</v>
      </c>
      <c r="B4" s="44"/>
      <c r="C4" s="44"/>
      <c r="D4" s="45"/>
      <c r="E4" s="45"/>
      <c r="F4" s="46" t="s">
        <v>29</v>
      </c>
    </row>
    <row r="5" ht="18.75" customHeight="1" spans="1:6">
      <c r="A5" s="13" t="s">
        <v>126</v>
      </c>
      <c r="B5" s="13" t="s">
        <v>60</v>
      </c>
      <c r="C5" s="13" t="s">
        <v>61</v>
      </c>
      <c r="D5" s="47" t="s">
        <v>249</v>
      </c>
      <c r="E5" s="47"/>
      <c r="F5" s="47"/>
    </row>
    <row r="6" ht="18.75" customHeight="1" spans="1:6">
      <c r="A6" s="13" t="s">
        <v>60</v>
      </c>
      <c r="B6" s="13" t="s">
        <v>60</v>
      </c>
      <c r="C6" s="13" t="s">
        <v>61</v>
      </c>
      <c r="D6" s="47" t="s">
        <v>34</v>
      </c>
      <c r="E6" s="47" t="s">
        <v>64</v>
      </c>
      <c r="F6" s="47" t="s">
        <v>65</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98</v>
      </c>
      <c r="B9" s="48"/>
      <c r="C9" s="48"/>
      <c r="D9" s="49"/>
      <c r="E9" s="49"/>
      <c r="F9" s="49"/>
    </row>
    <row r="10" customHeight="1" spans="1:1">
      <c r="A10" t="s">
        <v>250</v>
      </c>
    </row>
  </sheetData>
  <mergeCells count="8">
    <mergeCell ref="A3:F3"/>
    <mergeCell ref="A4:C4"/>
    <mergeCell ref="D5:F5"/>
    <mergeCell ref="A9:C9"/>
    <mergeCell ref="A10:B10"/>
    <mergeCell ref="A5:A6"/>
    <mergeCell ref="B5:B6"/>
    <mergeCell ref="C5:C6"/>
  </mergeCells>
  <pageMargins left="0.75" right="0.75" top="1" bottom="1" header="0.511805555555556" footer="0.511805555555556"/>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251</v>
      </c>
    </row>
    <row r="3" ht="45" customHeight="1" spans="1:17">
      <c r="A3" s="32" t="s">
        <v>252</v>
      </c>
      <c r="B3" s="32"/>
      <c r="C3" s="32"/>
      <c r="D3" s="32"/>
      <c r="E3" s="32"/>
      <c r="F3" s="32"/>
      <c r="G3" s="32"/>
      <c r="H3" s="32"/>
      <c r="I3" s="32"/>
      <c r="J3" s="32"/>
      <c r="K3" s="32"/>
      <c r="L3" s="32"/>
      <c r="M3" s="32"/>
      <c r="N3" s="41"/>
      <c r="O3" s="41"/>
      <c r="P3" s="41"/>
      <c r="Q3" s="41"/>
    </row>
    <row r="4" ht="20.25" customHeight="1" spans="1:17">
      <c r="A4" s="19" t="str">
        <f>"单位名称："&amp;"峨山彝族自治县行政执法指挥调度中心"</f>
        <v>单位名称：峨山彝族自治县行政执法指挥调度中心</v>
      </c>
      <c r="B4" s="19"/>
      <c r="C4" s="19"/>
      <c r="D4" s="19"/>
      <c r="E4" s="19"/>
      <c r="F4" s="19"/>
      <c r="G4" s="19"/>
      <c r="H4" s="19"/>
      <c r="I4" s="19"/>
      <c r="J4" s="19"/>
      <c r="K4" s="19"/>
      <c r="L4" s="19"/>
      <c r="M4" s="19"/>
      <c r="N4" s="19"/>
      <c r="O4" s="19"/>
      <c r="P4" s="19"/>
      <c r="Q4" s="20" t="s">
        <v>29</v>
      </c>
    </row>
    <row r="5" ht="20.25" customHeight="1" spans="1:17">
      <c r="A5" s="22" t="s">
        <v>253</v>
      </c>
      <c r="B5" s="22" t="s">
        <v>254</v>
      </c>
      <c r="C5" s="22" t="s">
        <v>255</v>
      </c>
      <c r="D5" s="22" t="s">
        <v>256</v>
      </c>
      <c r="E5" s="22" t="s">
        <v>257</v>
      </c>
      <c r="F5" s="22" t="s">
        <v>258</v>
      </c>
      <c r="G5" s="22" t="s">
        <v>133</v>
      </c>
      <c r="H5" s="22"/>
      <c r="I5" s="22"/>
      <c r="J5" s="22"/>
      <c r="K5" s="22"/>
      <c r="L5" s="22"/>
      <c r="M5" s="22"/>
      <c r="N5" s="22"/>
      <c r="O5" s="22"/>
      <c r="P5" s="22"/>
      <c r="Q5" s="22"/>
    </row>
    <row r="6" ht="20.25" customHeight="1" spans="1:17">
      <c r="A6" s="22" t="s">
        <v>259</v>
      </c>
      <c r="B6" s="22" t="s">
        <v>254</v>
      </c>
      <c r="C6" s="22" t="s">
        <v>255</v>
      </c>
      <c r="D6" s="22" t="s">
        <v>256</v>
      </c>
      <c r="E6" s="22" t="s">
        <v>257</v>
      </c>
      <c r="F6" s="22" t="s">
        <v>258</v>
      </c>
      <c r="G6" s="22" t="s">
        <v>32</v>
      </c>
      <c r="H6" s="22" t="s">
        <v>35</v>
      </c>
      <c r="I6" s="22" t="s">
        <v>260</v>
      </c>
      <c r="J6" s="22" t="s">
        <v>261</v>
      </c>
      <c r="K6" s="22" t="s">
        <v>38</v>
      </c>
      <c r="L6" s="22" t="s">
        <v>262</v>
      </c>
      <c r="M6" s="22" t="s">
        <v>63</v>
      </c>
      <c r="N6" s="22"/>
      <c r="O6" s="22"/>
      <c r="P6" s="22"/>
      <c r="Q6" s="22"/>
    </row>
    <row r="7" ht="32.4" customHeight="1" spans="1:17">
      <c r="A7" s="22"/>
      <c r="B7" s="22"/>
      <c r="C7" s="22"/>
      <c r="D7" s="22"/>
      <c r="E7" s="22"/>
      <c r="F7" s="22"/>
      <c r="G7" s="22"/>
      <c r="H7" s="22" t="s">
        <v>34</v>
      </c>
      <c r="I7" s="22"/>
      <c r="J7" s="22"/>
      <c r="K7" s="22"/>
      <c r="L7" s="22" t="s">
        <v>34</v>
      </c>
      <c r="M7" s="22" t="s">
        <v>41</v>
      </c>
      <c r="N7" s="22"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c r="B9" s="23"/>
      <c r="C9" s="23"/>
      <c r="D9" s="39"/>
      <c r="E9" s="39"/>
      <c r="F9" s="39"/>
      <c r="G9" s="39"/>
      <c r="H9" s="39"/>
      <c r="I9" s="39"/>
      <c r="J9" s="35"/>
      <c r="K9" s="35"/>
      <c r="L9" s="39"/>
      <c r="M9" s="39"/>
      <c r="N9" s="39"/>
      <c r="O9" s="39"/>
      <c r="P9" s="39"/>
      <c r="Q9" s="39"/>
    </row>
    <row r="10" ht="20.25" customHeight="1" spans="1:17">
      <c r="A10" s="23"/>
      <c r="B10" s="23"/>
      <c r="C10" s="23"/>
      <c r="D10" s="40"/>
      <c r="E10" s="24"/>
      <c r="F10" s="39"/>
      <c r="G10" s="39"/>
      <c r="H10" s="35"/>
      <c r="I10" s="35"/>
      <c r="J10" s="35"/>
      <c r="K10" s="35"/>
      <c r="L10" s="39"/>
      <c r="M10" s="39"/>
      <c r="N10" s="39"/>
      <c r="O10" s="39"/>
      <c r="P10" s="39"/>
      <c r="Q10" s="39"/>
    </row>
    <row r="11" ht="20.25" customHeight="1" spans="1:17">
      <c r="A11" s="24" t="s">
        <v>32</v>
      </c>
      <c r="B11" s="24"/>
      <c r="C11" s="24"/>
      <c r="D11" s="40"/>
      <c r="E11" s="40"/>
      <c r="F11" s="39"/>
      <c r="G11" s="39"/>
      <c r="H11" s="39"/>
      <c r="I11" s="39"/>
      <c r="J11" s="39"/>
      <c r="K11" s="39"/>
      <c r="L11" s="39"/>
      <c r="M11" s="39"/>
      <c r="N11" s="39"/>
      <c r="O11" s="39"/>
      <c r="P11" s="39"/>
      <c r="Q11" s="39"/>
    </row>
    <row r="12" customHeight="1" spans="1:1">
      <c r="A12" t="s">
        <v>263</v>
      </c>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11805555555556" footer="0.511805555555556"/>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C20" sqref="C20"/>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264</v>
      </c>
    </row>
    <row r="3" ht="45" customHeight="1" spans="1:14">
      <c r="A3" s="32" t="s">
        <v>265</v>
      </c>
      <c r="B3" s="32"/>
      <c r="C3" s="32"/>
      <c r="D3" s="32"/>
      <c r="E3" s="32"/>
      <c r="F3" s="32"/>
      <c r="G3" s="32"/>
      <c r="H3" s="32"/>
      <c r="I3" s="32"/>
      <c r="J3" s="32"/>
      <c r="K3" s="32"/>
      <c r="L3" s="32"/>
      <c r="M3" s="32"/>
      <c r="N3" s="32"/>
    </row>
    <row r="4" ht="20.25" customHeight="1" spans="1:14">
      <c r="A4" s="19" t="str">
        <f>"单位名称："&amp;"峨山彝族自治县行政执法指挥调度中心"</f>
        <v>单位名称：峨山彝族自治县行政执法指挥调度中心</v>
      </c>
      <c r="B4" s="19"/>
      <c r="C4" s="19"/>
      <c r="D4" s="19"/>
      <c r="E4" s="19"/>
      <c r="F4" s="19"/>
      <c r="G4" s="19"/>
      <c r="H4" s="19"/>
      <c r="I4" s="20"/>
      <c r="J4" s="20"/>
      <c r="K4" s="20"/>
      <c r="L4" s="20"/>
      <c r="M4" s="20"/>
      <c r="N4" s="20" t="s">
        <v>29</v>
      </c>
    </row>
    <row r="5" ht="27.15" customHeight="1" spans="1:14">
      <c r="A5" s="33" t="s">
        <v>253</v>
      </c>
      <c r="B5" s="33" t="s">
        <v>266</v>
      </c>
      <c r="C5" s="33" t="s">
        <v>267</v>
      </c>
      <c r="D5" s="33" t="s">
        <v>133</v>
      </c>
      <c r="E5" s="33"/>
      <c r="F5" s="33"/>
      <c r="G5" s="33"/>
      <c r="H5" s="33"/>
      <c r="I5" s="33"/>
      <c r="J5" s="33"/>
      <c r="K5" s="33"/>
      <c r="L5" s="33"/>
      <c r="M5" s="33"/>
      <c r="N5" s="33"/>
    </row>
    <row r="6" ht="23.4" customHeight="1" spans="1:14">
      <c r="A6" s="33" t="s">
        <v>259</v>
      </c>
      <c r="B6" s="33"/>
      <c r="C6" s="33" t="s">
        <v>268</v>
      </c>
      <c r="D6" s="33" t="s">
        <v>32</v>
      </c>
      <c r="E6" s="33" t="s">
        <v>35</v>
      </c>
      <c r="F6" s="33" t="s">
        <v>260</v>
      </c>
      <c r="G6" s="33" t="s">
        <v>261</v>
      </c>
      <c r="H6" s="33" t="s">
        <v>38</v>
      </c>
      <c r="I6" s="33" t="s">
        <v>262</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c r="B9" s="23"/>
      <c r="C9" s="23"/>
      <c r="D9" s="35"/>
      <c r="E9" s="35"/>
      <c r="F9" s="35"/>
      <c r="G9" s="35"/>
      <c r="H9" s="35"/>
      <c r="I9" s="35"/>
      <c r="J9" s="35"/>
      <c r="K9" s="35"/>
      <c r="L9" s="35"/>
      <c r="M9" s="35"/>
      <c r="N9" s="35"/>
    </row>
    <row r="10" ht="20.25" customHeight="1" spans="1:14">
      <c r="A10" s="23"/>
      <c r="B10" s="23"/>
      <c r="C10" s="23"/>
      <c r="D10" s="35"/>
      <c r="E10" s="35"/>
      <c r="F10" s="35"/>
      <c r="G10" s="35"/>
      <c r="H10" s="35"/>
      <c r="I10" s="35"/>
      <c r="J10" s="35"/>
      <c r="K10" s="35"/>
      <c r="L10" s="35"/>
      <c r="M10" s="35"/>
      <c r="N10" s="35"/>
    </row>
    <row r="11" ht="20.25" customHeight="1" spans="1:14">
      <c r="A11" s="24" t="s">
        <v>32</v>
      </c>
      <c r="B11" s="24"/>
      <c r="C11" s="24"/>
      <c r="D11" s="35"/>
      <c r="E11" s="35"/>
      <c r="F11" s="35"/>
      <c r="G11" s="35"/>
      <c r="H11" s="35"/>
      <c r="I11" s="35"/>
      <c r="J11" s="35"/>
      <c r="K11" s="35"/>
      <c r="L11" s="35"/>
      <c r="M11" s="35"/>
      <c r="N11" s="35"/>
    </row>
    <row r="12" customHeight="1" spans="1:1">
      <c r="A12" t="s">
        <v>269</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11805555555556" footer="0.511805555555556"/>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270</v>
      </c>
    </row>
    <row r="3" ht="45.15" customHeight="1" spans="1:11">
      <c r="A3" s="25" t="s">
        <v>271</v>
      </c>
      <c r="B3" s="25"/>
      <c r="C3" s="25"/>
      <c r="D3" s="25"/>
      <c r="E3" s="25"/>
      <c r="F3" s="25"/>
      <c r="G3" s="25"/>
      <c r="H3" s="25"/>
      <c r="I3" s="25"/>
      <c r="J3" s="25"/>
      <c r="K3" s="25"/>
    </row>
    <row r="4" ht="18.75" customHeight="1" spans="1:11">
      <c r="A4" s="19" t="str">
        <f>"单位名称："&amp;"峨山彝族自治县行政执法指挥调度中心"</f>
        <v>单位名称：峨山彝族自治县行政执法指挥调度中心</v>
      </c>
      <c r="B4" s="19"/>
      <c r="C4" s="19"/>
      <c r="D4" s="19"/>
      <c r="E4" s="19"/>
      <c r="F4" s="19"/>
      <c r="G4" s="19"/>
      <c r="H4" s="19"/>
      <c r="I4" s="19"/>
      <c r="J4" s="20"/>
      <c r="K4" s="20" t="s">
        <v>29</v>
      </c>
    </row>
    <row r="5" ht="22.5" customHeight="1" spans="1:11">
      <c r="A5" s="28" t="s">
        <v>272</v>
      </c>
      <c r="B5" s="28" t="s">
        <v>133</v>
      </c>
      <c r="C5" s="28"/>
      <c r="D5" s="28"/>
      <c r="E5" s="28" t="s">
        <v>273</v>
      </c>
      <c r="F5" s="28"/>
      <c r="G5" s="28"/>
      <c r="H5" s="28"/>
      <c r="I5" s="28"/>
      <c r="J5" s="28"/>
      <c r="K5" s="28"/>
    </row>
    <row r="6" ht="22.5" customHeight="1" spans="1:11">
      <c r="A6" s="28"/>
      <c r="B6" s="28" t="s">
        <v>32</v>
      </c>
      <c r="C6" s="28" t="s">
        <v>35</v>
      </c>
      <c r="D6" s="28" t="s">
        <v>260</v>
      </c>
      <c r="E6" s="28" t="s">
        <v>274</v>
      </c>
      <c r="F6" s="28" t="s">
        <v>275</v>
      </c>
      <c r="G6" s="28" t="s">
        <v>276</v>
      </c>
      <c r="H6" s="28" t="s">
        <v>277</v>
      </c>
      <c r="I6" s="28" t="s">
        <v>278</v>
      </c>
      <c r="J6" s="28" t="s">
        <v>279</v>
      </c>
      <c r="K6" s="28" t="s">
        <v>280</v>
      </c>
    </row>
    <row r="7" ht="18.75" customHeight="1" spans="1:11">
      <c r="A7" s="29" t="s">
        <v>46</v>
      </c>
      <c r="B7" s="29" t="s">
        <v>47</v>
      </c>
      <c r="C7" s="29" t="s">
        <v>48</v>
      </c>
      <c r="D7" s="29" t="s">
        <v>49</v>
      </c>
      <c r="E7" s="29" t="s">
        <v>50</v>
      </c>
      <c r="F7" s="29" t="s">
        <v>51</v>
      </c>
      <c r="G7" s="29" t="s">
        <v>52</v>
      </c>
      <c r="H7" s="29" t="s">
        <v>53</v>
      </c>
      <c r="I7" s="29" t="s">
        <v>54</v>
      </c>
      <c r="J7" s="29" t="s">
        <v>71</v>
      </c>
      <c r="K7" s="29" t="s">
        <v>281</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0" customHeight="1" spans="1:1">
      <c r="A10" t="s">
        <v>282</v>
      </c>
    </row>
  </sheetData>
  <mergeCells count="5">
    <mergeCell ref="A3:J3"/>
    <mergeCell ref="A4:C4"/>
    <mergeCell ref="B5:D5"/>
    <mergeCell ref="E5:K5"/>
    <mergeCell ref="A5:A6"/>
  </mergeCells>
  <pageMargins left="0.75" right="0.75" top="1" bottom="1" header="0.511805555555556" footer="0.511805555555556"/>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12" sqref="B12"/>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283</v>
      </c>
    </row>
    <row r="3" ht="52.05" customHeight="1" spans="1:10">
      <c r="A3" s="25" t="s">
        <v>284</v>
      </c>
      <c r="B3" s="26"/>
      <c r="C3" s="26"/>
      <c r="D3" s="26"/>
      <c r="E3" s="26"/>
      <c r="F3" s="26"/>
      <c r="G3" s="26"/>
      <c r="H3" s="26"/>
      <c r="I3" s="26"/>
      <c r="J3" s="26"/>
    </row>
    <row r="4" ht="21.3" customHeight="1" spans="1:10">
      <c r="A4" s="19" t="str">
        <f>"单位名称："&amp;"峨山彝族自治县行政执法指挥调度中心"</f>
        <v>单位名称：峨山彝族自治县行政执法指挥调度中心</v>
      </c>
      <c r="B4" s="19"/>
      <c r="C4" s="19"/>
      <c r="D4" s="27"/>
      <c r="E4" s="27"/>
      <c r="F4" s="27"/>
      <c r="G4" s="27"/>
      <c r="H4" s="27"/>
      <c r="I4" s="27"/>
      <c r="J4" s="27"/>
    </row>
    <row r="5" ht="27.15" customHeight="1" spans="1:10">
      <c r="A5" s="22" t="s">
        <v>210</v>
      </c>
      <c r="B5" s="22" t="s">
        <v>211</v>
      </c>
      <c r="C5" s="22" t="s">
        <v>212</v>
      </c>
      <c r="D5" s="22" t="s">
        <v>213</v>
      </c>
      <c r="E5" s="22" t="s">
        <v>214</v>
      </c>
      <c r="F5" s="22" t="s">
        <v>215</v>
      </c>
      <c r="G5" s="22" t="s">
        <v>216</v>
      </c>
      <c r="H5" s="22" t="s">
        <v>217</v>
      </c>
      <c r="I5" s="22" t="s">
        <v>218</v>
      </c>
      <c r="J5" s="22" t="s">
        <v>219</v>
      </c>
    </row>
    <row r="6" ht="18.75" customHeight="1" spans="1:10">
      <c r="A6" s="22" t="s">
        <v>46</v>
      </c>
      <c r="B6" s="22" t="s">
        <v>47</v>
      </c>
      <c r="C6" s="22" t="s">
        <v>48</v>
      </c>
      <c r="D6" s="22" t="s">
        <v>49</v>
      </c>
      <c r="E6" s="22" t="s">
        <v>50</v>
      </c>
      <c r="F6" s="22" t="s">
        <v>51</v>
      </c>
      <c r="G6" s="22" t="s">
        <v>52</v>
      </c>
      <c r="H6" s="22" t="s">
        <v>53</v>
      </c>
      <c r="I6" s="22" t="s">
        <v>54</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282</v>
      </c>
    </row>
  </sheetData>
  <mergeCells count="2">
    <mergeCell ref="A3:J3"/>
    <mergeCell ref="A4:C4"/>
  </mergeCells>
  <pageMargins left="0.75" right="0.75" top="1" bottom="1" header="0.511805555555556" footer="0.511805555555556"/>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C20" sqref="C20"/>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285</v>
      </c>
    </row>
    <row r="3" ht="41.4" customHeight="1" spans="1:8">
      <c r="A3" s="21" t="s">
        <v>286</v>
      </c>
      <c r="B3" s="21"/>
      <c r="C3" s="21"/>
      <c r="D3" s="21"/>
      <c r="E3" s="21"/>
      <c r="F3" s="21"/>
      <c r="G3" s="21"/>
      <c r="H3" s="21"/>
    </row>
    <row r="4" ht="18.75" customHeight="1" spans="1:8">
      <c r="A4" s="19" t="str">
        <f>"单位名称："&amp;"峨山彝族自治县行政执法指挥调度中心"</f>
        <v>单位名称：峨山彝族自治县行政执法指挥调度中心</v>
      </c>
      <c r="B4" s="19"/>
      <c r="C4" s="19"/>
      <c r="D4" s="19"/>
      <c r="E4" s="19"/>
      <c r="F4" s="19"/>
      <c r="G4" s="19"/>
      <c r="H4" s="19"/>
    </row>
    <row r="5" ht="18.75" customHeight="1" spans="1:8">
      <c r="A5" s="22" t="s">
        <v>126</v>
      </c>
      <c r="B5" s="22" t="s">
        <v>287</v>
      </c>
      <c r="C5" s="22" t="s">
        <v>288</v>
      </c>
      <c r="D5" s="22" t="s">
        <v>289</v>
      </c>
      <c r="E5" s="22" t="s">
        <v>256</v>
      </c>
      <c r="F5" s="22" t="s">
        <v>290</v>
      </c>
      <c r="G5" s="22"/>
      <c r="H5" s="22"/>
    </row>
    <row r="6" ht="18.75" customHeight="1" spans="1:8">
      <c r="A6" s="22"/>
      <c r="B6" s="22"/>
      <c r="C6" s="22"/>
      <c r="D6" s="22"/>
      <c r="E6" s="22"/>
      <c r="F6" s="22" t="s">
        <v>257</v>
      </c>
      <c r="G6" s="22" t="s">
        <v>291</v>
      </c>
      <c r="H6" s="22" t="s">
        <v>292</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293</v>
      </c>
    </row>
  </sheetData>
  <mergeCells count="8">
    <mergeCell ref="A3:H3"/>
    <mergeCell ref="A4:C4"/>
    <mergeCell ref="F5:H5"/>
    <mergeCell ref="A5:A6"/>
    <mergeCell ref="B5:B6"/>
    <mergeCell ref="C5:C6"/>
    <mergeCell ref="D5:D6"/>
    <mergeCell ref="E5:E6"/>
  </mergeCells>
  <pageMargins left="0.75" right="0.75" top="1" bottom="1" header="0.511805555555556" footer="0.511805555555556"/>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C20" sqref="C20"/>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294</v>
      </c>
    </row>
    <row r="3" ht="45" customHeight="1" spans="1:11">
      <c r="A3" s="4" t="s">
        <v>295</v>
      </c>
      <c r="B3" s="4"/>
      <c r="C3" s="4"/>
      <c r="D3" s="4"/>
      <c r="E3" s="4"/>
      <c r="F3" s="4"/>
      <c r="G3" s="4"/>
      <c r="H3" s="4"/>
      <c r="I3" s="4"/>
      <c r="J3" s="4"/>
      <c r="K3" s="4"/>
    </row>
    <row r="4" ht="18.75" customHeight="1" spans="1:11">
      <c r="A4" s="5" t="str">
        <f>"单位名称："&amp;"峨山彝族自治县行政执法指挥调度中心"</f>
        <v>单位名称：峨山彝族自治县行政执法指挥调度中心</v>
      </c>
      <c r="B4" s="5"/>
      <c r="C4" s="5"/>
      <c r="D4" s="5"/>
      <c r="E4" s="5"/>
      <c r="F4" s="5"/>
      <c r="G4" s="5"/>
      <c r="H4" s="6"/>
      <c r="I4" s="6"/>
      <c r="J4" s="6"/>
      <c r="K4" s="6" t="s">
        <v>29</v>
      </c>
    </row>
    <row r="5" ht="18.75" customHeight="1" spans="1:11">
      <c r="A5" s="13" t="s">
        <v>200</v>
      </c>
      <c r="B5" s="13" t="s">
        <v>128</v>
      </c>
      <c r="C5" s="13" t="s">
        <v>201</v>
      </c>
      <c r="D5" s="13" t="s">
        <v>129</v>
      </c>
      <c r="E5" s="13" t="s">
        <v>130</v>
      </c>
      <c r="F5" s="13" t="s">
        <v>202</v>
      </c>
      <c r="G5" s="13" t="s">
        <v>132</v>
      </c>
      <c r="H5" s="13" t="s">
        <v>32</v>
      </c>
      <c r="I5" s="13" t="s">
        <v>296</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297</v>
      </c>
    </row>
  </sheetData>
  <mergeCells count="16">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ageMargins left="0.75" right="0.75" top="1" bottom="1" header="0.511805555555556" footer="0.511805555555556"/>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pane ySplit="1" topLeftCell="A2" activePane="bottomLeft" state="frozen"/>
      <selection/>
      <selection pane="bottomLeft" activeCell="D35" sqref="D35"/>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298</v>
      </c>
    </row>
    <row r="3" ht="45" customHeight="1" spans="1:7">
      <c r="A3" s="4" t="s">
        <v>299</v>
      </c>
      <c r="B3" s="4"/>
      <c r="C3" s="4"/>
      <c r="D3" s="4"/>
      <c r="E3" s="4"/>
      <c r="F3" s="4"/>
      <c r="G3" s="4"/>
    </row>
    <row r="4" ht="24.15" customHeight="1" spans="1:7">
      <c r="A4" s="5" t="str">
        <f>"单位名称："&amp;"峨山彝族自治县行政执法指挥调度中心"</f>
        <v>单位名称：峨山彝族自治县行政执法指挥调度中心</v>
      </c>
      <c r="B4" s="5"/>
      <c r="C4" s="5"/>
      <c r="D4" s="5"/>
      <c r="E4" s="6"/>
      <c r="F4" s="6"/>
      <c r="G4" s="6" t="s">
        <v>29</v>
      </c>
    </row>
    <row r="5" ht="18.75" customHeight="1" spans="1:7">
      <c r="A5" s="7" t="s">
        <v>201</v>
      </c>
      <c r="B5" s="7" t="s">
        <v>200</v>
      </c>
      <c r="C5" s="7" t="s">
        <v>128</v>
      </c>
      <c r="D5" s="7" t="s">
        <v>300</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206</v>
      </c>
      <c r="C9" s="10" t="s">
        <v>205</v>
      </c>
      <c r="D9" s="9" t="s">
        <v>301</v>
      </c>
      <c r="E9" s="11">
        <v>120000</v>
      </c>
      <c r="F9" s="11"/>
      <c r="G9" s="11"/>
    </row>
    <row r="10" ht="20.25" customHeight="1" spans="1:7">
      <c r="A10" s="12" t="s">
        <v>32</v>
      </c>
      <c r="B10" s="12"/>
      <c r="C10" s="12"/>
      <c r="D10" s="12"/>
      <c r="E10" s="11">
        <v>120000</v>
      </c>
      <c r="F10" s="11"/>
      <c r="G10" s="11"/>
    </row>
  </sheetData>
  <mergeCells count="11">
    <mergeCell ref="A3:G3"/>
    <mergeCell ref="A4:D4"/>
    <mergeCell ref="E5:G5"/>
    <mergeCell ref="A10:D10"/>
    <mergeCell ref="A5:A7"/>
    <mergeCell ref="B5:B7"/>
    <mergeCell ref="C5:C7"/>
    <mergeCell ref="D5:D7"/>
    <mergeCell ref="E6:E7"/>
    <mergeCell ref="F6:F7"/>
    <mergeCell ref="G6:G7"/>
  </mergeCells>
  <pageMargins left="0.75" right="0.75" top="1" bottom="1" header="0.511805555555556" footer="0.511805555555556"/>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B25" sqref="B25"/>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"单位名称："&amp;"峨山彝族自治县行政执法指挥调度中心"</f>
        <v>单位名称：峨山彝族自治县行政执法指挥调度中心</v>
      </c>
      <c r="B4" s="5"/>
      <c r="C4" s="5"/>
      <c r="D4" s="5"/>
      <c r="E4" s="54"/>
      <c r="F4" s="54"/>
      <c r="G4" s="54"/>
      <c r="H4" s="54"/>
      <c r="I4" s="6"/>
      <c r="J4" s="6"/>
      <c r="K4" s="6"/>
      <c r="L4" s="6"/>
      <c r="M4" s="6"/>
      <c r="N4" s="6"/>
      <c r="O4" s="6"/>
      <c r="P4" s="6"/>
      <c r="Q4" s="6"/>
      <c r="R4" s="6"/>
      <c r="S4" s="6" t="s">
        <v>29</v>
      </c>
    </row>
    <row r="5" ht="18.75" customHeight="1" spans="1:19">
      <c r="A5" s="13" t="s">
        <v>30</v>
      </c>
      <c r="B5" s="72" t="s">
        <v>31</v>
      </c>
      <c r="C5" s="72" t="s">
        <v>32</v>
      </c>
      <c r="D5" s="72" t="s">
        <v>33</v>
      </c>
      <c r="E5" s="72"/>
      <c r="F5" s="72"/>
      <c r="G5" s="72"/>
      <c r="H5" s="72"/>
      <c r="I5" s="72"/>
      <c r="J5" s="75"/>
      <c r="K5" s="75"/>
      <c r="L5" s="75"/>
      <c r="M5" s="75"/>
      <c r="N5" s="75"/>
      <c r="O5" s="72" t="s">
        <v>20</v>
      </c>
      <c r="P5" s="72"/>
      <c r="Q5" s="72"/>
      <c r="R5" s="72"/>
      <c r="S5" s="72"/>
    </row>
    <row r="6" ht="18.75" customHeight="1" spans="1:19">
      <c r="A6" s="13"/>
      <c r="B6" s="72"/>
      <c r="C6" s="72"/>
      <c r="D6" s="73" t="s">
        <v>34</v>
      </c>
      <c r="E6" s="73" t="s">
        <v>35</v>
      </c>
      <c r="F6" s="73" t="s">
        <v>36</v>
      </c>
      <c r="G6" s="73" t="s">
        <v>37</v>
      </c>
      <c r="H6" s="73" t="s">
        <v>38</v>
      </c>
      <c r="I6" s="76" t="s">
        <v>39</v>
      </c>
      <c r="J6" s="77"/>
      <c r="K6" s="77"/>
      <c r="L6" s="77"/>
      <c r="M6" s="77"/>
      <c r="N6" s="77"/>
      <c r="O6" s="76" t="s">
        <v>34</v>
      </c>
      <c r="P6" s="76" t="s">
        <v>35</v>
      </c>
      <c r="Q6" s="76" t="s">
        <v>36</v>
      </c>
      <c r="R6" s="76" t="s">
        <v>37</v>
      </c>
      <c r="S6" s="73" t="s">
        <v>40</v>
      </c>
    </row>
    <row r="7" ht="18.75" customHeight="1" spans="1:19">
      <c r="A7" s="13"/>
      <c r="B7" s="72"/>
      <c r="C7" s="72"/>
      <c r="D7" s="73"/>
      <c r="E7" s="73"/>
      <c r="F7" s="73"/>
      <c r="G7" s="73"/>
      <c r="H7" s="73"/>
      <c r="I7" s="76" t="s">
        <v>34</v>
      </c>
      <c r="J7" s="76" t="s">
        <v>41</v>
      </c>
      <c r="K7" s="76" t="s">
        <v>42</v>
      </c>
      <c r="L7" s="76" t="s">
        <v>43</v>
      </c>
      <c r="M7" s="76" t="s">
        <v>44</v>
      </c>
      <c r="N7" s="76" t="s">
        <v>45</v>
      </c>
      <c r="O7" s="76"/>
      <c r="P7" s="76"/>
      <c r="Q7" s="76"/>
      <c r="R7" s="76"/>
      <c r="S7" s="73"/>
    </row>
    <row r="8" ht="18.75" customHeight="1" spans="1:19">
      <c r="A8" s="74" t="s">
        <v>46</v>
      </c>
      <c r="B8" s="14" t="s">
        <v>47</v>
      </c>
      <c r="C8" s="14" t="s">
        <v>48</v>
      </c>
      <c r="D8" s="14" t="s">
        <v>49</v>
      </c>
      <c r="E8" s="74" t="s">
        <v>50</v>
      </c>
      <c r="F8" s="14" t="s">
        <v>51</v>
      </c>
      <c r="G8" s="14" t="s">
        <v>52</v>
      </c>
      <c r="H8" s="74"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926334.71</v>
      </c>
      <c r="D9" s="17">
        <v>926334.71</v>
      </c>
      <c r="E9" s="17">
        <v>926334.71</v>
      </c>
      <c r="F9" s="17"/>
      <c r="G9" s="17"/>
      <c r="H9" s="17"/>
      <c r="I9" s="17"/>
      <c r="J9" s="17"/>
      <c r="K9" s="17"/>
      <c r="L9" s="17"/>
      <c r="M9" s="17"/>
      <c r="N9" s="17"/>
      <c r="O9" s="17"/>
      <c r="P9" s="17"/>
      <c r="Q9" s="17"/>
      <c r="R9" s="17"/>
      <c r="S9" s="17"/>
    </row>
    <row r="10" ht="20.25" customHeight="1" spans="1:19">
      <c r="A10" s="65" t="s">
        <v>57</v>
      </c>
      <c r="B10" s="65" t="s">
        <v>56</v>
      </c>
      <c r="C10" s="17">
        <v>926334.71</v>
      </c>
      <c r="D10" s="17">
        <v>926334.71</v>
      </c>
      <c r="E10" s="17">
        <v>926334.71</v>
      </c>
      <c r="F10" s="17"/>
      <c r="G10" s="17"/>
      <c r="H10" s="17"/>
      <c r="I10" s="17"/>
      <c r="J10" s="17"/>
      <c r="K10" s="17"/>
      <c r="L10" s="17"/>
      <c r="M10" s="17"/>
      <c r="N10" s="17"/>
      <c r="O10" s="23"/>
      <c r="P10" s="23"/>
      <c r="Q10" s="23"/>
      <c r="R10" s="23"/>
      <c r="S10" s="23"/>
    </row>
    <row r="11" ht="20.25" customHeight="1" spans="1:19">
      <c r="A11" s="48" t="s">
        <v>32</v>
      </c>
      <c r="B11" s="48"/>
      <c r="C11" s="17">
        <v>926334.71</v>
      </c>
      <c r="D11" s="17">
        <v>926334.71</v>
      </c>
      <c r="E11" s="17">
        <v>926334.71</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11805555555556" footer="0.511805555555556"/>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1"/>
  <sheetViews>
    <sheetView showZeros="0" workbookViewId="0">
      <pane ySplit="1" topLeftCell="A10" activePane="bottomLeft" state="frozen"/>
      <selection/>
      <selection pane="bottomLeft" activeCell="H24" sqref="H24"/>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3"/>
      <c r="L3" s="53"/>
      <c r="M3" s="53"/>
      <c r="N3" s="53"/>
      <c r="O3" s="53"/>
    </row>
    <row r="4" ht="18.75" customHeight="1" spans="1:15">
      <c r="A4" s="44" t="str">
        <f>"单位名称："&amp;"峨山彝族自治县行政执法指挥调度中心"</f>
        <v>单位名称：峨山彝族自治县行政执法指挥调度中心</v>
      </c>
      <c r="B4" s="44"/>
      <c r="C4" s="44"/>
      <c r="D4" s="44"/>
      <c r="E4" s="44"/>
      <c r="F4" s="44"/>
      <c r="G4" s="44"/>
      <c r="H4" s="44"/>
      <c r="I4" s="44"/>
      <c r="J4" s="3"/>
      <c r="K4" s="3"/>
      <c r="L4" s="3"/>
      <c r="M4" s="3"/>
      <c r="N4" s="3"/>
      <c r="O4" s="3" t="s">
        <v>29</v>
      </c>
    </row>
    <row r="5" ht="18.75" customHeight="1" spans="1:15">
      <c r="A5" s="13" t="s">
        <v>60</v>
      </c>
      <c r="B5" s="13" t="s">
        <v>61</v>
      </c>
      <c r="C5" s="47" t="s">
        <v>32</v>
      </c>
      <c r="D5" s="47" t="s">
        <v>35</v>
      </c>
      <c r="E5" s="47"/>
      <c r="F5" s="47"/>
      <c r="G5" s="13" t="s">
        <v>36</v>
      </c>
      <c r="H5" s="47" t="s">
        <v>37</v>
      </c>
      <c r="I5" s="13" t="s">
        <v>62</v>
      </c>
      <c r="J5" s="47" t="s">
        <v>63</v>
      </c>
      <c r="K5" s="47"/>
      <c r="L5" s="47"/>
      <c r="M5" s="47"/>
      <c r="N5" s="47"/>
      <c r="O5" s="47"/>
    </row>
    <row r="6" ht="18.75" customHeight="1" spans="1:15">
      <c r="A6" s="13"/>
      <c r="B6" s="13"/>
      <c r="C6" s="47"/>
      <c r="D6" s="47" t="s">
        <v>34</v>
      </c>
      <c r="E6" s="47" t="s">
        <v>64</v>
      </c>
      <c r="F6" s="47" t="s">
        <v>65</v>
      </c>
      <c r="G6" s="13"/>
      <c r="H6" s="47"/>
      <c r="I6" s="13"/>
      <c r="J6" s="47" t="s">
        <v>34</v>
      </c>
      <c r="K6" s="47"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74603.04</v>
      </c>
      <c r="D8" s="17">
        <v>74603.04</v>
      </c>
      <c r="E8" s="17">
        <v>74603.04</v>
      </c>
      <c r="F8" s="17"/>
      <c r="G8" s="17"/>
      <c r="H8" s="17"/>
      <c r="I8" s="17"/>
      <c r="J8" s="17"/>
      <c r="K8" s="17"/>
      <c r="L8" s="17"/>
      <c r="M8" s="17"/>
      <c r="N8" s="17"/>
      <c r="O8" s="17"/>
    </row>
    <row r="9" ht="20.25" customHeight="1" spans="1:15">
      <c r="A9" s="65" t="s">
        <v>74</v>
      </c>
      <c r="B9" s="65" t="s">
        <v>75</v>
      </c>
      <c r="C9" s="17">
        <v>74603.04</v>
      </c>
      <c r="D9" s="17">
        <v>74603.04</v>
      </c>
      <c r="E9" s="17">
        <v>74603.04</v>
      </c>
      <c r="F9" s="17"/>
      <c r="G9" s="17"/>
      <c r="H9" s="17"/>
      <c r="I9" s="17"/>
      <c r="J9" s="17"/>
      <c r="K9" s="17"/>
      <c r="L9" s="17"/>
      <c r="M9" s="17"/>
      <c r="N9" s="17"/>
      <c r="O9" s="17"/>
    </row>
    <row r="10" ht="27" customHeight="1" spans="1:15">
      <c r="A10" s="66" t="s">
        <v>76</v>
      </c>
      <c r="B10" s="66" t="s">
        <v>77</v>
      </c>
      <c r="C10" s="17">
        <v>74603.04</v>
      </c>
      <c r="D10" s="17">
        <v>74603.04</v>
      </c>
      <c r="E10" s="17">
        <v>74603.04</v>
      </c>
      <c r="F10" s="17"/>
      <c r="G10" s="17"/>
      <c r="H10" s="17"/>
      <c r="I10" s="17"/>
      <c r="J10" s="17"/>
      <c r="K10" s="17"/>
      <c r="L10" s="17"/>
      <c r="M10" s="17"/>
      <c r="N10" s="17"/>
      <c r="O10" s="17"/>
    </row>
    <row r="11" ht="20.25" customHeight="1" spans="1:15">
      <c r="A11" s="16" t="s">
        <v>78</v>
      </c>
      <c r="B11" s="16" t="s">
        <v>79</v>
      </c>
      <c r="C11" s="17">
        <v>42330.41</v>
      </c>
      <c r="D11" s="17">
        <v>42330.41</v>
      </c>
      <c r="E11" s="17">
        <v>42330.41</v>
      </c>
      <c r="F11" s="17"/>
      <c r="G11" s="17"/>
      <c r="H11" s="17"/>
      <c r="I11" s="17"/>
      <c r="J11" s="17"/>
      <c r="K11" s="17"/>
      <c r="L11" s="17"/>
      <c r="M11" s="17"/>
      <c r="N11" s="17"/>
      <c r="O11" s="17"/>
    </row>
    <row r="12" ht="20.25" customHeight="1" spans="1:15">
      <c r="A12" s="65" t="s">
        <v>80</v>
      </c>
      <c r="B12" s="65" t="s">
        <v>81</v>
      </c>
      <c r="C12" s="17">
        <v>42330.41</v>
      </c>
      <c r="D12" s="17">
        <v>42330.41</v>
      </c>
      <c r="E12" s="17">
        <v>42330.41</v>
      </c>
      <c r="F12" s="17"/>
      <c r="G12" s="17"/>
      <c r="H12" s="17"/>
      <c r="I12" s="17"/>
      <c r="J12" s="17"/>
      <c r="K12" s="17"/>
      <c r="L12" s="17"/>
      <c r="M12" s="17"/>
      <c r="N12" s="17"/>
      <c r="O12" s="17"/>
    </row>
    <row r="13" ht="20.25" customHeight="1" spans="1:15">
      <c r="A13" s="66" t="s">
        <v>82</v>
      </c>
      <c r="B13" s="66" t="s">
        <v>83</v>
      </c>
      <c r="C13" s="17">
        <v>38700.33</v>
      </c>
      <c r="D13" s="17">
        <v>38700.33</v>
      </c>
      <c r="E13" s="17">
        <v>38700.33</v>
      </c>
      <c r="F13" s="17"/>
      <c r="G13" s="17"/>
      <c r="H13" s="17"/>
      <c r="I13" s="17"/>
      <c r="J13" s="17"/>
      <c r="K13" s="17"/>
      <c r="L13" s="17"/>
      <c r="M13" s="17"/>
      <c r="N13" s="17"/>
      <c r="O13" s="17"/>
    </row>
    <row r="14" ht="20.25" customHeight="1" spans="1:15">
      <c r="A14" s="66" t="s">
        <v>84</v>
      </c>
      <c r="B14" s="66" t="s">
        <v>85</v>
      </c>
      <c r="C14" s="17">
        <v>3630.08</v>
      </c>
      <c r="D14" s="17">
        <v>3630.08</v>
      </c>
      <c r="E14" s="17">
        <v>3630.08</v>
      </c>
      <c r="F14" s="17"/>
      <c r="G14" s="17"/>
      <c r="H14" s="17"/>
      <c r="I14" s="17"/>
      <c r="J14" s="17"/>
      <c r="K14" s="17"/>
      <c r="L14" s="17"/>
      <c r="M14" s="17"/>
      <c r="N14" s="17"/>
      <c r="O14" s="17"/>
    </row>
    <row r="15" ht="20.25" customHeight="1" spans="1:15">
      <c r="A15" s="16" t="s">
        <v>86</v>
      </c>
      <c r="B15" s="16" t="s">
        <v>87</v>
      </c>
      <c r="C15" s="17">
        <v>743029.26</v>
      </c>
      <c r="D15" s="17">
        <v>743029.26</v>
      </c>
      <c r="E15" s="17">
        <v>623029.26</v>
      </c>
      <c r="F15" s="17">
        <v>120000</v>
      </c>
      <c r="G15" s="17"/>
      <c r="H15" s="17"/>
      <c r="I15" s="17"/>
      <c r="J15" s="17"/>
      <c r="K15" s="17"/>
      <c r="L15" s="17"/>
      <c r="M15" s="17"/>
      <c r="N15" s="17"/>
      <c r="O15" s="17"/>
    </row>
    <row r="16" ht="20.25" customHeight="1" spans="1:15">
      <c r="A16" s="65" t="s">
        <v>88</v>
      </c>
      <c r="B16" s="65" t="s">
        <v>89</v>
      </c>
      <c r="C16" s="17">
        <v>743029.26</v>
      </c>
      <c r="D16" s="17">
        <v>743029.26</v>
      </c>
      <c r="E16" s="17">
        <v>623029.26</v>
      </c>
      <c r="F16" s="17">
        <v>120000</v>
      </c>
      <c r="G16" s="17"/>
      <c r="H16" s="17"/>
      <c r="I16" s="17"/>
      <c r="J16" s="17"/>
      <c r="K16" s="17"/>
      <c r="L16" s="17"/>
      <c r="M16" s="17"/>
      <c r="N16" s="17"/>
      <c r="O16" s="17"/>
    </row>
    <row r="17" ht="20.25" customHeight="1" spans="1:15">
      <c r="A17" s="66" t="s">
        <v>90</v>
      </c>
      <c r="B17" s="66" t="s">
        <v>91</v>
      </c>
      <c r="C17" s="17">
        <v>743029.26</v>
      </c>
      <c r="D17" s="17">
        <v>743029.26</v>
      </c>
      <c r="E17" s="17">
        <v>623029.26</v>
      </c>
      <c r="F17" s="17">
        <v>120000</v>
      </c>
      <c r="G17" s="17"/>
      <c r="H17" s="17"/>
      <c r="I17" s="17"/>
      <c r="J17" s="17"/>
      <c r="K17" s="17"/>
      <c r="L17" s="17"/>
      <c r="M17" s="17"/>
      <c r="N17" s="17"/>
      <c r="O17" s="17"/>
    </row>
    <row r="18" ht="20.25" customHeight="1" spans="1:15">
      <c r="A18" s="16" t="s">
        <v>92</v>
      </c>
      <c r="B18" s="16" t="s">
        <v>93</v>
      </c>
      <c r="C18" s="17">
        <v>66372</v>
      </c>
      <c r="D18" s="17">
        <v>66372</v>
      </c>
      <c r="E18" s="17">
        <v>66372</v>
      </c>
      <c r="F18" s="17"/>
      <c r="G18" s="17"/>
      <c r="H18" s="17"/>
      <c r="I18" s="17"/>
      <c r="J18" s="17"/>
      <c r="K18" s="17"/>
      <c r="L18" s="17"/>
      <c r="M18" s="17"/>
      <c r="N18" s="17"/>
      <c r="O18" s="17"/>
    </row>
    <row r="19" ht="20.25" customHeight="1" spans="1:15">
      <c r="A19" s="65" t="s">
        <v>94</v>
      </c>
      <c r="B19" s="65" t="s">
        <v>95</v>
      </c>
      <c r="C19" s="17">
        <v>66372</v>
      </c>
      <c r="D19" s="17">
        <v>66372</v>
      </c>
      <c r="E19" s="17">
        <v>66372</v>
      </c>
      <c r="F19" s="17"/>
      <c r="G19" s="17"/>
      <c r="H19" s="17"/>
      <c r="I19" s="17"/>
      <c r="J19" s="17"/>
      <c r="K19" s="17"/>
      <c r="L19" s="17"/>
      <c r="M19" s="17"/>
      <c r="N19" s="17"/>
      <c r="O19" s="17"/>
    </row>
    <row r="20" ht="20.25" customHeight="1" spans="1:15">
      <c r="A20" s="66" t="s">
        <v>96</v>
      </c>
      <c r="B20" s="66" t="s">
        <v>97</v>
      </c>
      <c r="C20" s="17">
        <v>66372</v>
      </c>
      <c r="D20" s="17">
        <v>66372</v>
      </c>
      <c r="E20" s="17">
        <v>66372</v>
      </c>
      <c r="F20" s="17"/>
      <c r="G20" s="17"/>
      <c r="H20" s="17"/>
      <c r="I20" s="17"/>
      <c r="J20" s="17"/>
      <c r="K20" s="17"/>
      <c r="L20" s="17"/>
      <c r="M20" s="17"/>
      <c r="N20" s="17"/>
      <c r="O20" s="17"/>
    </row>
    <row r="21" ht="20.25" customHeight="1" spans="1:15">
      <c r="A21" s="48" t="s">
        <v>98</v>
      </c>
      <c r="B21" s="48"/>
      <c r="C21" s="17">
        <v>926334.71</v>
      </c>
      <c r="D21" s="17">
        <v>926334.71</v>
      </c>
      <c r="E21" s="17">
        <v>806334.71</v>
      </c>
      <c r="F21" s="17">
        <v>120000</v>
      </c>
      <c r="G21" s="17"/>
      <c r="H21" s="17"/>
      <c r="I21" s="17"/>
      <c r="J21" s="17"/>
      <c r="K21" s="17"/>
      <c r="L21" s="17"/>
      <c r="M21" s="17"/>
      <c r="N21" s="17"/>
      <c r="O21" s="17"/>
    </row>
  </sheetData>
  <mergeCells count="11">
    <mergeCell ref="A3:O3"/>
    <mergeCell ref="A4:I4"/>
    <mergeCell ref="D5:F5"/>
    <mergeCell ref="J5:O5"/>
    <mergeCell ref="A21:B21"/>
    <mergeCell ref="A5:A6"/>
    <mergeCell ref="B5:B6"/>
    <mergeCell ref="C5:C6"/>
    <mergeCell ref="G5:G6"/>
    <mergeCell ref="H5:H6"/>
    <mergeCell ref="I5:I6"/>
  </mergeCells>
  <pageMargins left="0.75" right="0.75" top="1" bottom="1" header="0.511805555555556" footer="0.511805555555556"/>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C33" sqref="C3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99</v>
      </c>
    </row>
    <row r="3" ht="45" customHeight="1" spans="1:4">
      <c r="A3" s="4" t="s">
        <v>100</v>
      </c>
      <c r="B3" s="4"/>
      <c r="C3" s="4"/>
      <c r="D3" s="4"/>
    </row>
    <row r="4" ht="18.75" customHeight="1" spans="1:4">
      <c r="A4" s="5" t="str">
        <f>"单位名称："&amp;"峨山彝族自治县行政执法指挥调度中心"</f>
        <v>单位名称：峨山彝族自治县行政执法指挥调度中心</v>
      </c>
      <c r="B4" s="5"/>
      <c r="C4" s="67"/>
      <c r="D4" s="6" t="s">
        <v>2</v>
      </c>
    </row>
    <row r="5" ht="22.5" customHeight="1" spans="1:4">
      <c r="A5" s="8" t="s">
        <v>3</v>
      </c>
      <c r="B5" s="8"/>
      <c r="C5" s="8" t="s">
        <v>4</v>
      </c>
      <c r="D5" s="8"/>
    </row>
    <row r="6" ht="18.75" customHeight="1" spans="1:4">
      <c r="A6" s="8" t="s">
        <v>5</v>
      </c>
      <c r="B6" s="8" t="s">
        <v>6</v>
      </c>
      <c r="C6" s="8" t="s">
        <v>101</v>
      </c>
      <c r="D6" s="8" t="s">
        <v>6</v>
      </c>
    </row>
    <row r="7" ht="18.75" customHeight="1" spans="1:4">
      <c r="A7" s="8"/>
      <c r="B7" s="8"/>
      <c r="C7" s="8"/>
      <c r="D7" s="8"/>
    </row>
    <row r="8" ht="22.5" customHeight="1" spans="1:4">
      <c r="A8" s="15" t="s">
        <v>102</v>
      </c>
      <c r="B8" s="17">
        <v>926334.71</v>
      </c>
      <c r="C8" s="15" t="s">
        <v>103</v>
      </c>
      <c r="D8" s="17">
        <v>926334.71</v>
      </c>
    </row>
    <row r="9" ht="22.5" customHeight="1" spans="1:4">
      <c r="A9" s="15" t="s">
        <v>104</v>
      </c>
      <c r="B9" s="17">
        <v>926334.71</v>
      </c>
      <c r="C9" s="15" t="str">
        <f>"（"&amp;"一"&amp;"）"&amp;"社会保障和就业支出"</f>
        <v>（一）社会保障和就业支出</v>
      </c>
      <c r="D9" s="17">
        <v>74603.04</v>
      </c>
    </row>
    <row r="10" ht="22.5" customHeight="1" spans="1:4">
      <c r="A10" s="15" t="s">
        <v>105</v>
      </c>
      <c r="B10" s="17"/>
      <c r="C10" s="15" t="str">
        <f>"（"&amp;"二"&amp;"）"&amp;"卫生健康支出"</f>
        <v>（二）卫生健康支出</v>
      </c>
      <c r="D10" s="17">
        <v>42330.41</v>
      </c>
    </row>
    <row r="11" ht="22.5" customHeight="1" spans="1:4">
      <c r="A11" s="15" t="s">
        <v>106</v>
      </c>
      <c r="B11" s="17"/>
      <c r="C11" s="15" t="str">
        <f>"（"&amp;"三"&amp;"）"&amp;"城乡社区支出"</f>
        <v>（三）城乡社区支出</v>
      </c>
      <c r="D11" s="17">
        <v>743029.26</v>
      </c>
    </row>
    <row r="12" ht="22.5" customHeight="1" spans="1:4">
      <c r="A12" s="15" t="s">
        <v>107</v>
      </c>
      <c r="B12" s="17"/>
      <c r="C12" s="15" t="str">
        <f>"（"&amp;"四"&amp;"）"&amp;"住房保障支出"</f>
        <v>（四）住房保障支出</v>
      </c>
      <c r="D12" s="17">
        <v>66372</v>
      </c>
    </row>
    <row r="13" ht="22.5" customHeight="1" spans="1:4">
      <c r="A13" s="15" t="s">
        <v>104</v>
      </c>
      <c r="B13" s="17"/>
      <c r="C13" s="15"/>
      <c r="D13" s="17"/>
    </row>
    <row r="14" ht="22.5" customHeight="1" spans="1:4">
      <c r="A14" s="15" t="s">
        <v>105</v>
      </c>
      <c r="B14" s="17"/>
      <c r="C14" s="15"/>
      <c r="D14" s="17"/>
    </row>
    <row r="15" ht="22.5" customHeight="1" spans="1:4">
      <c r="A15" s="15" t="s">
        <v>106</v>
      </c>
      <c r="B15" s="17"/>
      <c r="C15" s="15"/>
      <c r="D15" s="17"/>
    </row>
    <row r="16" ht="22.5" customHeight="1" spans="1:4">
      <c r="A16" s="68"/>
      <c r="B16" s="17"/>
      <c r="C16" s="15" t="s">
        <v>108</v>
      </c>
      <c r="D16" s="17"/>
    </row>
    <row r="17" ht="22.5" customHeight="1" spans="1:4">
      <c r="A17" s="69" t="s">
        <v>109</v>
      </c>
      <c r="B17" s="70">
        <v>926334.71</v>
      </c>
      <c r="C17" s="71" t="s">
        <v>110</v>
      </c>
      <c r="D17" s="70">
        <v>926334.71</v>
      </c>
    </row>
  </sheetData>
  <mergeCells count="8">
    <mergeCell ref="A3:D3"/>
    <mergeCell ref="A4:B4"/>
    <mergeCell ref="A5:B5"/>
    <mergeCell ref="C5:D5"/>
    <mergeCell ref="A6:A7"/>
    <mergeCell ref="B6:B7"/>
    <mergeCell ref="C6:C7"/>
    <mergeCell ref="D6:D7"/>
  </mergeCells>
  <pageMargins left="0.75" right="0.75" top="1" bottom="1" header="0.511805555555556" footer="0.511805555555556"/>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1"/>
  <sheetViews>
    <sheetView showZeros="0" workbookViewId="0">
      <pane ySplit="1" topLeftCell="A2" activePane="bottomLeft" state="frozen"/>
      <selection/>
      <selection pane="bottomLeft" activeCell="G5" sqref="G5:G6"/>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111</v>
      </c>
    </row>
    <row r="3" ht="37.5" customHeight="1" spans="1:7">
      <c r="A3" s="4" t="s">
        <v>112</v>
      </c>
      <c r="B3" s="4"/>
      <c r="C3" s="4"/>
      <c r="D3" s="4"/>
      <c r="E3" s="4"/>
      <c r="F3" s="4"/>
      <c r="G3" s="4"/>
    </row>
    <row r="4" ht="18.75" customHeight="1" spans="1:7">
      <c r="A4" s="44" t="str">
        <f>"单位名称："&amp;"峨山彝族自治县行政执法指挥调度中心"</f>
        <v>单位名称：峨山彝族自治县行政执法指挥调度中心</v>
      </c>
      <c r="B4" s="44"/>
      <c r="C4" s="44"/>
      <c r="D4" s="45"/>
      <c r="E4" s="45"/>
      <c r="F4" s="45"/>
      <c r="G4" s="46" t="s">
        <v>29</v>
      </c>
    </row>
    <row r="5" ht="18.75" customHeight="1" spans="1:7">
      <c r="A5" s="13" t="s">
        <v>113</v>
      </c>
      <c r="B5" s="13" t="s">
        <v>61</v>
      </c>
      <c r="C5" s="47" t="s">
        <v>32</v>
      </c>
      <c r="D5" s="47" t="s">
        <v>64</v>
      </c>
      <c r="E5" s="47"/>
      <c r="F5" s="47"/>
      <c r="G5" s="13" t="s">
        <v>65</v>
      </c>
    </row>
    <row r="6" ht="18.75" customHeight="1" spans="1:7">
      <c r="A6" s="13" t="s">
        <v>60</v>
      </c>
      <c r="B6" s="13" t="s">
        <v>61</v>
      </c>
      <c r="C6" s="47"/>
      <c r="D6" s="47" t="s">
        <v>34</v>
      </c>
      <c r="E6" s="47" t="s">
        <v>114</v>
      </c>
      <c r="F6" s="47" t="s">
        <v>115</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74603.04</v>
      </c>
      <c r="D8" s="17">
        <v>74603.04</v>
      </c>
      <c r="E8" s="17">
        <v>74603.04</v>
      </c>
      <c r="F8" s="17"/>
      <c r="G8" s="17"/>
    </row>
    <row r="9" ht="20.25" customHeight="1" spans="1:7">
      <c r="A9" s="65" t="s">
        <v>74</v>
      </c>
      <c r="B9" s="65" t="s">
        <v>75</v>
      </c>
      <c r="C9" s="17">
        <v>74603.04</v>
      </c>
      <c r="D9" s="17">
        <v>74603.04</v>
      </c>
      <c r="E9" s="17">
        <v>74603.04</v>
      </c>
      <c r="F9" s="17"/>
      <c r="G9" s="17"/>
    </row>
    <row r="10" ht="33" customHeight="1" spans="1:7">
      <c r="A10" s="66" t="s">
        <v>76</v>
      </c>
      <c r="B10" s="66" t="s">
        <v>77</v>
      </c>
      <c r="C10" s="17">
        <v>74603.04</v>
      </c>
      <c r="D10" s="17">
        <v>74603.04</v>
      </c>
      <c r="E10" s="17">
        <v>74603.04</v>
      </c>
      <c r="F10" s="17"/>
      <c r="G10" s="17"/>
    </row>
    <row r="11" ht="20.25" customHeight="1" spans="1:7">
      <c r="A11" s="16" t="s">
        <v>78</v>
      </c>
      <c r="B11" s="16" t="s">
        <v>79</v>
      </c>
      <c r="C11" s="17">
        <v>42330.41</v>
      </c>
      <c r="D11" s="17">
        <v>42330.41</v>
      </c>
      <c r="E11" s="17">
        <v>42330.41</v>
      </c>
      <c r="F11" s="17"/>
      <c r="G11" s="17"/>
    </row>
    <row r="12" ht="20.25" customHeight="1" spans="1:7">
      <c r="A12" s="65" t="s">
        <v>80</v>
      </c>
      <c r="B12" s="65" t="s">
        <v>81</v>
      </c>
      <c r="C12" s="17">
        <v>42330.41</v>
      </c>
      <c r="D12" s="17">
        <v>42330.41</v>
      </c>
      <c r="E12" s="17">
        <v>42330.41</v>
      </c>
      <c r="F12" s="17"/>
      <c r="G12" s="17"/>
    </row>
    <row r="13" ht="20.25" customHeight="1" spans="1:7">
      <c r="A13" s="66" t="s">
        <v>82</v>
      </c>
      <c r="B13" s="66" t="s">
        <v>83</v>
      </c>
      <c r="C13" s="17">
        <v>38700.33</v>
      </c>
      <c r="D13" s="17">
        <v>38700.33</v>
      </c>
      <c r="E13" s="17">
        <v>38700.33</v>
      </c>
      <c r="F13" s="17"/>
      <c r="G13" s="17"/>
    </row>
    <row r="14" ht="20.25" customHeight="1" spans="1:7">
      <c r="A14" s="66" t="s">
        <v>84</v>
      </c>
      <c r="B14" s="66" t="s">
        <v>85</v>
      </c>
      <c r="C14" s="17">
        <v>3630.08</v>
      </c>
      <c r="D14" s="17">
        <v>3630.08</v>
      </c>
      <c r="E14" s="17">
        <v>3630.08</v>
      </c>
      <c r="F14" s="17"/>
      <c r="G14" s="17"/>
    </row>
    <row r="15" ht="20.25" customHeight="1" spans="1:7">
      <c r="A15" s="16" t="s">
        <v>86</v>
      </c>
      <c r="B15" s="16" t="s">
        <v>87</v>
      </c>
      <c r="C15" s="17">
        <v>743029.26</v>
      </c>
      <c r="D15" s="17">
        <v>623029.26</v>
      </c>
      <c r="E15" s="17">
        <v>591529.26</v>
      </c>
      <c r="F15" s="17">
        <v>31500</v>
      </c>
      <c r="G15" s="17">
        <v>120000</v>
      </c>
    </row>
    <row r="16" ht="20.25" customHeight="1" spans="1:7">
      <c r="A16" s="65" t="s">
        <v>88</v>
      </c>
      <c r="B16" s="65" t="s">
        <v>89</v>
      </c>
      <c r="C16" s="17">
        <v>743029.26</v>
      </c>
      <c r="D16" s="17">
        <v>623029.26</v>
      </c>
      <c r="E16" s="17">
        <v>591529.26</v>
      </c>
      <c r="F16" s="17">
        <v>31500</v>
      </c>
      <c r="G16" s="17">
        <v>120000</v>
      </c>
    </row>
    <row r="17" ht="20.25" customHeight="1" spans="1:7">
      <c r="A17" s="66" t="s">
        <v>90</v>
      </c>
      <c r="B17" s="66" t="s">
        <v>91</v>
      </c>
      <c r="C17" s="17">
        <v>743029.26</v>
      </c>
      <c r="D17" s="17">
        <v>623029.26</v>
      </c>
      <c r="E17" s="17">
        <v>591529.26</v>
      </c>
      <c r="F17" s="17">
        <v>31500</v>
      </c>
      <c r="G17" s="17">
        <v>120000</v>
      </c>
    </row>
    <row r="18" ht="20.25" customHeight="1" spans="1:7">
      <c r="A18" s="16" t="s">
        <v>92</v>
      </c>
      <c r="B18" s="16" t="s">
        <v>93</v>
      </c>
      <c r="C18" s="17">
        <v>66372</v>
      </c>
      <c r="D18" s="17">
        <v>66372</v>
      </c>
      <c r="E18" s="17">
        <v>66372</v>
      </c>
      <c r="F18" s="17"/>
      <c r="G18" s="17"/>
    </row>
    <row r="19" ht="20.25" customHeight="1" spans="1:7">
      <c r="A19" s="65" t="s">
        <v>94</v>
      </c>
      <c r="B19" s="65" t="s">
        <v>95</v>
      </c>
      <c r="C19" s="17">
        <v>66372</v>
      </c>
      <c r="D19" s="17">
        <v>66372</v>
      </c>
      <c r="E19" s="17">
        <v>66372</v>
      </c>
      <c r="F19" s="17"/>
      <c r="G19" s="17"/>
    </row>
    <row r="20" ht="20.25" customHeight="1" spans="1:7">
      <c r="A20" s="66" t="s">
        <v>96</v>
      </c>
      <c r="B20" s="66" t="s">
        <v>97</v>
      </c>
      <c r="C20" s="17">
        <v>66372</v>
      </c>
      <c r="D20" s="17">
        <v>66372</v>
      </c>
      <c r="E20" s="17">
        <v>66372</v>
      </c>
      <c r="F20" s="17"/>
      <c r="G20" s="17"/>
    </row>
    <row r="21" ht="20.25" customHeight="1" spans="1:7">
      <c r="A21" s="48" t="s">
        <v>98</v>
      </c>
      <c r="B21" s="48"/>
      <c r="C21" s="49">
        <v>926334.71</v>
      </c>
      <c r="D21" s="49">
        <v>806334.71</v>
      </c>
      <c r="E21" s="49">
        <v>774834.71</v>
      </c>
      <c r="F21" s="49">
        <v>31500</v>
      </c>
      <c r="G21" s="49">
        <v>120000</v>
      </c>
    </row>
  </sheetData>
  <mergeCells count="7">
    <mergeCell ref="A3:G3"/>
    <mergeCell ref="A4:C4"/>
    <mergeCell ref="A5:B5"/>
    <mergeCell ref="D5:F5"/>
    <mergeCell ref="A21:B21"/>
    <mergeCell ref="C5:C6"/>
    <mergeCell ref="G5:G6"/>
  </mergeCells>
  <pageMargins left="0.75" right="0.75" top="1" bottom="1" header="0.511805555555556" footer="0.511805555555556"/>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D33" sqref="D33"/>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116</v>
      </c>
    </row>
    <row r="3" ht="41.25" customHeight="1" spans="1:6">
      <c r="A3" s="61" t="s">
        <v>117</v>
      </c>
      <c r="B3" s="61"/>
      <c r="C3" s="61"/>
      <c r="D3" s="61"/>
      <c r="E3" s="61"/>
      <c r="F3" s="61"/>
    </row>
    <row r="4" ht="18.75" customHeight="1" spans="1:6">
      <c r="A4" s="5" t="str">
        <f>"单位名称："&amp;"峨山彝族自治县行政执法指挥调度中心"</f>
        <v>单位名称：峨山彝族自治县行政执法指挥调度中心</v>
      </c>
      <c r="B4" s="5"/>
      <c r="C4" s="5"/>
      <c r="D4" s="62"/>
      <c r="E4" s="2"/>
      <c r="F4" s="60" t="s">
        <v>29</v>
      </c>
    </row>
    <row r="5" ht="18.75" customHeight="1" spans="1:6">
      <c r="A5" s="13" t="s">
        <v>118</v>
      </c>
      <c r="B5" s="47" t="s">
        <v>119</v>
      </c>
      <c r="C5" s="47" t="s">
        <v>120</v>
      </c>
      <c r="D5" s="47"/>
      <c r="E5" s="47"/>
      <c r="F5" s="47" t="s">
        <v>121</v>
      </c>
    </row>
    <row r="6" ht="18.75" customHeight="1" spans="1:6">
      <c r="A6" s="13"/>
      <c r="B6" s="47"/>
      <c r="C6" s="47" t="s">
        <v>34</v>
      </c>
      <c r="D6" s="47" t="s">
        <v>122</v>
      </c>
      <c r="E6" s="47" t="s">
        <v>123</v>
      </c>
      <c r="F6" s="47"/>
    </row>
    <row r="7" ht="18.75" customHeight="1" spans="1:6">
      <c r="A7" s="63">
        <v>1</v>
      </c>
      <c r="B7" s="64">
        <v>2</v>
      </c>
      <c r="C7" s="63">
        <v>3</v>
      </c>
      <c r="D7" s="63">
        <v>4</v>
      </c>
      <c r="E7" s="63">
        <v>5</v>
      </c>
      <c r="F7" s="63">
        <v>6</v>
      </c>
    </row>
    <row r="8" ht="20.25" customHeight="1" spans="1:6">
      <c r="A8" s="17">
        <v>500</v>
      </c>
      <c r="B8" s="17"/>
      <c r="C8" s="17"/>
      <c r="D8" s="17"/>
      <c r="E8" s="17"/>
      <c r="F8" s="17">
        <v>500</v>
      </c>
    </row>
  </sheetData>
  <mergeCells count="6">
    <mergeCell ref="A3:F3"/>
    <mergeCell ref="A4:C4"/>
    <mergeCell ref="C5:E5"/>
    <mergeCell ref="A5:A6"/>
    <mergeCell ref="B5:B6"/>
    <mergeCell ref="F5:F6"/>
  </mergeCells>
  <pageMargins left="0.75" right="0.75" top="1" bottom="1" header="0.511805555555556" footer="0.511805555555556"/>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
  <sheetViews>
    <sheetView showZeros="0" workbookViewId="0">
      <pane ySplit="1" topLeftCell="A2" activePane="bottomLeft" state="frozen"/>
      <selection/>
      <selection pane="bottomLeft" activeCell="G5" sqref="G5:G8"/>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124</v>
      </c>
    </row>
    <row r="3" ht="45" customHeight="1" spans="1:23">
      <c r="A3" s="4" t="s">
        <v>125</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"单位名称："&amp;"峨山彝族自治县行政执法指挥调度中心"</f>
        <v>单位名称：峨山彝族自治县行政执法指挥调度中心</v>
      </c>
      <c r="B4" s="5"/>
      <c r="C4" s="5"/>
      <c r="D4" s="5"/>
      <c r="E4" s="5"/>
      <c r="F4" s="5"/>
      <c r="G4" s="5"/>
      <c r="H4" s="54"/>
      <c r="I4" s="54"/>
      <c r="J4" s="54"/>
      <c r="K4" s="54"/>
      <c r="L4" s="6"/>
      <c r="M4" s="6"/>
      <c r="N4" s="6"/>
      <c r="O4" s="6"/>
      <c r="P4" s="6"/>
      <c r="Q4" s="6"/>
      <c r="R4" s="6"/>
      <c r="S4" s="6"/>
      <c r="T4" s="6"/>
      <c r="U4" s="6"/>
      <c r="V4" s="6"/>
      <c r="W4" s="6" t="s">
        <v>29</v>
      </c>
    </row>
    <row r="5" ht="18.75" customHeight="1" spans="1:23">
      <c r="A5" s="55" t="s">
        <v>126</v>
      </c>
      <c r="B5" s="55" t="s">
        <v>127</v>
      </c>
      <c r="C5" s="55" t="s">
        <v>128</v>
      </c>
      <c r="D5" s="55" t="s">
        <v>129</v>
      </c>
      <c r="E5" s="55" t="s">
        <v>130</v>
      </c>
      <c r="F5" s="55" t="s">
        <v>131</v>
      </c>
      <c r="G5" s="55" t="s">
        <v>132</v>
      </c>
      <c r="H5" s="56" t="s">
        <v>32</v>
      </c>
      <c r="I5" s="56" t="s">
        <v>133</v>
      </c>
      <c r="J5" s="55"/>
      <c r="K5" s="55"/>
      <c r="L5" s="55"/>
      <c r="M5" s="55"/>
      <c r="N5" s="55" t="s">
        <v>134</v>
      </c>
      <c r="O5" s="55"/>
      <c r="P5" s="55"/>
      <c r="Q5" s="55" t="s">
        <v>38</v>
      </c>
      <c r="R5" s="55" t="s">
        <v>63</v>
      </c>
      <c r="S5" s="55"/>
      <c r="T5" s="55"/>
      <c r="U5" s="55"/>
      <c r="V5" s="55"/>
      <c r="W5" s="55"/>
    </row>
    <row r="6" ht="18.75" customHeight="1" spans="1:23">
      <c r="A6" s="55"/>
      <c r="B6" s="55"/>
      <c r="C6" s="55"/>
      <c r="D6" s="55"/>
      <c r="E6" s="55"/>
      <c r="F6" s="55"/>
      <c r="G6" s="55"/>
      <c r="H6" s="56" t="s">
        <v>135</v>
      </c>
      <c r="I6" s="56" t="s">
        <v>136</v>
      </c>
      <c r="J6" s="55" t="s">
        <v>36</v>
      </c>
      <c r="K6" s="55" t="s">
        <v>37</v>
      </c>
      <c r="L6" s="55"/>
      <c r="M6" s="55"/>
      <c r="N6" s="55" t="s">
        <v>134</v>
      </c>
      <c r="O6" s="55" t="s">
        <v>36</v>
      </c>
      <c r="P6" s="55" t="s">
        <v>37</v>
      </c>
      <c r="Q6" s="55" t="s">
        <v>38</v>
      </c>
      <c r="R6" s="55" t="s">
        <v>63</v>
      </c>
      <c r="S6" s="55" t="s">
        <v>41</v>
      </c>
      <c r="T6" s="55" t="s">
        <v>42</v>
      </c>
      <c r="U6" s="55" t="s">
        <v>43</v>
      </c>
      <c r="V6" s="55" t="s">
        <v>44</v>
      </c>
      <c r="W6" s="55" t="s">
        <v>45</v>
      </c>
    </row>
    <row r="7" ht="18.75" customHeight="1" spans="1:23">
      <c r="A7" s="55"/>
      <c r="B7" s="55"/>
      <c r="C7" s="55"/>
      <c r="D7" s="55"/>
      <c r="E7" s="55"/>
      <c r="F7" s="55"/>
      <c r="G7" s="55"/>
      <c r="H7" s="56"/>
      <c r="I7" s="56" t="s">
        <v>137</v>
      </c>
      <c r="J7" s="55" t="s">
        <v>138</v>
      </c>
      <c r="K7" s="55" t="s">
        <v>139</v>
      </c>
      <c r="L7" s="55" t="s">
        <v>140</v>
      </c>
      <c r="M7" s="55" t="s">
        <v>141</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c r="C10" s="10"/>
      <c r="D10" s="9"/>
      <c r="E10" s="9"/>
      <c r="F10" s="9"/>
      <c r="G10" s="9"/>
      <c r="H10" s="17">
        <v>806334.71</v>
      </c>
      <c r="I10" s="17">
        <v>806334.71</v>
      </c>
      <c r="J10" s="17"/>
      <c r="K10" s="17"/>
      <c r="L10" s="17">
        <v>806334.71</v>
      </c>
      <c r="M10" s="17"/>
      <c r="N10" s="17"/>
      <c r="O10" s="17"/>
      <c r="P10" s="17"/>
      <c r="Q10" s="17"/>
      <c r="R10" s="17"/>
      <c r="S10" s="17"/>
      <c r="T10" s="17"/>
      <c r="U10" s="17"/>
      <c r="V10" s="17"/>
      <c r="W10" s="17"/>
    </row>
    <row r="11" ht="18.75" customHeight="1" spans="1:23">
      <c r="A11" s="57" t="s">
        <v>56</v>
      </c>
      <c r="B11" s="9" t="s">
        <v>142</v>
      </c>
      <c r="C11" s="10" t="s">
        <v>143</v>
      </c>
      <c r="D11" s="9" t="s">
        <v>76</v>
      </c>
      <c r="E11" s="9" t="s">
        <v>77</v>
      </c>
      <c r="F11" s="9" t="s">
        <v>144</v>
      </c>
      <c r="G11" s="9" t="s">
        <v>145</v>
      </c>
      <c r="H11" s="17">
        <v>74603.04</v>
      </c>
      <c r="I11" s="17">
        <v>74603.04</v>
      </c>
      <c r="J11" s="17"/>
      <c r="K11" s="17"/>
      <c r="L11" s="17">
        <v>74603.04</v>
      </c>
      <c r="M11" s="17"/>
      <c r="N11" s="17"/>
      <c r="O11" s="17"/>
      <c r="P11" s="23"/>
      <c r="Q11" s="17"/>
      <c r="R11" s="17"/>
      <c r="S11" s="17"/>
      <c r="T11" s="17"/>
      <c r="U11" s="17"/>
      <c r="V11" s="17"/>
      <c r="W11" s="17"/>
    </row>
    <row r="12" ht="18.75" customHeight="1" spans="1:23">
      <c r="A12" s="57" t="s">
        <v>56</v>
      </c>
      <c r="B12" s="9" t="s">
        <v>142</v>
      </c>
      <c r="C12" s="10" t="s">
        <v>143</v>
      </c>
      <c r="D12" s="9" t="s">
        <v>82</v>
      </c>
      <c r="E12" s="9" t="s">
        <v>83</v>
      </c>
      <c r="F12" s="9" t="s">
        <v>146</v>
      </c>
      <c r="G12" s="9" t="s">
        <v>147</v>
      </c>
      <c r="H12" s="17">
        <v>38700.33</v>
      </c>
      <c r="I12" s="17">
        <v>38700.33</v>
      </c>
      <c r="J12" s="17"/>
      <c r="K12" s="17"/>
      <c r="L12" s="17">
        <v>38700.33</v>
      </c>
      <c r="M12" s="17"/>
      <c r="N12" s="17"/>
      <c r="O12" s="17"/>
      <c r="P12" s="23"/>
      <c r="Q12" s="17"/>
      <c r="R12" s="17"/>
      <c r="S12" s="17"/>
      <c r="T12" s="17"/>
      <c r="U12" s="17"/>
      <c r="V12" s="17"/>
      <c r="W12" s="17"/>
    </row>
    <row r="13" ht="18.75" customHeight="1" spans="1:23">
      <c r="A13" s="57" t="s">
        <v>56</v>
      </c>
      <c r="B13" s="9" t="s">
        <v>142</v>
      </c>
      <c r="C13" s="10" t="s">
        <v>143</v>
      </c>
      <c r="D13" s="9" t="s">
        <v>84</v>
      </c>
      <c r="E13" s="9" t="s">
        <v>85</v>
      </c>
      <c r="F13" s="9" t="s">
        <v>148</v>
      </c>
      <c r="G13" s="9" t="s">
        <v>149</v>
      </c>
      <c r="H13" s="17">
        <v>1765</v>
      </c>
      <c r="I13" s="17">
        <v>1765</v>
      </c>
      <c r="J13" s="17"/>
      <c r="K13" s="17"/>
      <c r="L13" s="17">
        <v>1765</v>
      </c>
      <c r="M13" s="17"/>
      <c r="N13" s="17"/>
      <c r="O13" s="17"/>
      <c r="P13" s="23"/>
      <c r="Q13" s="17"/>
      <c r="R13" s="17"/>
      <c r="S13" s="17"/>
      <c r="T13" s="17"/>
      <c r="U13" s="17"/>
      <c r="V13" s="17"/>
      <c r="W13" s="17"/>
    </row>
    <row r="14" ht="18.75" customHeight="1" spans="1:23">
      <c r="A14" s="57" t="s">
        <v>56</v>
      </c>
      <c r="B14" s="9" t="s">
        <v>142</v>
      </c>
      <c r="C14" s="10" t="s">
        <v>143</v>
      </c>
      <c r="D14" s="9" t="s">
        <v>84</v>
      </c>
      <c r="E14" s="9" t="s">
        <v>85</v>
      </c>
      <c r="F14" s="9" t="s">
        <v>148</v>
      </c>
      <c r="G14" s="9" t="s">
        <v>149</v>
      </c>
      <c r="H14" s="17">
        <v>1865.08</v>
      </c>
      <c r="I14" s="17">
        <v>1865.08</v>
      </c>
      <c r="J14" s="17"/>
      <c r="K14" s="17"/>
      <c r="L14" s="17">
        <v>1865.08</v>
      </c>
      <c r="M14" s="17"/>
      <c r="N14" s="17"/>
      <c r="O14" s="17"/>
      <c r="P14" s="23"/>
      <c r="Q14" s="17"/>
      <c r="R14" s="17"/>
      <c r="S14" s="17"/>
      <c r="T14" s="17"/>
      <c r="U14" s="17"/>
      <c r="V14" s="17"/>
      <c r="W14" s="17"/>
    </row>
    <row r="15" ht="18.75" customHeight="1" spans="1:23">
      <c r="A15" s="57" t="s">
        <v>56</v>
      </c>
      <c r="B15" s="9" t="s">
        <v>142</v>
      </c>
      <c r="C15" s="10" t="s">
        <v>143</v>
      </c>
      <c r="D15" s="9" t="s">
        <v>90</v>
      </c>
      <c r="E15" s="9" t="s">
        <v>91</v>
      </c>
      <c r="F15" s="9" t="s">
        <v>148</v>
      </c>
      <c r="G15" s="9" t="s">
        <v>149</v>
      </c>
      <c r="H15" s="17">
        <v>3263.88</v>
      </c>
      <c r="I15" s="17">
        <v>3263.88</v>
      </c>
      <c r="J15" s="17"/>
      <c r="K15" s="17"/>
      <c r="L15" s="17">
        <v>3263.88</v>
      </c>
      <c r="M15" s="17"/>
      <c r="N15" s="17"/>
      <c r="O15" s="17"/>
      <c r="P15" s="23"/>
      <c r="Q15" s="17"/>
      <c r="R15" s="17"/>
      <c r="S15" s="17"/>
      <c r="T15" s="17"/>
      <c r="U15" s="17"/>
      <c r="V15" s="17"/>
      <c r="W15" s="17"/>
    </row>
    <row r="16" ht="18.75" customHeight="1" spans="1:23">
      <c r="A16" s="57" t="s">
        <v>56</v>
      </c>
      <c r="B16" s="9" t="s">
        <v>150</v>
      </c>
      <c r="C16" s="10" t="s">
        <v>97</v>
      </c>
      <c r="D16" s="9" t="s">
        <v>96</v>
      </c>
      <c r="E16" s="9" t="s">
        <v>97</v>
      </c>
      <c r="F16" s="9" t="s">
        <v>151</v>
      </c>
      <c r="G16" s="9" t="s">
        <v>97</v>
      </c>
      <c r="H16" s="17">
        <v>66372</v>
      </c>
      <c r="I16" s="17">
        <v>66372</v>
      </c>
      <c r="J16" s="17"/>
      <c r="K16" s="17"/>
      <c r="L16" s="17">
        <v>66372</v>
      </c>
      <c r="M16" s="17"/>
      <c r="N16" s="17"/>
      <c r="O16" s="17"/>
      <c r="P16" s="23"/>
      <c r="Q16" s="17"/>
      <c r="R16" s="17"/>
      <c r="S16" s="17"/>
      <c r="T16" s="17"/>
      <c r="U16" s="17"/>
      <c r="V16" s="17"/>
      <c r="W16" s="17"/>
    </row>
    <row r="17" ht="18.75" customHeight="1" spans="1:23">
      <c r="A17" s="57" t="s">
        <v>56</v>
      </c>
      <c r="B17" s="9" t="s">
        <v>152</v>
      </c>
      <c r="C17" s="10" t="s">
        <v>153</v>
      </c>
      <c r="D17" s="9" t="s">
        <v>90</v>
      </c>
      <c r="E17" s="9" t="s">
        <v>91</v>
      </c>
      <c r="F17" s="9" t="s">
        <v>154</v>
      </c>
      <c r="G17" s="9" t="s">
        <v>153</v>
      </c>
      <c r="H17" s="17">
        <v>4000</v>
      </c>
      <c r="I17" s="17">
        <v>4000</v>
      </c>
      <c r="J17" s="17"/>
      <c r="K17" s="17"/>
      <c r="L17" s="17">
        <v>4000</v>
      </c>
      <c r="M17" s="17"/>
      <c r="N17" s="17"/>
      <c r="O17" s="17"/>
      <c r="P17" s="23"/>
      <c r="Q17" s="17"/>
      <c r="R17" s="17"/>
      <c r="S17" s="17"/>
      <c r="T17" s="17"/>
      <c r="U17" s="17"/>
      <c r="V17" s="17"/>
      <c r="W17" s="17"/>
    </row>
    <row r="18" ht="18.75" customHeight="1" spans="1:23">
      <c r="A18" s="57" t="s">
        <v>56</v>
      </c>
      <c r="B18" s="9" t="s">
        <v>155</v>
      </c>
      <c r="C18" s="10" t="s">
        <v>156</v>
      </c>
      <c r="D18" s="9" t="s">
        <v>90</v>
      </c>
      <c r="E18" s="9" t="s">
        <v>91</v>
      </c>
      <c r="F18" s="9" t="s">
        <v>157</v>
      </c>
      <c r="G18" s="9" t="s">
        <v>156</v>
      </c>
      <c r="H18" s="17">
        <v>10000</v>
      </c>
      <c r="I18" s="17">
        <v>10000</v>
      </c>
      <c r="J18" s="17"/>
      <c r="K18" s="17"/>
      <c r="L18" s="17">
        <v>10000</v>
      </c>
      <c r="M18" s="17"/>
      <c r="N18" s="17"/>
      <c r="O18" s="17"/>
      <c r="P18" s="23"/>
      <c r="Q18" s="17"/>
      <c r="R18" s="17"/>
      <c r="S18" s="17"/>
      <c r="T18" s="17"/>
      <c r="U18" s="17"/>
      <c r="V18" s="17"/>
      <c r="W18" s="17"/>
    </row>
    <row r="19" ht="18.75" customHeight="1" spans="1:23">
      <c r="A19" s="57" t="s">
        <v>56</v>
      </c>
      <c r="B19" s="9" t="s">
        <v>158</v>
      </c>
      <c r="C19" s="10" t="s">
        <v>159</v>
      </c>
      <c r="D19" s="9" t="s">
        <v>90</v>
      </c>
      <c r="E19" s="9" t="s">
        <v>91</v>
      </c>
      <c r="F19" s="9" t="s">
        <v>160</v>
      </c>
      <c r="G19" s="9" t="s">
        <v>161</v>
      </c>
      <c r="H19" s="17">
        <v>66000</v>
      </c>
      <c r="I19" s="17">
        <v>66000</v>
      </c>
      <c r="J19" s="17"/>
      <c r="K19" s="17"/>
      <c r="L19" s="17">
        <v>66000</v>
      </c>
      <c r="M19" s="17"/>
      <c r="N19" s="17"/>
      <c r="O19" s="17"/>
      <c r="P19" s="23"/>
      <c r="Q19" s="17"/>
      <c r="R19" s="17"/>
      <c r="S19" s="17"/>
      <c r="T19" s="17"/>
      <c r="U19" s="17"/>
      <c r="V19" s="17"/>
      <c r="W19" s="17"/>
    </row>
    <row r="20" ht="18.75" customHeight="1" spans="1:23">
      <c r="A20" s="57" t="s">
        <v>56</v>
      </c>
      <c r="B20" s="9" t="s">
        <v>158</v>
      </c>
      <c r="C20" s="10" t="s">
        <v>159</v>
      </c>
      <c r="D20" s="9" t="s">
        <v>90</v>
      </c>
      <c r="E20" s="9" t="s">
        <v>91</v>
      </c>
      <c r="F20" s="9" t="s">
        <v>160</v>
      </c>
      <c r="G20" s="9" t="s">
        <v>161</v>
      </c>
      <c r="H20" s="17">
        <v>18000</v>
      </c>
      <c r="I20" s="17">
        <v>18000</v>
      </c>
      <c r="J20" s="17"/>
      <c r="K20" s="17"/>
      <c r="L20" s="17">
        <v>18000</v>
      </c>
      <c r="M20" s="17"/>
      <c r="N20" s="17"/>
      <c r="O20" s="17"/>
      <c r="P20" s="23"/>
      <c r="Q20" s="17"/>
      <c r="R20" s="17"/>
      <c r="S20" s="17"/>
      <c r="T20" s="17"/>
      <c r="U20" s="17"/>
      <c r="V20" s="17"/>
      <c r="W20" s="17"/>
    </row>
    <row r="21" ht="18.75" customHeight="1" spans="1:23">
      <c r="A21" s="57" t="s">
        <v>56</v>
      </c>
      <c r="B21" s="9" t="s">
        <v>162</v>
      </c>
      <c r="C21" s="10" t="s">
        <v>163</v>
      </c>
      <c r="D21" s="9" t="s">
        <v>90</v>
      </c>
      <c r="E21" s="9" t="s">
        <v>91</v>
      </c>
      <c r="F21" s="9" t="s">
        <v>164</v>
      </c>
      <c r="G21" s="9" t="s">
        <v>165</v>
      </c>
      <c r="H21" s="17">
        <v>207036</v>
      </c>
      <c r="I21" s="17">
        <v>207036</v>
      </c>
      <c r="J21" s="17"/>
      <c r="K21" s="17"/>
      <c r="L21" s="17">
        <v>207036</v>
      </c>
      <c r="M21" s="17"/>
      <c r="N21" s="17"/>
      <c r="O21" s="17"/>
      <c r="P21" s="23"/>
      <c r="Q21" s="17"/>
      <c r="R21" s="17"/>
      <c r="S21" s="17"/>
      <c r="T21" s="17"/>
      <c r="U21" s="17"/>
      <c r="V21" s="17"/>
      <c r="W21" s="17"/>
    </row>
    <row r="22" ht="18.75" customHeight="1" spans="1:23">
      <c r="A22" s="57" t="s">
        <v>56</v>
      </c>
      <c r="B22" s="9" t="s">
        <v>162</v>
      </c>
      <c r="C22" s="10" t="s">
        <v>163</v>
      </c>
      <c r="D22" s="9" t="s">
        <v>90</v>
      </c>
      <c r="E22" s="9" t="s">
        <v>91</v>
      </c>
      <c r="F22" s="9" t="s">
        <v>166</v>
      </c>
      <c r="G22" s="9" t="s">
        <v>167</v>
      </c>
      <c r="H22" s="17">
        <v>23280</v>
      </c>
      <c r="I22" s="17">
        <v>23280</v>
      </c>
      <c r="J22" s="17"/>
      <c r="K22" s="17"/>
      <c r="L22" s="17">
        <v>23280</v>
      </c>
      <c r="M22" s="17"/>
      <c r="N22" s="17"/>
      <c r="O22" s="17"/>
      <c r="P22" s="23"/>
      <c r="Q22" s="17"/>
      <c r="R22" s="17"/>
      <c r="S22" s="17"/>
      <c r="T22" s="17"/>
      <c r="U22" s="17"/>
      <c r="V22" s="17"/>
      <c r="W22" s="17"/>
    </row>
    <row r="23" ht="18.75" customHeight="1" spans="1:23">
      <c r="A23" s="57" t="s">
        <v>56</v>
      </c>
      <c r="B23" s="9" t="s">
        <v>162</v>
      </c>
      <c r="C23" s="10" t="s">
        <v>163</v>
      </c>
      <c r="D23" s="9" t="s">
        <v>90</v>
      </c>
      <c r="E23" s="9" t="s">
        <v>91</v>
      </c>
      <c r="F23" s="9" t="s">
        <v>160</v>
      </c>
      <c r="G23" s="9" t="s">
        <v>161</v>
      </c>
      <c r="H23" s="17">
        <v>156000</v>
      </c>
      <c r="I23" s="17">
        <v>156000</v>
      </c>
      <c r="J23" s="17"/>
      <c r="K23" s="17"/>
      <c r="L23" s="17">
        <v>156000</v>
      </c>
      <c r="M23" s="17"/>
      <c r="N23" s="17"/>
      <c r="O23" s="17"/>
      <c r="P23" s="23"/>
      <c r="Q23" s="17"/>
      <c r="R23" s="17"/>
      <c r="S23" s="17"/>
      <c r="T23" s="17"/>
      <c r="U23" s="17"/>
      <c r="V23" s="17"/>
      <c r="W23" s="17"/>
    </row>
    <row r="24" ht="18.75" customHeight="1" spans="1:23">
      <c r="A24" s="57" t="s">
        <v>56</v>
      </c>
      <c r="B24" s="9" t="s">
        <v>162</v>
      </c>
      <c r="C24" s="10" t="s">
        <v>163</v>
      </c>
      <c r="D24" s="9" t="s">
        <v>90</v>
      </c>
      <c r="E24" s="9" t="s">
        <v>91</v>
      </c>
      <c r="F24" s="9" t="s">
        <v>160</v>
      </c>
      <c r="G24" s="9" t="s">
        <v>161</v>
      </c>
      <c r="H24" s="17">
        <v>80160</v>
      </c>
      <c r="I24" s="17">
        <v>80160</v>
      </c>
      <c r="J24" s="17"/>
      <c r="K24" s="17"/>
      <c r="L24" s="17">
        <v>80160</v>
      </c>
      <c r="M24" s="17"/>
      <c r="N24" s="17"/>
      <c r="O24" s="17"/>
      <c r="P24" s="23"/>
      <c r="Q24" s="17"/>
      <c r="R24" s="17"/>
      <c r="S24" s="17"/>
      <c r="T24" s="17"/>
      <c r="U24" s="17"/>
      <c r="V24" s="17"/>
      <c r="W24" s="17"/>
    </row>
    <row r="25" ht="18.75" customHeight="1" spans="1:23">
      <c r="A25" s="57" t="s">
        <v>56</v>
      </c>
      <c r="B25" s="9" t="s">
        <v>168</v>
      </c>
      <c r="C25" s="10" t="s">
        <v>169</v>
      </c>
      <c r="D25" s="9" t="s">
        <v>90</v>
      </c>
      <c r="E25" s="9" t="s">
        <v>91</v>
      </c>
      <c r="F25" s="9" t="s">
        <v>170</v>
      </c>
      <c r="G25" s="9" t="s">
        <v>171</v>
      </c>
      <c r="H25" s="17">
        <v>7500</v>
      </c>
      <c r="I25" s="17">
        <v>7500</v>
      </c>
      <c r="J25" s="17"/>
      <c r="K25" s="17"/>
      <c r="L25" s="17">
        <v>7500</v>
      </c>
      <c r="M25" s="17"/>
      <c r="N25" s="17"/>
      <c r="O25" s="17"/>
      <c r="P25" s="23"/>
      <c r="Q25" s="17"/>
      <c r="R25" s="17"/>
      <c r="S25" s="17"/>
      <c r="T25" s="17"/>
      <c r="U25" s="17"/>
      <c r="V25" s="17"/>
      <c r="W25" s="17"/>
    </row>
    <row r="26" ht="18.75" customHeight="1" spans="1:23">
      <c r="A26" s="57" t="s">
        <v>56</v>
      </c>
      <c r="B26" s="9" t="s">
        <v>168</v>
      </c>
      <c r="C26" s="10" t="s">
        <v>169</v>
      </c>
      <c r="D26" s="9" t="s">
        <v>90</v>
      </c>
      <c r="E26" s="9" t="s">
        <v>91</v>
      </c>
      <c r="F26" s="9" t="s">
        <v>172</v>
      </c>
      <c r="G26" s="9" t="s">
        <v>173</v>
      </c>
      <c r="H26" s="17">
        <v>2000</v>
      </c>
      <c r="I26" s="17">
        <v>2000</v>
      </c>
      <c r="J26" s="17"/>
      <c r="K26" s="17"/>
      <c r="L26" s="17">
        <v>2000</v>
      </c>
      <c r="M26" s="17"/>
      <c r="N26" s="17"/>
      <c r="O26" s="17"/>
      <c r="P26" s="23"/>
      <c r="Q26" s="17"/>
      <c r="R26" s="17"/>
      <c r="S26" s="17"/>
      <c r="T26" s="17"/>
      <c r="U26" s="17"/>
      <c r="V26" s="17"/>
      <c r="W26" s="17"/>
    </row>
    <row r="27" ht="18.75" customHeight="1" spans="1:23">
      <c r="A27" s="57" t="s">
        <v>56</v>
      </c>
      <c r="B27" s="9" t="s">
        <v>168</v>
      </c>
      <c r="C27" s="10" t="s">
        <v>169</v>
      </c>
      <c r="D27" s="9" t="s">
        <v>90</v>
      </c>
      <c r="E27" s="9" t="s">
        <v>91</v>
      </c>
      <c r="F27" s="9" t="s">
        <v>174</v>
      </c>
      <c r="G27" s="9" t="s">
        <v>175</v>
      </c>
      <c r="H27" s="17">
        <v>200</v>
      </c>
      <c r="I27" s="17">
        <v>200</v>
      </c>
      <c r="J27" s="17"/>
      <c r="K27" s="17"/>
      <c r="L27" s="17">
        <v>200</v>
      </c>
      <c r="M27" s="17"/>
      <c r="N27" s="17"/>
      <c r="O27" s="17"/>
      <c r="P27" s="23"/>
      <c r="Q27" s="17"/>
      <c r="R27" s="17"/>
      <c r="S27" s="17"/>
      <c r="T27" s="17"/>
      <c r="U27" s="17"/>
      <c r="V27" s="17"/>
      <c r="W27" s="17"/>
    </row>
    <row r="28" ht="18.75" customHeight="1" spans="1:23">
      <c r="A28" s="57" t="s">
        <v>56</v>
      </c>
      <c r="B28" s="9" t="s">
        <v>168</v>
      </c>
      <c r="C28" s="10" t="s">
        <v>169</v>
      </c>
      <c r="D28" s="9" t="s">
        <v>90</v>
      </c>
      <c r="E28" s="9" t="s">
        <v>91</v>
      </c>
      <c r="F28" s="9" t="s">
        <v>176</v>
      </c>
      <c r="G28" s="9" t="s">
        <v>177</v>
      </c>
      <c r="H28" s="17">
        <v>800</v>
      </c>
      <c r="I28" s="17">
        <v>800</v>
      </c>
      <c r="J28" s="17"/>
      <c r="K28" s="17"/>
      <c r="L28" s="17">
        <v>800</v>
      </c>
      <c r="M28" s="17"/>
      <c r="N28" s="17"/>
      <c r="O28" s="17"/>
      <c r="P28" s="23"/>
      <c r="Q28" s="17"/>
      <c r="R28" s="17"/>
      <c r="S28" s="17"/>
      <c r="T28" s="17"/>
      <c r="U28" s="17"/>
      <c r="V28" s="17"/>
      <c r="W28" s="17"/>
    </row>
    <row r="29" ht="18.75" customHeight="1" spans="1:23">
      <c r="A29" s="57" t="s">
        <v>56</v>
      </c>
      <c r="B29" s="9" t="s">
        <v>168</v>
      </c>
      <c r="C29" s="10" t="s">
        <v>169</v>
      </c>
      <c r="D29" s="9" t="s">
        <v>90</v>
      </c>
      <c r="E29" s="9" t="s">
        <v>91</v>
      </c>
      <c r="F29" s="9" t="s">
        <v>178</v>
      </c>
      <c r="G29" s="9" t="s">
        <v>179</v>
      </c>
      <c r="H29" s="17">
        <v>1500</v>
      </c>
      <c r="I29" s="17">
        <v>1500</v>
      </c>
      <c r="J29" s="17"/>
      <c r="K29" s="17"/>
      <c r="L29" s="17">
        <v>1500</v>
      </c>
      <c r="M29" s="17"/>
      <c r="N29" s="17"/>
      <c r="O29" s="17"/>
      <c r="P29" s="23"/>
      <c r="Q29" s="17"/>
      <c r="R29" s="17"/>
      <c r="S29" s="17"/>
      <c r="T29" s="17"/>
      <c r="U29" s="17"/>
      <c r="V29" s="17"/>
      <c r="W29" s="17"/>
    </row>
    <row r="30" ht="18.75" customHeight="1" spans="1:23">
      <c r="A30" s="57" t="s">
        <v>56</v>
      </c>
      <c r="B30" s="9" t="s">
        <v>168</v>
      </c>
      <c r="C30" s="10" t="s">
        <v>169</v>
      </c>
      <c r="D30" s="9" t="s">
        <v>90</v>
      </c>
      <c r="E30" s="9" t="s">
        <v>91</v>
      </c>
      <c r="F30" s="9" t="s">
        <v>180</v>
      </c>
      <c r="G30" s="9" t="s">
        <v>181</v>
      </c>
      <c r="H30" s="17">
        <v>2000</v>
      </c>
      <c r="I30" s="17">
        <v>2000</v>
      </c>
      <c r="J30" s="17"/>
      <c r="K30" s="17"/>
      <c r="L30" s="17">
        <v>2000</v>
      </c>
      <c r="M30" s="17"/>
      <c r="N30" s="17"/>
      <c r="O30" s="17"/>
      <c r="P30" s="23"/>
      <c r="Q30" s="17"/>
      <c r="R30" s="17"/>
      <c r="S30" s="17"/>
      <c r="T30" s="17"/>
      <c r="U30" s="17"/>
      <c r="V30" s="17"/>
      <c r="W30" s="17"/>
    </row>
    <row r="31" ht="18.75" customHeight="1" spans="1:23">
      <c r="A31" s="57" t="s">
        <v>56</v>
      </c>
      <c r="B31" s="9" t="s">
        <v>168</v>
      </c>
      <c r="C31" s="10" t="s">
        <v>169</v>
      </c>
      <c r="D31" s="9" t="s">
        <v>90</v>
      </c>
      <c r="E31" s="9" t="s">
        <v>91</v>
      </c>
      <c r="F31" s="9" t="s">
        <v>182</v>
      </c>
      <c r="G31" s="9" t="s">
        <v>183</v>
      </c>
      <c r="H31" s="17">
        <v>1000</v>
      </c>
      <c r="I31" s="17">
        <v>1000</v>
      </c>
      <c r="J31" s="17"/>
      <c r="K31" s="17"/>
      <c r="L31" s="17">
        <v>1000</v>
      </c>
      <c r="M31" s="17"/>
      <c r="N31" s="17"/>
      <c r="O31" s="17"/>
      <c r="P31" s="23"/>
      <c r="Q31" s="17"/>
      <c r="R31" s="17"/>
      <c r="S31" s="17"/>
      <c r="T31" s="17"/>
      <c r="U31" s="17"/>
      <c r="V31" s="17"/>
      <c r="W31" s="17"/>
    </row>
    <row r="32" ht="18.75" customHeight="1" spans="1:23">
      <c r="A32" s="57" t="s">
        <v>56</v>
      </c>
      <c r="B32" s="9" t="s">
        <v>168</v>
      </c>
      <c r="C32" s="10" t="s">
        <v>169</v>
      </c>
      <c r="D32" s="9" t="s">
        <v>90</v>
      </c>
      <c r="E32" s="9" t="s">
        <v>91</v>
      </c>
      <c r="F32" s="9" t="s">
        <v>184</v>
      </c>
      <c r="G32" s="9" t="s">
        <v>185</v>
      </c>
      <c r="H32" s="17">
        <v>500</v>
      </c>
      <c r="I32" s="17">
        <v>500</v>
      </c>
      <c r="J32" s="17"/>
      <c r="K32" s="17"/>
      <c r="L32" s="17">
        <v>500</v>
      </c>
      <c r="M32" s="17"/>
      <c r="N32" s="17"/>
      <c r="O32" s="17"/>
      <c r="P32" s="23"/>
      <c r="Q32" s="17"/>
      <c r="R32" s="17"/>
      <c r="S32" s="17"/>
      <c r="T32" s="17"/>
      <c r="U32" s="17"/>
      <c r="V32" s="17"/>
      <c r="W32" s="17"/>
    </row>
    <row r="33" ht="18.75" customHeight="1" spans="1:23">
      <c r="A33" s="57" t="s">
        <v>56</v>
      </c>
      <c r="B33" s="9" t="s">
        <v>168</v>
      </c>
      <c r="C33" s="10" t="s">
        <v>169</v>
      </c>
      <c r="D33" s="9" t="s">
        <v>90</v>
      </c>
      <c r="E33" s="9" t="s">
        <v>91</v>
      </c>
      <c r="F33" s="9" t="s">
        <v>186</v>
      </c>
      <c r="G33" s="9" t="s">
        <v>187</v>
      </c>
      <c r="H33" s="17">
        <v>500</v>
      </c>
      <c r="I33" s="17">
        <v>500</v>
      </c>
      <c r="J33" s="17"/>
      <c r="K33" s="17"/>
      <c r="L33" s="17">
        <v>500</v>
      </c>
      <c r="M33" s="17"/>
      <c r="N33" s="17"/>
      <c r="O33" s="17"/>
      <c r="P33" s="23"/>
      <c r="Q33" s="17"/>
      <c r="R33" s="17"/>
      <c r="S33" s="17"/>
      <c r="T33" s="17"/>
      <c r="U33" s="17"/>
      <c r="V33" s="17"/>
      <c r="W33" s="17"/>
    </row>
    <row r="34" ht="18.75" customHeight="1" spans="1:23">
      <c r="A34" s="57" t="s">
        <v>56</v>
      </c>
      <c r="B34" s="9" t="s">
        <v>168</v>
      </c>
      <c r="C34" s="10" t="s">
        <v>169</v>
      </c>
      <c r="D34" s="9" t="s">
        <v>90</v>
      </c>
      <c r="E34" s="9" t="s">
        <v>91</v>
      </c>
      <c r="F34" s="9" t="s">
        <v>188</v>
      </c>
      <c r="G34" s="9" t="s">
        <v>189</v>
      </c>
      <c r="H34" s="17">
        <v>1000</v>
      </c>
      <c r="I34" s="17">
        <v>1000</v>
      </c>
      <c r="J34" s="17"/>
      <c r="K34" s="17"/>
      <c r="L34" s="17">
        <v>1000</v>
      </c>
      <c r="M34" s="17"/>
      <c r="N34" s="17"/>
      <c r="O34" s="17"/>
      <c r="P34" s="23"/>
      <c r="Q34" s="17"/>
      <c r="R34" s="17"/>
      <c r="S34" s="17"/>
      <c r="T34" s="17"/>
      <c r="U34" s="17"/>
      <c r="V34" s="17"/>
      <c r="W34" s="17"/>
    </row>
    <row r="35" ht="18.75" customHeight="1" spans="1:23">
      <c r="A35" s="57" t="s">
        <v>56</v>
      </c>
      <c r="B35" s="9" t="s">
        <v>190</v>
      </c>
      <c r="C35" s="10" t="s">
        <v>191</v>
      </c>
      <c r="D35" s="9" t="s">
        <v>90</v>
      </c>
      <c r="E35" s="9" t="s">
        <v>91</v>
      </c>
      <c r="F35" s="9" t="s">
        <v>192</v>
      </c>
      <c r="G35" s="9" t="s">
        <v>193</v>
      </c>
      <c r="H35" s="17">
        <v>29532.24</v>
      </c>
      <c r="I35" s="17">
        <v>29532.24</v>
      </c>
      <c r="J35" s="17"/>
      <c r="K35" s="17"/>
      <c r="L35" s="17">
        <v>29532.24</v>
      </c>
      <c r="M35" s="17"/>
      <c r="N35" s="17"/>
      <c r="O35" s="17"/>
      <c r="P35" s="23"/>
      <c r="Q35" s="17"/>
      <c r="R35" s="17"/>
      <c r="S35" s="17"/>
      <c r="T35" s="17"/>
      <c r="U35" s="17"/>
      <c r="V35" s="17"/>
      <c r="W35" s="17"/>
    </row>
    <row r="36" ht="18.75" customHeight="1" spans="1:23">
      <c r="A36" s="57" t="s">
        <v>56</v>
      </c>
      <c r="B36" s="9" t="s">
        <v>194</v>
      </c>
      <c r="C36" s="10" t="s">
        <v>121</v>
      </c>
      <c r="D36" s="9" t="s">
        <v>90</v>
      </c>
      <c r="E36" s="9" t="s">
        <v>91</v>
      </c>
      <c r="F36" s="9" t="s">
        <v>195</v>
      </c>
      <c r="G36" s="9" t="s">
        <v>121</v>
      </c>
      <c r="H36" s="17">
        <v>500</v>
      </c>
      <c r="I36" s="17">
        <v>500</v>
      </c>
      <c r="J36" s="17"/>
      <c r="K36" s="17"/>
      <c r="L36" s="17">
        <v>500</v>
      </c>
      <c r="M36" s="17"/>
      <c r="N36" s="17"/>
      <c r="O36" s="17"/>
      <c r="P36" s="23"/>
      <c r="Q36" s="17"/>
      <c r="R36" s="17"/>
      <c r="S36" s="17"/>
      <c r="T36" s="17"/>
      <c r="U36" s="17"/>
      <c r="V36" s="17"/>
      <c r="W36" s="17"/>
    </row>
    <row r="37" ht="18.75" customHeight="1" spans="1:23">
      <c r="A37" s="57" t="s">
        <v>56</v>
      </c>
      <c r="B37" s="9" t="s">
        <v>196</v>
      </c>
      <c r="C37" s="10" t="s">
        <v>197</v>
      </c>
      <c r="D37" s="9" t="s">
        <v>90</v>
      </c>
      <c r="E37" s="9" t="s">
        <v>91</v>
      </c>
      <c r="F37" s="9" t="s">
        <v>148</v>
      </c>
      <c r="G37" s="9" t="s">
        <v>149</v>
      </c>
      <c r="H37" s="17">
        <v>8257.14</v>
      </c>
      <c r="I37" s="17">
        <v>8257.14</v>
      </c>
      <c r="J37" s="17"/>
      <c r="K37" s="17"/>
      <c r="L37" s="17">
        <v>8257.14</v>
      </c>
      <c r="M37" s="17"/>
      <c r="N37" s="17"/>
      <c r="O37" s="17"/>
      <c r="P37" s="23"/>
      <c r="Q37" s="17"/>
      <c r="R37" s="17"/>
      <c r="S37" s="17"/>
      <c r="T37" s="17"/>
      <c r="U37" s="17"/>
      <c r="V37" s="17"/>
      <c r="W37" s="17"/>
    </row>
    <row r="38" ht="18.75" customHeight="1" spans="1:23">
      <c r="A38" s="12" t="s">
        <v>32</v>
      </c>
      <c r="B38" s="12"/>
      <c r="C38" s="12"/>
      <c r="D38" s="12"/>
      <c r="E38" s="12"/>
      <c r="F38" s="12"/>
      <c r="G38" s="12"/>
      <c r="H38" s="17">
        <v>806334.71</v>
      </c>
      <c r="I38" s="17">
        <v>806334.71</v>
      </c>
      <c r="J38" s="17"/>
      <c r="K38" s="17"/>
      <c r="L38" s="17">
        <v>806334.71</v>
      </c>
      <c r="M38" s="17"/>
      <c r="N38" s="17"/>
      <c r="O38" s="17"/>
      <c r="P38" s="17"/>
      <c r="Q38" s="17"/>
      <c r="R38" s="17"/>
      <c r="S38" s="17"/>
      <c r="T38" s="17"/>
      <c r="U38" s="17"/>
      <c r="V38" s="17"/>
      <c r="W38" s="17"/>
    </row>
  </sheetData>
  <mergeCells count="30">
    <mergeCell ref="A3:W3"/>
    <mergeCell ref="A4:G4"/>
    <mergeCell ref="I5:W5"/>
    <mergeCell ref="I6:M6"/>
    <mergeCell ref="N6:P6"/>
    <mergeCell ref="R6:W6"/>
    <mergeCell ref="A38:G38"/>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11805555555556" footer="0.511805555555556"/>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
  <sheetViews>
    <sheetView showZeros="0" workbookViewId="0">
      <pane ySplit="1" topLeftCell="A2" activePane="bottomLeft" state="frozen"/>
      <selection/>
      <selection pane="bottomLeft" activeCell="G5" sqref="G5:G8"/>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198</v>
      </c>
    </row>
    <row r="3" ht="45" customHeight="1" spans="1:23">
      <c r="A3" s="4" t="s">
        <v>199</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"单位名称："&amp;"峨山彝族自治县行政执法指挥调度中心"</f>
        <v>单位名称：峨山彝族自治县行政执法指挥调度中心</v>
      </c>
      <c r="B4" s="5"/>
      <c r="C4" s="5"/>
      <c r="D4" s="5"/>
      <c r="E4" s="5"/>
      <c r="F4" s="5"/>
      <c r="G4" s="5"/>
      <c r="H4" s="5"/>
      <c r="I4" s="54"/>
      <c r="J4" s="54"/>
      <c r="K4" s="54"/>
      <c r="L4" s="54"/>
      <c r="M4" s="54"/>
      <c r="N4" s="6"/>
      <c r="O4" s="6"/>
      <c r="P4" s="6"/>
      <c r="Q4" s="6"/>
      <c r="R4" s="6"/>
      <c r="S4" s="6"/>
      <c r="T4" s="6"/>
      <c r="U4" s="6"/>
      <c r="V4" s="6"/>
      <c r="W4" s="6" t="s">
        <v>29</v>
      </c>
    </row>
    <row r="5" ht="18.75" customHeight="1" spans="1:23">
      <c r="A5" s="13" t="s">
        <v>200</v>
      </c>
      <c r="B5" s="13" t="s">
        <v>127</v>
      </c>
      <c r="C5" s="13" t="s">
        <v>128</v>
      </c>
      <c r="D5" s="13" t="s">
        <v>201</v>
      </c>
      <c r="E5" s="13" t="s">
        <v>129</v>
      </c>
      <c r="F5" s="13" t="s">
        <v>130</v>
      </c>
      <c r="G5" s="13" t="s">
        <v>202</v>
      </c>
      <c r="H5" s="13" t="s">
        <v>132</v>
      </c>
      <c r="I5" s="47" t="s">
        <v>32</v>
      </c>
      <c r="J5" s="47" t="s">
        <v>203</v>
      </c>
      <c r="K5" s="13"/>
      <c r="L5" s="13"/>
      <c r="M5" s="13"/>
      <c r="N5" s="13" t="s">
        <v>134</v>
      </c>
      <c r="O5" s="13"/>
      <c r="P5" s="13"/>
      <c r="Q5" s="13" t="s">
        <v>38</v>
      </c>
      <c r="R5" s="13" t="s">
        <v>63</v>
      </c>
      <c r="S5" s="13"/>
      <c r="T5" s="13"/>
      <c r="U5" s="13"/>
      <c r="V5" s="13"/>
      <c r="W5" s="13"/>
    </row>
    <row r="6" ht="18.75" customHeight="1" spans="1:23">
      <c r="A6" s="13"/>
      <c r="B6" s="13"/>
      <c r="C6" s="13"/>
      <c r="D6" s="13"/>
      <c r="E6" s="13"/>
      <c r="F6" s="13"/>
      <c r="G6" s="13"/>
      <c r="H6" s="13"/>
      <c r="I6" s="47" t="s">
        <v>135</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204</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205</v>
      </c>
      <c r="D10" s="9"/>
      <c r="E10" s="9"/>
      <c r="F10" s="9"/>
      <c r="G10" s="9"/>
      <c r="H10" s="9"/>
      <c r="I10" s="11">
        <v>120000</v>
      </c>
      <c r="J10" s="11">
        <v>120000</v>
      </c>
      <c r="K10" s="11">
        <v>120000</v>
      </c>
      <c r="L10" s="11"/>
      <c r="M10" s="11"/>
      <c r="N10" s="11"/>
      <c r="O10" s="11"/>
      <c r="P10" s="11"/>
      <c r="Q10" s="11"/>
      <c r="R10" s="11"/>
      <c r="S10" s="11"/>
      <c r="T10" s="11"/>
      <c r="U10" s="11"/>
      <c r="V10" s="11"/>
      <c r="W10" s="11"/>
    </row>
    <row r="11" ht="18.75" customHeight="1" spans="1:23">
      <c r="A11" s="9" t="s">
        <v>206</v>
      </c>
      <c r="B11" s="9" t="s">
        <v>207</v>
      </c>
      <c r="C11" s="10" t="s">
        <v>205</v>
      </c>
      <c r="D11" s="9" t="s">
        <v>56</v>
      </c>
      <c r="E11" s="9" t="s">
        <v>90</v>
      </c>
      <c r="F11" s="9" t="s">
        <v>91</v>
      </c>
      <c r="G11" s="9" t="s">
        <v>176</v>
      </c>
      <c r="H11" s="9" t="s">
        <v>177</v>
      </c>
      <c r="I11" s="11">
        <v>60000</v>
      </c>
      <c r="J11" s="11">
        <v>60000</v>
      </c>
      <c r="K11" s="11">
        <v>60000</v>
      </c>
      <c r="L11" s="11"/>
      <c r="M11" s="11"/>
      <c r="N11" s="11"/>
      <c r="O11" s="11"/>
      <c r="P11" s="11"/>
      <c r="Q11" s="11"/>
      <c r="R11" s="11"/>
      <c r="S11" s="11"/>
      <c r="T11" s="11"/>
      <c r="U11" s="11"/>
      <c r="V11" s="11"/>
      <c r="W11" s="11"/>
    </row>
    <row r="12" ht="18.75" customHeight="1" spans="1:23">
      <c r="A12" s="9" t="s">
        <v>206</v>
      </c>
      <c r="B12" s="9" t="s">
        <v>207</v>
      </c>
      <c r="C12" s="10" t="s">
        <v>205</v>
      </c>
      <c r="D12" s="9" t="s">
        <v>56</v>
      </c>
      <c r="E12" s="9" t="s">
        <v>90</v>
      </c>
      <c r="F12" s="9" t="s">
        <v>91</v>
      </c>
      <c r="G12" s="9" t="s">
        <v>182</v>
      </c>
      <c r="H12" s="9" t="s">
        <v>183</v>
      </c>
      <c r="I12" s="11">
        <v>60000</v>
      </c>
      <c r="J12" s="11">
        <v>60000</v>
      </c>
      <c r="K12" s="11">
        <v>60000</v>
      </c>
      <c r="L12" s="11"/>
      <c r="M12" s="11"/>
      <c r="N12" s="11"/>
      <c r="O12" s="11"/>
      <c r="P12" s="23"/>
      <c r="Q12" s="11"/>
      <c r="R12" s="11"/>
      <c r="S12" s="11"/>
      <c r="T12" s="11"/>
      <c r="U12" s="11"/>
      <c r="V12" s="11"/>
      <c r="W12" s="11"/>
    </row>
    <row r="13" ht="18.75" customHeight="1" spans="1:23">
      <c r="A13" s="12" t="s">
        <v>32</v>
      </c>
      <c r="B13" s="12"/>
      <c r="C13" s="12"/>
      <c r="D13" s="12"/>
      <c r="E13" s="12"/>
      <c r="F13" s="12"/>
      <c r="G13" s="12"/>
      <c r="H13" s="12"/>
      <c r="I13" s="11">
        <v>120000</v>
      </c>
      <c r="J13" s="11">
        <v>120000</v>
      </c>
      <c r="K13" s="11">
        <v>120000</v>
      </c>
      <c r="L13" s="11"/>
      <c r="M13" s="11"/>
      <c r="N13" s="11"/>
      <c r="O13" s="11"/>
      <c r="P13" s="11"/>
      <c r="Q13" s="11"/>
      <c r="R13" s="11"/>
      <c r="S13" s="11"/>
      <c r="T13" s="11"/>
      <c r="U13" s="11"/>
      <c r="V13" s="11"/>
      <c r="W13" s="11"/>
    </row>
  </sheetData>
  <mergeCells count="28">
    <mergeCell ref="A3:W3"/>
    <mergeCell ref="A4:H4"/>
    <mergeCell ref="J5:M5"/>
    <mergeCell ref="N5:P5"/>
    <mergeCell ref="R5:W5"/>
    <mergeCell ref="A13:H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11805555555556" footer="0.511805555555556"/>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4"/>
  <sheetViews>
    <sheetView showZeros="0" workbookViewId="0">
      <pane ySplit="1" topLeftCell="A2" activePane="bottomLeft" state="frozen"/>
      <selection/>
      <selection pane="bottomLeft" activeCell="L10" sqref="L10"/>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208</v>
      </c>
      <c r="B2" s="20"/>
      <c r="C2" s="20"/>
      <c r="D2" s="20"/>
      <c r="E2" s="20"/>
      <c r="F2" s="20"/>
      <c r="G2" s="20"/>
      <c r="H2" s="20"/>
      <c r="I2" s="20"/>
      <c r="J2" s="20"/>
    </row>
    <row r="3" ht="45" customHeight="1" spans="1:10">
      <c r="A3" s="32" t="s">
        <v>209</v>
      </c>
      <c r="B3" s="32"/>
      <c r="C3" s="32"/>
      <c r="D3" s="32"/>
      <c r="E3" s="32"/>
      <c r="F3" s="32"/>
      <c r="G3" s="32"/>
      <c r="H3" s="32"/>
      <c r="I3" s="32"/>
      <c r="J3" s="32"/>
    </row>
    <row r="4" ht="20.25" customHeight="1" spans="1:10">
      <c r="A4" s="19" t="str">
        <f>"单位名称："&amp;"峨山彝族自治县行政执法指挥调度中心"</f>
        <v>单位名称：峨山彝族自治县行政执法指挥调度中心</v>
      </c>
      <c r="B4" s="19"/>
      <c r="C4" s="19"/>
      <c r="D4" s="19"/>
      <c r="E4" s="19"/>
      <c r="F4" s="19"/>
      <c r="G4" s="19"/>
      <c r="H4" s="19"/>
      <c r="I4" s="19"/>
      <c r="J4" s="19"/>
    </row>
    <row r="5" ht="20.25" customHeight="1" spans="1:10">
      <c r="A5" s="33" t="s">
        <v>210</v>
      </c>
      <c r="B5" s="33" t="s">
        <v>211</v>
      </c>
      <c r="C5" s="33" t="s">
        <v>212</v>
      </c>
      <c r="D5" s="33" t="s">
        <v>213</v>
      </c>
      <c r="E5" s="33" t="s">
        <v>214</v>
      </c>
      <c r="F5" s="33" t="s">
        <v>215</v>
      </c>
      <c r="G5" s="33" t="s">
        <v>216</v>
      </c>
      <c r="H5" s="33" t="s">
        <v>217</v>
      </c>
      <c r="I5" s="33" t="s">
        <v>218</v>
      </c>
      <c r="J5" s="33" t="s">
        <v>219</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s="23" t="s">
        <v>56</v>
      </c>
      <c r="B8" s="23"/>
      <c r="C8" s="23"/>
      <c r="E8" s="39"/>
      <c r="F8" s="39"/>
      <c r="G8" s="39"/>
      <c r="H8" s="39"/>
      <c r="I8" s="39"/>
      <c r="J8" s="39"/>
    </row>
    <row r="9" ht="84" customHeight="1" spans="1:10">
      <c r="A9" s="50" t="s">
        <v>205</v>
      </c>
      <c r="B9" s="23" t="s">
        <v>220</v>
      </c>
      <c r="C9" s="24"/>
      <c r="D9" s="24"/>
      <c r="E9" s="39"/>
      <c r="F9" s="39"/>
      <c r="G9" s="39"/>
      <c r="H9" s="39"/>
      <c r="I9" s="39"/>
      <c r="J9" s="39"/>
    </row>
    <row r="10" ht="46" customHeight="1" spans="1:10">
      <c r="A10" s="23"/>
      <c r="B10" s="23"/>
      <c r="C10" s="23" t="s">
        <v>221</v>
      </c>
      <c r="D10" s="51" t="s">
        <v>222</v>
      </c>
      <c r="E10" s="52" t="s">
        <v>223</v>
      </c>
      <c r="F10" s="40" t="s">
        <v>224</v>
      </c>
      <c r="G10" s="24" t="s">
        <v>225</v>
      </c>
      <c r="H10" s="40" t="s">
        <v>226</v>
      </c>
      <c r="I10" s="40" t="s">
        <v>227</v>
      </c>
      <c r="J10" s="52" t="s">
        <v>228</v>
      </c>
    </row>
    <row r="11" ht="20.25" customHeight="1" spans="1:10">
      <c r="A11" s="23"/>
      <c r="B11" s="23"/>
      <c r="C11" s="23" t="s">
        <v>229</v>
      </c>
      <c r="D11" s="51" t="s">
        <v>230</v>
      </c>
      <c r="E11" s="52" t="s">
        <v>231</v>
      </c>
      <c r="F11" s="40" t="s">
        <v>224</v>
      </c>
      <c r="G11" s="24" t="s">
        <v>232</v>
      </c>
      <c r="H11" s="40"/>
      <c r="I11" s="40" t="s">
        <v>233</v>
      </c>
      <c r="J11" s="52" t="s">
        <v>234</v>
      </c>
    </row>
    <row r="12" ht="33" customHeight="1" spans="1:10">
      <c r="A12" s="23"/>
      <c r="B12" s="23"/>
      <c r="C12" s="23" t="s">
        <v>229</v>
      </c>
      <c r="D12" s="51" t="s">
        <v>230</v>
      </c>
      <c r="E12" s="52" t="s">
        <v>235</v>
      </c>
      <c r="F12" s="40" t="s">
        <v>224</v>
      </c>
      <c r="G12" s="24" t="s">
        <v>236</v>
      </c>
      <c r="H12" s="40"/>
      <c r="I12" s="40" t="s">
        <v>233</v>
      </c>
      <c r="J12" s="52" t="s">
        <v>237</v>
      </c>
    </row>
    <row r="13" ht="36" customHeight="1" spans="1:10">
      <c r="A13" s="23"/>
      <c r="B13" s="23"/>
      <c r="C13" s="23" t="s">
        <v>238</v>
      </c>
      <c r="D13" s="51" t="s">
        <v>239</v>
      </c>
      <c r="E13" s="52" t="s">
        <v>240</v>
      </c>
      <c r="F13" s="40" t="s">
        <v>241</v>
      </c>
      <c r="G13" s="24" t="s">
        <v>242</v>
      </c>
      <c r="H13" s="40" t="s">
        <v>243</v>
      </c>
      <c r="I13" s="40" t="s">
        <v>227</v>
      </c>
      <c r="J13" s="52" t="s">
        <v>244</v>
      </c>
    </row>
    <row r="14" ht="33" customHeight="1" spans="1:10">
      <c r="A14" s="23"/>
      <c r="B14" s="23"/>
      <c r="C14" s="23" t="s">
        <v>238</v>
      </c>
      <c r="D14" s="51" t="s">
        <v>239</v>
      </c>
      <c r="E14" s="52" t="s">
        <v>245</v>
      </c>
      <c r="F14" s="40" t="s">
        <v>241</v>
      </c>
      <c r="G14" s="24" t="s">
        <v>242</v>
      </c>
      <c r="H14" s="40" t="s">
        <v>243</v>
      </c>
      <c r="I14" s="40" t="s">
        <v>227</v>
      </c>
      <c r="J14" s="52" t="s">
        <v>246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11805555555556" footer="0.511805555555556"/>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2025-02-24T01:10:00Z</dcterms:created>
  <dcterms:modified xsi:type="dcterms:W3CDTF">2025-02-27T02:35:30Z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672D15A722E944C6AEB2E6D416761819</vt:lpwstr>
  </property>
</Properties>
</file>