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中央一批" sheetId="1" r:id="rId1"/>
    <sheet name="公益性岗位分配表" sheetId="3" r:id="rId2"/>
  </sheets>
  <definedNames>
    <definedName name="_xlnm._FilterDatabase" localSheetId="0" hidden="1">中央一批!$A$3:$IH$29</definedName>
  </definedNames>
  <calcPr calcId="144525"/>
</workbook>
</file>

<file path=xl/sharedStrings.xml><?xml version="1.0" encoding="utf-8"?>
<sst xmlns="http://schemas.openxmlformats.org/spreadsheetml/2006/main" count="124" uniqueCount="89">
  <si>
    <t>峨山县2025年中央第一批财政衔接推进乡村振兴补助资金项目安排表</t>
  </si>
  <si>
    <t>序号</t>
  </si>
  <si>
    <t>乡镇(街道)</t>
  </si>
  <si>
    <t>村（社区）</t>
  </si>
  <si>
    <t>项目类型</t>
  </si>
  <si>
    <t>项目名称</t>
  </si>
  <si>
    <t>项目年度</t>
  </si>
  <si>
    <t>项目建设内容</t>
  </si>
  <si>
    <t>合计</t>
  </si>
  <si>
    <t>中央
资金</t>
  </si>
  <si>
    <t>脱贫及监测人口户数</t>
  </si>
  <si>
    <t>脱贫及监测人口人数</t>
  </si>
  <si>
    <t>备注</t>
  </si>
  <si>
    <r>
      <rPr>
        <sz val="10"/>
        <rFont val="宋体"/>
        <charset val="134"/>
      </rPr>
      <t>合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</si>
  <si>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全县八个乡镇街道</t>
    </r>
  </si>
  <si>
    <t>教育帮扶</t>
  </si>
  <si>
    <r>
      <rPr>
        <sz val="10"/>
        <rFont val="宋体"/>
        <charset val="134"/>
      </rPr>
      <t>峨山县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年春季学期雨露计划项目</t>
    </r>
  </si>
  <si>
    <r>
      <rPr>
        <sz val="10"/>
        <rFont val="宋体"/>
        <charset val="134"/>
      </rPr>
      <t>峨山县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年春季学期雨露计划项目，计划补助</t>
    </r>
    <r>
      <rPr>
        <sz val="10"/>
        <rFont val="Times New Roman"/>
        <charset val="134"/>
      </rPr>
      <t>400</t>
    </r>
    <r>
      <rPr>
        <sz val="10"/>
        <rFont val="宋体"/>
        <charset val="134"/>
      </rPr>
      <t>人，预留资金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万元。</t>
    </r>
  </si>
  <si>
    <t>产业项目</t>
  </si>
  <si>
    <r>
      <rPr>
        <sz val="10"/>
        <rFont val="宋体"/>
        <charset val="134"/>
      </rPr>
      <t>峨山县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年小额信贷贴息补助项目</t>
    </r>
  </si>
  <si>
    <r>
      <rPr>
        <sz val="10"/>
        <rFont val="宋体"/>
        <charset val="134"/>
      </rPr>
      <t>按照往年贴息情况预留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个季度小额信贷贴息金额</t>
    </r>
    <r>
      <rPr>
        <sz val="10"/>
        <rFont val="Times New Roman"/>
        <charset val="134"/>
      </rPr>
      <t>160</t>
    </r>
    <r>
      <rPr>
        <sz val="10"/>
        <rFont val="宋体"/>
        <charset val="134"/>
      </rPr>
      <t>万元。</t>
    </r>
  </si>
  <si>
    <t>就业帮扶</t>
  </si>
  <si>
    <r>
      <rPr>
        <sz val="10"/>
        <rFont val="宋体"/>
        <charset val="134"/>
      </rPr>
      <t>峨山县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年衔接资金省外务工交通补贴项目</t>
    </r>
  </si>
  <si>
    <r>
      <rPr>
        <sz val="10"/>
        <rFont val="宋体"/>
        <charset val="134"/>
      </rPr>
      <t>按照往年省外务工补助情况预留</t>
    </r>
    <r>
      <rPr>
        <sz val="10"/>
        <rFont val="Times New Roman"/>
        <charset val="134"/>
      </rPr>
      <t>600</t>
    </r>
    <r>
      <rPr>
        <sz val="10"/>
        <rFont val="宋体"/>
        <charset val="134"/>
      </rPr>
      <t>人务工补贴，每人按照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元补助标准进行预留。</t>
    </r>
  </si>
  <si>
    <r>
      <rPr>
        <sz val="10"/>
        <rFont val="宋体"/>
        <charset val="134"/>
      </rPr>
      <t>峨山县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年上半年衔接资金公益性岗位开发项目</t>
    </r>
  </si>
  <si>
    <r>
      <rPr>
        <sz val="10"/>
        <rFont val="宋体"/>
        <charset val="134"/>
      </rPr>
      <t>按照往年情况预留上半年</t>
    </r>
    <r>
      <rPr>
        <sz val="10"/>
        <rFont val="Times New Roman"/>
        <charset val="134"/>
      </rPr>
      <t>380</t>
    </r>
    <r>
      <rPr>
        <sz val="10"/>
        <rFont val="宋体"/>
        <charset val="134"/>
      </rPr>
      <t>个岗位每人每月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元工资进行测算，预留</t>
    </r>
    <r>
      <rPr>
        <sz val="10"/>
        <rFont val="Times New Roman"/>
        <charset val="134"/>
      </rPr>
      <t>228</t>
    </r>
    <r>
      <rPr>
        <sz val="10"/>
        <rFont val="宋体"/>
        <charset val="134"/>
      </rPr>
      <t>万元。</t>
    </r>
  </si>
  <si>
    <t>详见分配明细表</t>
  </si>
  <si>
    <t>峨山县脱贫劳动力就业培训项目</t>
  </si>
  <si>
    <r>
      <rPr>
        <sz val="10"/>
        <rFont val="宋体"/>
        <charset val="134"/>
      </rPr>
      <t>按照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年培训脱贫劳动力</t>
    </r>
    <r>
      <rPr>
        <sz val="10"/>
        <rFont val="Times New Roman"/>
        <charset val="134"/>
      </rPr>
      <t>273</t>
    </r>
    <r>
      <rPr>
        <sz val="10"/>
        <rFont val="宋体"/>
        <charset val="134"/>
      </rPr>
      <t>人，最终以人社部门审核通过人数为准，预留培训补助经费</t>
    </r>
    <r>
      <rPr>
        <sz val="10"/>
        <rFont val="Times New Roman"/>
        <charset val="134"/>
      </rPr>
      <t>60</t>
    </r>
    <r>
      <rPr>
        <sz val="10"/>
        <rFont val="宋体"/>
        <charset val="134"/>
      </rPr>
      <t>万元。</t>
    </r>
  </si>
  <si>
    <t>项目管理</t>
  </si>
  <si>
    <r>
      <rPr>
        <sz val="10"/>
        <rFont val="宋体"/>
        <charset val="0"/>
      </rPr>
      <t>峨山县</t>
    </r>
    <r>
      <rPr>
        <sz val="10"/>
        <rFont val="Times New Roman"/>
        <charset val="0"/>
      </rPr>
      <t>2025</t>
    </r>
    <r>
      <rPr>
        <sz val="10"/>
        <rFont val="宋体"/>
        <charset val="0"/>
      </rPr>
      <t>年衔接资金绩效评价工作经费</t>
    </r>
  </si>
  <si>
    <t>通过聘请第三方绩效专业人员，对项目前期的实施方案设计规划编制、项目造价、评审、项目招投标、项目监理、验收等工作。</t>
  </si>
  <si>
    <t>小街街道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</si>
  <si>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年小街街道庭院经济示范建设项目</t>
    </r>
  </si>
  <si>
    <r>
      <rPr>
        <sz val="10"/>
        <rFont val="宋体"/>
        <charset val="134"/>
      </rPr>
      <t>小街街道大维堵村委会年出栏</t>
    </r>
    <r>
      <rPr>
        <sz val="10"/>
        <rFont val="Times New Roman"/>
        <charset val="134"/>
      </rPr>
      <t>10000</t>
    </r>
    <r>
      <rPr>
        <sz val="10"/>
        <rFont val="宋体"/>
        <charset val="134"/>
      </rPr>
      <t>羽生态鸡养殖产业，扶持脱贫及监测人口发展庭院经济，计划每户不超过3000补助预留。</t>
    </r>
  </si>
  <si>
    <t>甸中镇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</si>
  <si>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年甸中镇庭院经济示范建设项目</t>
    </r>
  </si>
  <si>
    <t>甸中镇引导村民积极发展油橄榄种植及养殖产业，扶持脱贫及监测人口发展庭院经济，计划每户不超过3000补助预留。</t>
  </si>
  <si>
    <t>塔甸镇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</si>
  <si>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年塔甸镇庭院经济示范建设项目</t>
    </r>
  </si>
  <si>
    <r>
      <rPr>
        <sz val="10"/>
        <rFont val="宋体"/>
        <charset val="134"/>
      </rPr>
      <t>塔甸镇大西村、嘿腻村及塔甸村实施</t>
    </r>
    <r>
      <rPr>
        <sz val="10"/>
        <rFont val="Times New Roman"/>
        <charset val="134"/>
      </rPr>
      <t>201</t>
    </r>
    <r>
      <rPr>
        <sz val="10"/>
        <rFont val="宋体"/>
        <charset val="134"/>
      </rPr>
      <t>户低收入户庭院养鸡产业，扶持脱贫及监测人口发展庭院经济，计划每户不超过3000补助预留。</t>
    </r>
  </si>
  <si>
    <t>富良棚乡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</si>
  <si>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年富良棚乡庭院经济示范建设项目</t>
    </r>
  </si>
  <si>
    <r>
      <rPr>
        <sz val="10"/>
        <rFont val="宋体"/>
        <charset val="134"/>
      </rPr>
      <t>富良棚乡辖区内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个村共</t>
    </r>
    <r>
      <rPr>
        <sz val="10"/>
        <rFont val="Times New Roman"/>
        <charset val="134"/>
      </rPr>
      <t>747</t>
    </r>
    <r>
      <rPr>
        <sz val="10"/>
        <rFont val="宋体"/>
        <charset val="134"/>
      </rPr>
      <t>户脱贫户和监测户家庭金银花种植产业，扶持脱贫及监测人口发展庭院经济，计划每户不超过3000补助预留。</t>
    </r>
  </si>
  <si>
    <r>
      <rPr>
        <sz val="10"/>
        <rFont val="宋体"/>
        <charset val="134"/>
      </rPr>
      <t>双江街道</t>
    </r>
  </si>
  <si>
    <t>总果村委会丁胶组</t>
  </si>
  <si>
    <t>易地搬迁后扶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</si>
  <si>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年双江街道以工代赈项目（专项）</t>
    </r>
  </si>
  <si>
    <t>1.改扩建易地扶贫搬迁安置区周边机耕路8.6公里及配套排水沟3.2公里；2.挡墙砌筑等附属设施建设。含1%项目管理费。</t>
  </si>
  <si>
    <t>以工代赈专项 资金</t>
  </si>
  <si>
    <t>化念镇</t>
  </si>
  <si>
    <t>水湾村委会白花树组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</si>
  <si>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年化念镇水湾村委会白花树组火石坡耕地农用设施建设项目</t>
    </r>
  </si>
  <si>
    <t>1.铺埋灌溉水管网5公里（DN80镀锌钢管1800米，DN32镀锌钢管3200米）；2.架设高压线一条，260kv变压器一台；3.新建500方蓄水池1座；4.200亩一般耕地改地；5.修3米宽机耕路300米，1.2米宽田间路5公里（配套水沟）。含1%项目管理费。</t>
  </si>
  <si>
    <t>甸中社区、小甸中村委会、西就村委会</t>
  </si>
  <si>
    <r>
      <rPr>
        <sz val="10"/>
        <rFont val="宋体"/>
        <charset val="134"/>
      </rPr>
      <t>2025年甸中镇甸中社区等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个村（社区）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一村一品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特色农产品交易中心项目</t>
    </r>
  </si>
  <si>
    <t>1.土石方工程2860立方米；2.场地压实、平整及硬化7150平方米，场地排水地沟及铸铁盖板380米，场地栏杆395米；3.钢结构大棚主体1440平方米；活动板房改造352平方米；4.冷库110平方米；5.厕所33平方米；6.垃圾焚烧房1间；7.100KVA变压器、磅秤、制冷设备等设备及水电两通。含1%项目管理费。</t>
  </si>
  <si>
    <t>壮大村集体经济项目</t>
  </si>
  <si>
    <t>大西村委会</t>
  </si>
  <si>
    <t>2025年塔甸镇大西村委会农业基地建设项目</t>
  </si>
  <si>
    <t>2025年塔甸镇大西村委会农业基地建设项目，建设内容主要包括：新建育种大棚33300㎡，智能控制系统33300㎡，配电箱169台，配线2600m，及其其他相关配套设施。含1%项目管理费。</t>
  </si>
  <si>
    <t>岔河乡</t>
  </si>
  <si>
    <t>棚租坝村委会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</si>
  <si>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年岔河乡棚租坝村委会现代农业种植基地项目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</si>
  <si>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回填腐殖土</t>
    </r>
    <r>
      <rPr>
        <sz val="10"/>
        <rFont val="Times New Roman"/>
        <charset val="134"/>
      </rPr>
      <t>20000m³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2.</t>
    </r>
    <r>
      <rPr>
        <sz val="10"/>
        <rFont val="宋体"/>
        <charset val="134"/>
      </rPr>
      <t>新建标准化温室农业大棚</t>
    </r>
    <r>
      <rPr>
        <sz val="10"/>
        <rFont val="Times New Roman"/>
        <charset val="134"/>
      </rPr>
      <t>6763</t>
    </r>
    <r>
      <rPr>
        <sz val="10"/>
        <rFont val="宋体"/>
        <charset val="134"/>
      </rPr>
      <t>㎡；</t>
    </r>
    <r>
      <rPr>
        <sz val="10"/>
        <rFont val="Times New Roman"/>
        <charset val="134"/>
      </rPr>
      <t>3.</t>
    </r>
    <r>
      <rPr>
        <sz val="10"/>
        <rFont val="宋体"/>
        <charset val="134"/>
      </rPr>
      <t>新建插地棚</t>
    </r>
    <r>
      <rPr>
        <sz val="10"/>
        <rFont val="Times New Roman"/>
        <charset val="134"/>
      </rPr>
      <t>27451</t>
    </r>
    <r>
      <rPr>
        <sz val="10"/>
        <rFont val="宋体"/>
        <charset val="134"/>
      </rPr>
      <t>㎡；</t>
    </r>
    <r>
      <rPr>
        <sz val="10"/>
        <rFont val="Times New Roman"/>
        <charset val="134"/>
      </rPr>
      <t>4.</t>
    </r>
    <r>
      <rPr>
        <sz val="10"/>
        <rFont val="宋体"/>
        <charset val="134"/>
      </rPr>
      <t>其余附属设施。含1%项目管理费。</t>
    </r>
  </si>
  <si>
    <r>
      <rPr>
        <sz val="10"/>
        <rFont val="宋体"/>
        <charset val="134"/>
      </rPr>
      <t>小街街道</t>
    </r>
  </si>
  <si>
    <t>小街社区柿花园组</t>
  </si>
  <si>
    <t>乡村建设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</si>
  <si>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年小街街道小街社区柿花园组人居环境整治项目</t>
    </r>
  </si>
  <si>
    <r>
      <rPr>
        <sz val="10"/>
        <rFont val="宋体"/>
        <charset val="134"/>
      </rPr>
      <t>部分雨污分流工程：</t>
    </r>
    <r>
      <rPr>
        <sz val="10"/>
        <rFont val="Times New Roman"/>
        <charset val="134"/>
      </rPr>
      <t>DN300</t>
    </r>
    <r>
      <rPr>
        <sz val="10"/>
        <rFont val="宋体"/>
        <charset val="134"/>
      </rPr>
      <t>污水管</t>
    </r>
    <r>
      <rPr>
        <sz val="10"/>
        <rFont val="Times New Roman"/>
        <charset val="134"/>
      </rPr>
      <t>484</t>
    </r>
    <r>
      <rPr>
        <sz val="10"/>
        <rFont val="宋体"/>
        <charset val="134"/>
      </rPr>
      <t>米；</t>
    </r>
    <r>
      <rPr>
        <sz val="10"/>
        <rFont val="Times New Roman"/>
        <charset val="134"/>
      </rPr>
      <t>DN300</t>
    </r>
    <r>
      <rPr>
        <sz val="10"/>
        <rFont val="宋体"/>
        <charset val="134"/>
      </rPr>
      <t>雨水管</t>
    </r>
    <r>
      <rPr>
        <sz val="10"/>
        <rFont val="Times New Roman"/>
        <charset val="134"/>
      </rPr>
      <t>484</t>
    </r>
    <r>
      <rPr>
        <sz val="10"/>
        <rFont val="宋体"/>
        <charset val="134"/>
      </rPr>
      <t>米，</t>
    </r>
    <r>
      <rPr>
        <sz val="10"/>
        <rFont val="Times New Roman"/>
        <charset val="134"/>
      </rPr>
      <t>DN110</t>
    </r>
    <r>
      <rPr>
        <sz val="10"/>
        <rFont val="宋体"/>
        <charset val="134"/>
      </rPr>
      <t>塑料管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米，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厘米</t>
    </r>
    <r>
      <rPr>
        <sz val="10"/>
        <rFont val="Times New Roman"/>
        <charset val="134"/>
      </rPr>
      <t>C30</t>
    </r>
    <r>
      <rPr>
        <sz val="10"/>
        <rFont val="宋体"/>
        <charset val="134"/>
      </rPr>
      <t>混凝土厚</t>
    </r>
    <r>
      <rPr>
        <sz val="10"/>
        <rFont val="Times New Roman"/>
        <charset val="134"/>
      </rPr>
      <t>2254</t>
    </r>
    <r>
      <rPr>
        <sz val="10"/>
        <rFont val="宋体"/>
        <charset val="134"/>
      </rPr>
      <t>平方米及附属设施建设和房屋拆除等工程。含</t>
    </r>
    <r>
      <rPr>
        <sz val="10"/>
        <rFont val="Times New Roman"/>
        <charset val="134"/>
      </rPr>
      <t>1%</t>
    </r>
    <r>
      <rPr>
        <sz val="10"/>
        <rFont val="宋体"/>
        <charset val="134"/>
      </rPr>
      <t>项目管理费。</t>
    </r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</si>
  <si>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年小街街道小街社区柿花园组民族团结示范项目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</si>
  <si>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雨污分流工程，</t>
    </r>
    <r>
      <rPr>
        <sz val="10"/>
        <rFont val="Times New Roman"/>
        <charset val="134"/>
      </rPr>
      <t>DN300</t>
    </r>
    <r>
      <rPr>
        <sz val="10"/>
        <rFont val="宋体"/>
        <charset val="134"/>
      </rPr>
      <t>混凝土管</t>
    </r>
    <r>
      <rPr>
        <sz val="10"/>
        <rFont val="Times New Roman"/>
        <charset val="134"/>
      </rPr>
      <t>399.7</t>
    </r>
    <r>
      <rPr>
        <sz val="10"/>
        <rFont val="宋体"/>
        <charset val="134"/>
      </rPr>
      <t>米，拆除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厘米厚路面</t>
    </r>
    <r>
      <rPr>
        <sz val="10"/>
        <rFont val="Times New Roman"/>
        <charset val="134"/>
      </rPr>
      <t>399.7</t>
    </r>
    <r>
      <rPr>
        <sz val="10"/>
        <rFont val="宋体"/>
        <charset val="134"/>
      </rPr>
      <t>平方米，</t>
    </r>
    <r>
      <rPr>
        <sz val="10"/>
        <rFont val="Times New Roman"/>
        <charset val="134"/>
      </rPr>
      <t>20cm</t>
    </r>
    <r>
      <rPr>
        <sz val="10"/>
        <rFont val="宋体"/>
        <charset val="134"/>
      </rPr>
      <t>厚</t>
    </r>
    <r>
      <rPr>
        <sz val="10"/>
        <rFont val="Times New Roman"/>
        <charset val="134"/>
      </rPr>
      <t>C30</t>
    </r>
    <r>
      <rPr>
        <sz val="10"/>
        <rFont val="宋体"/>
        <charset val="134"/>
      </rPr>
      <t>混凝土</t>
    </r>
    <r>
      <rPr>
        <sz val="10"/>
        <rFont val="Times New Roman"/>
        <charset val="134"/>
      </rPr>
      <t>399.7</t>
    </r>
    <r>
      <rPr>
        <sz val="10"/>
        <rFont val="宋体"/>
        <charset val="134"/>
      </rPr>
      <t>平方米，</t>
    </r>
    <r>
      <rPr>
        <sz val="10"/>
        <rFont val="Times New Roman"/>
        <charset val="134"/>
      </rPr>
      <t>400</t>
    </r>
    <r>
      <rPr>
        <sz val="10"/>
        <rFont val="宋体"/>
        <charset val="134"/>
      </rPr>
      <t>毫米</t>
    </r>
    <r>
      <rPr>
        <sz val="10"/>
        <rFont val="Times New Roman"/>
        <charset val="134"/>
      </rPr>
      <t>×400</t>
    </r>
    <r>
      <rPr>
        <sz val="10"/>
        <rFont val="宋体"/>
        <charset val="134"/>
      </rPr>
      <t>毫米排水沟</t>
    </r>
    <r>
      <rPr>
        <sz val="10"/>
        <rFont val="Times New Roman"/>
        <charset val="134"/>
      </rPr>
      <t>399.7</t>
    </r>
    <r>
      <rPr>
        <sz val="10"/>
        <rFont val="宋体"/>
        <charset val="134"/>
      </rPr>
      <t>米，</t>
    </r>
    <r>
      <rPr>
        <sz val="10"/>
        <rFont val="Times New Roman"/>
        <charset val="134"/>
      </rPr>
      <t>C25</t>
    </r>
    <r>
      <rPr>
        <sz val="10"/>
        <rFont val="宋体"/>
        <charset val="134"/>
      </rPr>
      <t>混凝土沟盖板</t>
    </r>
    <r>
      <rPr>
        <sz val="10"/>
        <rFont val="Times New Roman"/>
        <charset val="134"/>
      </rPr>
      <t>39.97</t>
    </r>
    <r>
      <rPr>
        <sz val="10"/>
        <rFont val="宋体"/>
        <charset val="134"/>
      </rPr>
      <t>立方米；</t>
    </r>
    <r>
      <rPr>
        <sz val="10"/>
        <rFont val="Times New Roman"/>
        <charset val="134"/>
      </rPr>
      <t>2.</t>
    </r>
    <r>
      <rPr>
        <sz val="10"/>
        <rFont val="宋体"/>
        <charset val="134"/>
      </rPr>
      <t>种植园工程，土工布</t>
    </r>
    <r>
      <rPr>
        <sz val="10"/>
        <rFont val="Times New Roman"/>
        <charset val="134"/>
      </rPr>
      <t>16500</t>
    </r>
    <r>
      <rPr>
        <sz val="10"/>
        <rFont val="宋体"/>
        <charset val="134"/>
      </rPr>
      <t>平方米，</t>
    </r>
    <r>
      <rPr>
        <sz val="10"/>
        <rFont val="Times New Roman"/>
        <charset val="134"/>
      </rPr>
      <t>PE75</t>
    </r>
    <r>
      <rPr>
        <sz val="10"/>
        <rFont val="宋体"/>
        <charset val="134"/>
      </rPr>
      <t>管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米，</t>
    </r>
    <r>
      <rPr>
        <sz val="10"/>
        <rFont val="Times New Roman"/>
        <charset val="134"/>
      </rPr>
      <t>PE63</t>
    </r>
    <r>
      <rPr>
        <sz val="10"/>
        <rFont val="宋体"/>
        <charset val="134"/>
      </rPr>
      <t>管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米，水肥一体化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套，蔬菜种植大棚</t>
    </r>
    <r>
      <rPr>
        <sz val="10"/>
        <rFont val="Times New Roman"/>
        <charset val="134"/>
      </rPr>
      <t>2950</t>
    </r>
    <r>
      <rPr>
        <sz val="10"/>
        <rFont val="宋体"/>
        <charset val="134"/>
      </rPr>
      <t>平方米；含</t>
    </r>
    <r>
      <rPr>
        <sz val="10"/>
        <rFont val="Times New Roman"/>
        <charset val="134"/>
      </rPr>
      <t>1%</t>
    </r>
    <r>
      <rPr>
        <sz val="10"/>
        <rFont val="宋体"/>
        <charset val="134"/>
      </rPr>
      <t>项目管理费。</t>
    </r>
  </si>
  <si>
    <t>切块下达资金（少数民族发展任务资金）</t>
  </si>
  <si>
    <t>2025年甸中镇油橄榄加工基地建设项目（民族团结示范乡镇建设项目）</t>
  </si>
  <si>
    <r>
      <rPr>
        <sz val="10"/>
        <rFont val="宋体"/>
        <charset val="134"/>
      </rPr>
      <t>1.场地压实、平整及硬化</t>
    </r>
    <r>
      <rPr>
        <sz val="10"/>
        <rFont val="Times New Roman"/>
        <charset val="134"/>
      </rPr>
      <t>2500</t>
    </r>
    <r>
      <rPr>
        <sz val="10"/>
        <rFont val="宋体"/>
        <charset val="134"/>
      </rPr>
      <t>平方米；2.重钢结构综合生产厂房：占地面积</t>
    </r>
    <r>
      <rPr>
        <sz val="10"/>
        <rFont val="Times New Roman"/>
        <charset val="134"/>
      </rPr>
      <t>2500</t>
    </r>
    <r>
      <rPr>
        <sz val="10"/>
        <rFont val="宋体"/>
        <charset val="134"/>
      </rPr>
      <t>平方米，两层，建筑面积</t>
    </r>
    <r>
      <rPr>
        <sz val="10"/>
        <rFont val="Times New Roman"/>
        <charset val="134"/>
      </rPr>
      <t>4000</t>
    </r>
    <r>
      <rPr>
        <sz val="10"/>
        <rFont val="宋体"/>
        <charset val="134"/>
      </rPr>
      <t>平方米；3.设施设备：安装油橄榄生产加工设备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套，</t>
    </r>
    <r>
      <rPr>
        <sz val="10"/>
        <rFont val="Times New Roman"/>
        <charset val="134"/>
      </rPr>
      <t>304</t>
    </r>
    <r>
      <rPr>
        <sz val="10"/>
        <rFont val="宋体"/>
        <charset val="134"/>
      </rPr>
      <t>不锈钢储油罐（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立方米）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个，橄榄油灌装生产设备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套；4.安装</t>
    </r>
    <r>
      <rPr>
        <sz val="10"/>
        <rFont val="Times New Roman"/>
        <charset val="134"/>
      </rPr>
      <t>200KVA</t>
    </r>
    <r>
      <rPr>
        <sz val="10"/>
        <rFont val="宋体"/>
        <charset val="134"/>
      </rPr>
      <t>变压器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台，配套水暖、消防安全等设施。含1%项目管理费。</t>
    </r>
  </si>
  <si>
    <t>峨山县</t>
  </si>
  <si>
    <t>2025年峨山县少数民族旅游村寨建设项目</t>
  </si>
  <si>
    <t>建设少数民族旅游村寨相关建设项目相关内容，含1%项目管理费。</t>
  </si>
  <si>
    <t>2025年峨山县民族手工业发展项目</t>
  </si>
  <si>
    <t>建设少数民族发展相关的民族手工业发展项目相关内容，含1%项目管理费。</t>
  </si>
  <si>
    <t>峨山县2025年上半年衔接资金开发乡村公益性岗位安排明细表</t>
  </si>
  <si>
    <t>乡镇（街道）</t>
  </si>
  <si>
    <t>岗位数量</t>
  </si>
  <si>
    <t>每人每月工资补助（万元）</t>
  </si>
  <si>
    <t>上岗时间（月）</t>
  </si>
  <si>
    <t>补助总金额</t>
  </si>
  <si>
    <t>双江街道</t>
  </si>
  <si>
    <t>大龙潭乡</t>
  </si>
  <si>
    <t>合 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</si>
</sst>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0_);[Red]\(0.0000\)"/>
    <numFmt numFmtId="179" formatCode="0_);[Red]\(0\)"/>
  </numFmts>
  <fonts count="48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2"/>
      <color theme="1"/>
      <name val="方正仿宋_GBK"/>
      <charset val="134"/>
    </font>
    <font>
      <b/>
      <sz val="11"/>
      <color theme="1"/>
      <name val="方正仿宋_GBK"/>
      <charset val="134"/>
    </font>
    <font>
      <sz val="11"/>
      <color theme="1"/>
      <name val="Times New Roman"/>
      <charset val="0"/>
    </font>
    <font>
      <b/>
      <sz val="14"/>
      <color theme="1"/>
      <name val="方正仿宋_GBK"/>
      <charset val="134"/>
    </font>
    <font>
      <sz val="11"/>
      <name val="宋体"/>
      <charset val="134"/>
      <scheme val="minor"/>
    </font>
    <font>
      <b/>
      <sz val="11"/>
      <color theme="1"/>
      <name val="Times New Roman"/>
      <charset val="0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0"/>
      <color theme="1"/>
      <name val="方正黑体_GBK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8"/>
      <color rgb="FF000000"/>
      <name val="方正小标宋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2"/>
      <color indexed="8"/>
      <name val="方正黑体_GBK"/>
      <charset val="134"/>
    </font>
    <font>
      <sz val="10"/>
      <name val="方正黑体_GBK"/>
      <charset val="134"/>
    </font>
    <font>
      <sz val="10"/>
      <color indexed="8"/>
      <name val="方正黑体_GBK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name val="宋体"/>
      <charset val="0"/>
    </font>
    <font>
      <sz val="10"/>
      <color theme="1"/>
      <name val="宋体"/>
      <charset val="134"/>
    </font>
    <font>
      <b/>
      <sz val="20"/>
      <color indexed="8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12" borderId="10" applyNumberFormat="0" applyAlignment="0" applyProtection="0">
      <alignment vertical="center"/>
    </xf>
    <xf numFmtId="0" fontId="41" fillId="12" borderId="6" applyNumberFormat="0" applyAlignment="0" applyProtection="0">
      <alignment vertical="center"/>
    </xf>
    <xf numFmtId="0" fontId="42" fillId="13" borderId="11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7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 wrapText="1"/>
    </xf>
    <xf numFmtId="0" fontId="16" fillId="0" borderId="4" xfId="49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6" fillId="0" borderId="1" xfId="49" applyNumberFormat="1" applyFont="1" applyFill="1" applyBorder="1" applyAlignment="1">
      <alignment horizontal="center" vertical="center" wrapText="1"/>
    </xf>
    <xf numFmtId="0" fontId="16" fillId="0" borderId="5" xfId="49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8" fillId="0" borderId="1" xfId="49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0" fillId="0" borderId="5" xfId="49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22" fillId="0" borderId="1" xfId="49" applyFont="1" applyFill="1" applyBorder="1" applyAlignment="1">
      <alignment horizontal="center" vertical="center" wrapText="1"/>
    </xf>
    <xf numFmtId="176" fontId="21" fillId="0" borderId="2" xfId="0" applyNumberFormat="1" applyFont="1" applyFill="1" applyBorder="1" applyAlignment="1">
      <alignment horizontal="center" vertical="center" wrapText="1"/>
    </xf>
    <xf numFmtId="176" fontId="21" fillId="0" borderId="3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left" vertical="center" wrapText="1"/>
    </xf>
    <xf numFmtId="177" fontId="21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left" vertical="center" wrapText="1"/>
    </xf>
    <xf numFmtId="178" fontId="23" fillId="0" borderId="1" xfId="0" applyNumberFormat="1" applyFont="1" applyFill="1" applyBorder="1" applyAlignment="1" applyProtection="1">
      <alignment horizontal="left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176" fontId="20" fillId="0" borderId="3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left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176" fontId="21" fillId="2" borderId="1" xfId="0" applyNumberFormat="1" applyFont="1" applyFill="1" applyBorder="1" applyAlignment="1">
      <alignment horizontal="center" vertical="center" wrapText="1"/>
    </xf>
    <xf numFmtId="176" fontId="20" fillId="0" borderId="0" xfId="0" applyNumberFormat="1" applyFont="1" applyFill="1" applyAlignment="1">
      <alignment horizontal="center" vertical="center" wrapText="1"/>
    </xf>
    <xf numFmtId="0" fontId="20" fillId="0" borderId="0" xfId="0" applyFont="1" applyFill="1" applyAlignment="1">
      <alignment horizontal="justify" vertical="center"/>
    </xf>
    <xf numFmtId="176" fontId="20" fillId="2" borderId="1" xfId="0" applyNumberFormat="1" applyFont="1" applyFill="1" applyBorder="1" applyAlignment="1">
      <alignment horizontal="left" vertical="center" wrapText="1"/>
    </xf>
    <xf numFmtId="176" fontId="21" fillId="2" borderId="1" xfId="0" applyNumberFormat="1" applyFont="1" applyFill="1" applyBorder="1" applyAlignment="1">
      <alignment horizontal="left"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179" fontId="18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3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4"/>
  <sheetViews>
    <sheetView view="pageLayout" zoomScaleNormal="100" workbookViewId="0">
      <selection activeCell="G10" sqref="G10"/>
    </sheetView>
  </sheetViews>
  <sheetFormatPr defaultColWidth="9" defaultRowHeight="37" customHeight="1"/>
  <cols>
    <col min="1" max="1" width="5.25" style="20" customWidth="1"/>
    <col min="2" max="2" width="9.25" style="20" customWidth="1"/>
    <col min="3" max="3" width="12.625" style="20" customWidth="1"/>
    <col min="4" max="4" width="12" style="20" customWidth="1"/>
    <col min="5" max="5" width="37.25" style="21" customWidth="1"/>
    <col min="6" max="6" width="6.875" style="20" customWidth="1"/>
    <col min="7" max="7" width="70.75" style="20" customWidth="1"/>
    <col min="8" max="9" width="9" style="20"/>
    <col min="10" max="11" width="8.5" style="22" customWidth="1"/>
    <col min="12" max="12" width="10.625" style="20" customWidth="1"/>
    <col min="13" max="16384" width="9" style="20"/>
  </cols>
  <sheetData>
    <row r="1" s="15" customFormat="1" customHeight="1" spans="1:242">
      <c r="A1" s="23" t="s">
        <v>0</v>
      </c>
      <c r="B1" s="23"/>
      <c r="C1" s="23"/>
      <c r="D1" s="23"/>
      <c r="E1" s="24"/>
      <c r="F1" s="23"/>
      <c r="G1" s="23"/>
      <c r="H1" s="23"/>
      <c r="I1" s="23"/>
      <c r="J1" s="60"/>
      <c r="K1" s="60"/>
      <c r="L1" s="23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</row>
    <row r="2" s="16" customFormat="1" ht="9" customHeight="1" spans="1:242">
      <c r="A2" s="25" t="s">
        <v>1</v>
      </c>
      <c r="B2" s="25" t="s">
        <v>2</v>
      </c>
      <c r="C2" s="26" t="s">
        <v>3</v>
      </c>
      <c r="D2" s="27" t="s">
        <v>4</v>
      </c>
      <c r="E2" s="25" t="s">
        <v>5</v>
      </c>
      <c r="F2" s="25" t="s">
        <v>6</v>
      </c>
      <c r="G2" s="26" t="s">
        <v>7</v>
      </c>
      <c r="H2" s="28" t="s">
        <v>8</v>
      </c>
      <c r="I2" s="26" t="s">
        <v>9</v>
      </c>
      <c r="J2" s="62" t="s">
        <v>10</v>
      </c>
      <c r="K2" s="31" t="s">
        <v>11</v>
      </c>
      <c r="L2" s="63" t="s">
        <v>12</v>
      </c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</row>
    <row r="3" s="16" customFormat="1" ht="25" customHeight="1" spans="1:242">
      <c r="A3" s="25"/>
      <c r="B3" s="25"/>
      <c r="C3" s="29"/>
      <c r="D3" s="30"/>
      <c r="E3" s="25"/>
      <c r="F3" s="25"/>
      <c r="G3" s="29"/>
      <c r="H3" s="28"/>
      <c r="I3" s="29"/>
      <c r="J3" s="62"/>
      <c r="K3" s="31"/>
      <c r="L3" s="63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</row>
    <row r="4" s="17" customFormat="1" ht="30" customHeight="1" spans="1:242">
      <c r="A4" s="31"/>
      <c r="B4" s="31"/>
      <c r="C4" s="31"/>
      <c r="D4" s="32"/>
      <c r="E4" s="31"/>
      <c r="F4" s="31"/>
      <c r="G4" s="33" t="s">
        <v>13</v>
      </c>
      <c r="H4" s="34">
        <f>SUM(H5:H24)</f>
        <v>2386</v>
      </c>
      <c r="I4" s="34">
        <f>SUM(I5:I24)</f>
        <v>2386</v>
      </c>
      <c r="J4" s="65"/>
      <c r="K4" s="65"/>
      <c r="L4" s="66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</row>
    <row r="5" s="18" customFormat="1" ht="25" customHeight="1" spans="1:12">
      <c r="A5" s="35">
        <v>1</v>
      </c>
      <c r="B5" s="36" t="s">
        <v>14</v>
      </c>
      <c r="C5" s="37"/>
      <c r="D5" s="38" t="s">
        <v>15</v>
      </c>
      <c r="E5" s="39" t="s">
        <v>16</v>
      </c>
      <c r="F5" s="40">
        <v>2025</v>
      </c>
      <c r="G5" s="39" t="s">
        <v>17</v>
      </c>
      <c r="H5" s="34">
        <v>100</v>
      </c>
      <c r="I5" s="34">
        <v>100</v>
      </c>
      <c r="J5" s="65">
        <v>400</v>
      </c>
      <c r="K5" s="65">
        <v>400</v>
      </c>
      <c r="L5" s="68"/>
    </row>
    <row r="6" ht="25" customHeight="1" spans="1:12">
      <c r="A6" s="35">
        <v>2</v>
      </c>
      <c r="B6" s="36" t="s">
        <v>14</v>
      </c>
      <c r="C6" s="37"/>
      <c r="D6" s="41" t="s">
        <v>18</v>
      </c>
      <c r="E6" s="42" t="s">
        <v>19</v>
      </c>
      <c r="F6" s="40">
        <v>2025</v>
      </c>
      <c r="G6" s="39" t="s">
        <v>20</v>
      </c>
      <c r="H6" s="34">
        <v>160</v>
      </c>
      <c r="I6" s="34">
        <v>160</v>
      </c>
      <c r="J6" s="65">
        <v>800</v>
      </c>
      <c r="K6" s="65">
        <v>800</v>
      </c>
      <c r="L6" s="68"/>
    </row>
    <row r="7" ht="25" customHeight="1" spans="1:12">
      <c r="A7" s="35">
        <v>3</v>
      </c>
      <c r="B7" s="36" t="s">
        <v>14</v>
      </c>
      <c r="C7" s="37"/>
      <c r="D7" s="38" t="s">
        <v>21</v>
      </c>
      <c r="E7" s="42" t="s">
        <v>22</v>
      </c>
      <c r="F7" s="40">
        <v>2025</v>
      </c>
      <c r="G7" s="39" t="s">
        <v>23</v>
      </c>
      <c r="H7" s="34">
        <v>60</v>
      </c>
      <c r="I7" s="34">
        <v>60</v>
      </c>
      <c r="J7" s="65">
        <v>600</v>
      </c>
      <c r="K7" s="65">
        <v>600</v>
      </c>
      <c r="L7" s="68"/>
    </row>
    <row r="8" ht="25" customHeight="1" spans="1:12">
      <c r="A8" s="35">
        <v>4</v>
      </c>
      <c r="B8" s="36" t="s">
        <v>14</v>
      </c>
      <c r="C8" s="37"/>
      <c r="D8" s="38" t="s">
        <v>21</v>
      </c>
      <c r="E8" s="42" t="s">
        <v>24</v>
      </c>
      <c r="F8" s="40">
        <v>2025</v>
      </c>
      <c r="G8" s="39" t="s">
        <v>25</v>
      </c>
      <c r="H8" s="34">
        <v>228</v>
      </c>
      <c r="I8" s="34">
        <v>228</v>
      </c>
      <c r="J8" s="65">
        <v>380</v>
      </c>
      <c r="K8" s="65">
        <v>380</v>
      </c>
      <c r="L8" s="68" t="s">
        <v>26</v>
      </c>
    </row>
    <row r="9" ht="25" customHeight="1" spans="1:12">
      <c r="A9" s="35">
        <v>5</v>
      </c>
      <c r="B9" s="36" t="s">
        <v>14</v>
      </c>
      <c r="C9" s="37"/>
      <c r="D9" s="38" t="s">
        <v>21</v>
      </c>
      <c r="E9" s="42" t="s">
        <v>27</v>
      </c>
      <c r="F9" s="40">
        <v>2025</v>
      </c>
      <c r="G9" s="39" t="s">
        <v>28</v>
      </c>
      <c r="H9" s="34">
        <v>60</v>
      </c>
      <c r="I9" s="34">
        <v>60</v>
      </c>
      <c r="J9" s="65">
        <v>273</v>
      </c>
      <c r="K9" s="65">
        <v>273</v>
      </c>
      <c r="L9" s="68"/>
    </row>
    <row r="10" ht="36" customHeight="1" spans="1:12">
      <c r="A10" s="35">
        <v>6</v>
      </c>
      <c r="B10" s="36" t="s">
        <v>14</v>
      </c>
      <c r="C10" s="37"/>
      <c r="D10" s="38" t="s">
        <v>29</v>
      </c>
      <c r="E10" s="43" t="s">
        <v>30</v>
      </c>
      <c r="F10" s="40">
        <v>2025</v>
      </c>
      <c r="G10" s="39" t="s">
        <v>31</v>
      </c>
      <c r="H10" s="34">
        <v>7</v>
      </c>
      <c r="I10" s="34">
        <v>7</v>
      </c>
      <c r="J10" s="65"/>
      <c r="K10" s="65"/>
      <c r="L10" s="68"/>
    </row>
    <row r="11" ht="25" customHeight="1" spans="1:12">
      <c r="A11" s="35">
        <v>7</v>
      </c>
      <c r="B11" s="44" t="s">
        <v>32</v>
      </c>
      <c r="C11" s="45"/>
      <c r="D11" s="38" t="s">
        <v>18</v>
      </c>
      <c r="E11" s="46" t="s">
        <v>33</v>
      </c>
      <c r="F11" s="40">
        <v>2025</v>
      </c>
      <c r="G11" s="39" t="s">
        <v>34</v>
      </c>
      <c r="H11" s="34">
        <v>30</v>
      </c>
      <c r="I11" s="34">
        <v>30</v>
      </c>
      <c r="J11" s="65">
        <v>100</v>
      </c>
      <c r="K11" s="65">
        <v>100</v>
      </c>
      <c r="L11" s="68"/>
    </row>
    <row r="12" ht="25" customHeight="1" spans="1:12">
      <c r="A12" s="35">
        <v>8</v>
      </c>
      <c r="B12" s="44" t="s">
        <v>35</v>
      </c>
      <c r="C12" s="45"/>
      <c r="D12" s="38" t="s">
        <v>18</v>
      </c>
      <c r="E12" s="46" t="s">
        <v>36</v>
      </c>
      <c r="F12" s="40">
        <v>2025</v>
      </c>
      <c r="G12" s="39" t="s">
        <v>37</v>
      </c>
      <c r="H12" s="34">
        <v>20</v>
      </c>
      <c r="I12" s="34">
        <v>20</v>
      </c>
      <c r="J12" s="65">
        <v>66</v>
      </c>
      <c r="K12" s="65">
        <v>66</v>
      </c>
      <c r="L12" s="68"/>
    </row>
    <row r="13" ht="25" customHeight="1" spans="1:12">
      <c r="A13" s="35">
        <v>9</v>
      </c>
      <c r="B13" s="44" t="s">
        <v>38</v>
      </c>
      <c r="C13" s="45"/>
      <c r="D13" s="38" t="s">
        <v>18</v>
      </c>
      <c r="E13" s="46" t="s">
        <v>39</v>
      </c>
      <c r="F13" s="40">
        <v>2025</v>
      </c>
      <c r="G13" s="39" t="s">
        <v>40</v>
      </c>
      <c r="H13" s="34">
        <v>60</v>
      </c>
      <c r="I13" s="34">
        <v>60</v>
      </c>
      <c r="J13" s="65">
        <v>200</v>
      </c>
      <c r="K13" s="65">
        <v>200</v>
      </c>
      <c r="L13" s="68"/>
    </row>
    <row r="14" ht="25" customHeight="1" spans="1:12">
      <c r="A14" s="35">
        <v>10</v>
      </c>
      <c r="B14" s="44" t="s">
        <v>41</v>
      </c>
      <c r="C14" s="45"/>
      <c r="D14" s="38" t="s">
        <v>18</v>
      </c>
      <c r="E14" s="46" t="s">
        <v>42</v>
      </c>
      <c r="F14" s="40">
        <v>2025</v>
      </c>
      <c r="G14" s="39" t="s">
        <v>43</v>
      </c>
      <c r="H14" s="34">
        <v>40</v>
      </c>
      <c r="I14" s="34">
        <v>40</v>
      </c>
      <c r="J14" s="65">
        <v>133</v>
      </c>
      <c r="K14" s="65">
        <v>133</v>
      </c>
      <c r="L14" s="68"/>
    </row>
    <row r="15" ht="25" customHeight="1" spans="1:12">
      <c r="A15" s="35">
        <v>11</v>
      </c>
      <c r="B15" s="34" t="s">
        <v>44</v>
      </c>
      <c r="C15" s="47" t="s">
        <v>45</v>
      </c>
      <c r="D15" s="38" t="s">
        <v>46</v>
      </c>
      <c r="E15" s="48" t="s">
        <v>47</v>
      </c>
      <c r="F15" s="40">
        <v>2025</v>
      </c>
      <c r="G15" s="39" t="s">
        <v>48</v>
      </c>
      <c r="H15" s="34">
        <v>246</v>
      </c>
      <c r="I15" s="34">
        <v>246</v>
      </c>
      <c r="J15" s="65">
        <v>67</v>
      </c>
      <c r="K15" s="65">
        <v>266</v>
      </c>
      <c r="L15" s="69" t="s">
        <v>49</v>
      </c>
    </row>
    <row r="16" ht="41" customHeight="1" spans="1:12">
      <c r="A16" s="35">
        <v>12</v>
      </c>
      <c r="B16" s="49" t="s">
        <v>50</v>
      </c>
      <c r="C16" s="49" t="s">
        <v>51</v>
      </c>
      <c r="D16" s="38" t="s">
        <v>18</v>
      </c>
      <c r="E16" s="46" t="s">
        <v>52</v>
      </c>
      <c r="F16" s="50">
        <v>2025</v>
      </c>
      <c r="G16" s="51" t="s">
        <v>53</v>
      </c>
      <c r="H16" s="52">
        <v>100</v>
      </c>
      <c r="I16" s="52">
        <v>100</v>
      </c>
      <c r="J16" s="65">
        <v>7</v>
      </c>
      <c r="K16" s="65">
        <v>30</v>
      </c>
      <c r="L16" s="69"/>
    </row>
    <row r="17" ht="51" customHeight="1" spans="1:12">
      <c r="A17" s="35">
        <v>13</v>
      </c>
      <c r="B17" s="47" t="s">
        <v>35</v>
      </c>
      <c r="C17" s="53" t="s">
        <v>54</v>
      </c>
      <c r="D17" s="38" t="s">
        <v>18</v>
      </c>
      <c r="E17" s="54" t="s">
        <v>55</v>
      </c>
      <c r="F17" s="40">
        <v>2025</v>
      </c>
      <c r="G17" s="39" t="s">
        <v>56</v>
      </c>
      <c r="H17" s="34">
        <v>140</v>
      </c>
      <c r="I17" s="34">
        <v>140</v>
      </c>
      <c r="J17" s="65">
        <v>172</v>
      </c>
      <c r="K17" s="65">
        <v>597</v>
      </c>
      <c r="L17" s="69" t="s">
        <v>57</v>
      </c>
    </row>
    <row r="18" ht="30" customHeight="1" spans="1:12">
      <c r="A18" s="35">
        <v>14</v>
      </c>
      <c r="B18" s="49" t="s">
        <v>38</v>
      </c>
      <c r="C18" s="49" t="s">
        <v>58</v>
      </c>
      <c r="D18" s="38" t="s">
        <v>18</v>
      </c>
      <c r="E18" s="39" t="s">
        <v>59</v>
      </c>
      <c r="F18" s="50">
        <v>2025</v>
      </c>
      <c r="G18" s="55" t="s">
        <v>60</v>
      </c>
      <c r="H18" s="52">
        <v>245</v>
      </c>
      <c r="I18" s="52">
        <v>245</v>
      </c>
      <c r="J18" s="65">
        <v>264</v>
      </c>
      <c r="K18" s="65">
        <v>1207</v>
      </c>
      <c r="L18" s="69"/>
    </row>
    <row r="19" ht="45" customHeight="1" spans="1:12">
      <c r="A19" s="35">
        <v>15</v>
      </c>
      <c r="B19" s="49" t="s">
        <v>61</v>
      </c>
      <c r="C19" s="49" t="s">
        <v>62</v>
      </c>
      <c r="D19" s="38" t="s">
        <v>18</v>
      </c>
      <c r="E19" s="46" t="s">
        <v>63</v>
      </c>
      <c r="F19" s="50">
        <v>2025</v>
      </c>
      <c r="G19" s="56" t="s">
        <v>64</v>
      </c>
      <c r="H19" s="52">
        <v>110</v>
      </c>
      <c r="I19" s="52">
        <v>110</v>
      </c>
      <c r="J19" s="65">
        <v>39</v>
      </c>
      <c r="K19" s="65">
        <v>122</v>
      </c>
      <c r="L19" s="69"/>
    </row>
    <row r="20" ht="31" customHeight="1" spans="1:12">
      <c r="A20" s="35">
        <v>16</v>
      </c>
      <c r="B20" s="34" t="s">
        <v>65</v>
      </c>
      <c r="C20" s="47" t="s">
        <v>66</v>
      </c>
      <c r="D20" s="38" t="s">
        <v>67</v>
      </c>
      <c r="E20" s="48" t="s">
        <v>68</v>
      </c>
      <c r="F20" s="40">
        <v>2025</v>
      </c>
      <c r="G20" s="39" t="s">
        <v>69</v>
      </c>
      <c r="H20" s="34">
        <v>100</v>
      </c>
      <c r="I20" s="34">
        <v>100</v>
      </c>
      <c r="J20" s="65">
        <v>5</v>
      </c>
      <c r="K20" s="65">
        <v>16</v>
      </c>
      <c r="L20" s="69"/>
    </row>
    <row r="21" ht="52" customHeight="1" spans="1:12">
      <c r="A21" s="35">
        <v>17</v>
      </c>
      <c r="B21" s="34" t="s">
        <v>65</v>
      </c>
      <c r="C21" s="47" t="s">
        <v>66</v>
      </c>
      <c r="D21" s="38" t="s">
        <v>18</v>
      </c>
      <c r="E21" s="48" t="s">
        <v>70</v>
      </c>
      <c r="F21" s="40">
        <v>2025</v>
      </c>
      <c r="G21" s="57" t="s">
        <v>71</v>
      </c>
      <c r="H21" s="34">
        <v>100</v>
      </c>
      <c r="I21" s="34">
        <v>100</v>
      </c>
      <c r="J21" s="65">
        <v>5</v>
      </c>
      <c r="K21" s="65">
        <v>16</v>
      </c>
      <c r="L21" s="69" t="s">
        <v>72</v>
      </c>
    </row>
    <row r="22" s="19" customFormat="1" ht="52" customHeight="1" spans="1:12">
      <c r="A22" s="35">
        <v>18</v>
      </c>
      <c r="B22" s="44" t="s">
        <v>35</v>
      </c>
      <c r="C22" s="45"/>
      <c r="D22" s="38" t="s">
        <v>18</v>
      </c>
      <c r="E22" s="58" t="s">
        <v>73</v>
      </c>
      <c r="F22" s="40">
        <v>2025</v>
      </c>
      <c r="G22" s="59" t="s">
        <v>74</v>
      </c>
      <c r="H22" s="34">
        <v>500</v>
      </c>
      <c r="I22" s="34">
        <v>500</v>
      </c>
      <c r="J22" s="65">
        <v>528</v>
      </c>
      <c r="K22" s="65">
        <v>1716</v>
      </c>
      <c r="L22" s="70" t="s">
        <v>72</v>
      </c>
    </row>
    <row r="23" ht="32" customHeight="1" spans="1:12">
      <c r="A23" s="35">
        <v>19</v>
      </c>
      <c r="B23" s="44" t="s">
        <v>75</v>
      </c>
      <c r="C23" s="45"/>
      <c r="D23" s="38" t="s">
        <v>18</v>
      </c>
      <c r="E23" s="58" t="s">
        <v>76</v>
      </c>
      <c r="F23" s="40">
        <v>2025</v>
      </c>
      <c r="G23" s="59" t="s">
        <v>77</v>
      </c>
      <c r="H23" s="52">
        <v>60</v>
      </c>
      <c r="I23" s="52">
        <v>60</v>
      </c>
      <c r="J23" s="65">
        <v>379</v>
      </c>
      <c r="K23" s="65">
        <v>1387</v>
      </c>
      <c r="L23" s="69" t="s">
        <v>72</v>
      </c>
    </row>
    <row r="24" ht="32" customHeight="1" spans="1:12">
      <c r="A24" s="35">
        <v>20</v>
      </c>
      <c r="B24" s="44" t="s">
        <v>75</v>
      </c>
      <c r="C24" s="45"/>
      <c r="D24" s="38" t="s">
        <v>18</v>
      </c>
      <c r="E24" s="58" t="s">
        <v>78</v>
      </c>
      <c r="F24" s="40">
        <v>2025</v>
      </c>
      <c r="G24" s="39" t="s">
        <v>79</v>
      </c>
      <c r="H24" s="52">
        <v>20</v>
      </c>
      <c r="I24" s="52">
        <v>20</v>
      </c>
      <c r="J24" s="65">
        <v>379</v>
      </c>
      <c r="K24" s="65">
        <v>1387</v>
      </c>
      <c r="L24" s="69" t="s">
        <v>72</v>
      </c>
    </row>
  </sheetData>
  <autoFilter ref="A3:IH29">
    <extLst/>
  </autoFilter>
  <mergeCells count="26">
    <mergeCell ref="A1:L1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22:C22"/>
    <mergeCell ref="B23:C23"/>
    <mergeCell ref="B24:C2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156944444444444" right="0.196527777777778" top="0.314583333333333" bottom="0.314583333333333" header="0.236111111111111" footer="0.236111111111111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J7" sqref="J7"/>
    </sheetView>
  </sheetViews>
  <sheetFormatPr defaultColWidth="8.875" defaultRowHeight="13.5" outlineLevelCol="5"/>
  <cols>
    <col min="1" max="1" width="8.875" style="1"/>
    <col min="2" max="2" width="22.5" style="1" customWidth="1"/>
    <col min="3" max="3" width="23.75" style="1" customWidth="1"/>
    <col min="4" max="4" width="20.875" style="1" customWidth="1"/>
    <col min="5" max="5" width="21.5" style="1" customWidth="1"/>
    <col min="6" max="6" width="20.375" style="1" customWidth="1"/>
    <col min="7" max="16384" width="8.875" style="1"/>
  </cols>
  <sheetData>
    <row r="1" s="1" customFormat="1" ht="36.95" customHeight="1" spans="1:6">
      <c r="A1" s="3" t="s">
        <v>80</v>
      </c>
      <c r="B1" s="3"/>
      <c r="C1" s="3"/>
      <c r="D1" s="3"/>
      <c r="E1" s="3"/>
      <c r="F1" s="3"/>
    </row>
    <row r="2" s="2" customFormat="1" ht="27" customHeight="1" spans="1:6">
      <c r="A2" s="4" t="s">
        <v>1</v>
      </c>
      <c r="B2" s="4" t="s">
        <v>81</v>
      </c>
      <c r="C2" s="5" t="s">
        <v>82</v>
      </c>
      <c r="D2" s="5" t="s">
        <v>83</v>
      </c>
      <c r="E2" s="5" t="s">
        <v>84</v>
      </c>
      <c r="F2" s="6" t="s">
        <v>85</v>
      </c>
    </row>
    <row r="3" s="2" customFormat="1" ht="27" customHeight="1" spans="1:6">
      <c r="A3" s="7">
        <v>1</v>
      </c>
      <c r="B3" s="8" t="s">
        <v>86</v>
      </c>
      <c r="C3" s="9">
        <v>40</v>
      </c>
      <c r="D3" s="7">
        <v>0.1</v>
      </c>
      <c r="E3" s="7">
        <v>6</v>
      </c>
      <c r="F3" s="10">
        <f>E3*D3*C3</f>
        <v>24</v>
      </c>
    </row>
    <row r="4" s="2" customFormat="1" ht="27" customHeight="1" spans="1:6">
      <c r="A4" s="7">
        <v>2</v>
      </c>
      <c r="B4" s="8" t="s">
        <v>32</v>
      </c>
      <c r="C4" s="9">
        <v>61</v>
      </c>
      <c r="D4" s="7">
        <v>0.1</v>
      </c>
      <c r="E4" s="7">
        <v>6</v>
      </c>
      <c r="F4" s="10">
        <f t="shared" ref="F4:F10" si="0">E4*D4*C4</f>
        <v>36.6</v>
      </c>
    </row>
    <row r="5" s="2" customFormat="1" ht="27" customHeight="1" spans="1:6">
      <c r="A5" s="7">
        <v>3</v>
      </c>
      <c r="B5" s="8" t="s">
        <v>50</v>
      </c>
      <c r="C5" s="9">
        <v>50</v>
      </c>
      <c r="D5" s="7">
        <v>0.1</v>
      </c>
      <c r="E5" s="7">
        <v>6</v>
      </c>
      <c r="F5" s="10">
        <f t="shared" si="0"/>
        <v>30</v>
      </c>
    </row>
    <row r="6" s="2" customFormat="1" ht="27" customHeight="1" spans="1:6">
      <c r="A6" s="7">
        <v>4</v>
      </c>
      <c r="B6" s="8" t="s">
        <v>35</v>
      </c>
      <c r="C6" s="9">
        <v>38</v>
      </c>
      <c r="D6" s="7">
        <v>0.1</v>
      </c>
      <c r="E6" s="7">
        <v>6</v>
      </c>
      <c r="F6" s="10">
        <f t="shared" si="0"/>
        <v>22.8</v>
      </c>
    </row>
    <row r="7" s="2" customFormat="1" ht="27" customHeight="1" spans="1:6">
      <c r="A7" s="7">
        <v>5</v>
      </c>
      <c r="B7" s="8" t="s">
        <v>38</v>
      </c>
      <c r="C7" s="9">
        <v>57</v>
      </c>
      <c r="D7" s="7">
        <v>0.1</v>
      </c>
      <c r="E7" s="7">
        <v>6</v>
      </c>
      <c r="F7" s="10">
        <f t="shared" si="0"/>
        <v>34.2</v>
      </c>
    </row>
    <row r="8" s="2" customFormat="1" ht="27" customHeight="1" spans="1:6">
      <c r="A8" s="7">
        <v>6</v>
      </c>
      <c r="B8" s="8" t="s">
        <v>61</v>
      </c>
      <c r="C8" s="9">
        <v>51</v>
      </c>
      <c r="D8" s="7">
        <v>0.1</v>
      </c>
      <c r="E8" s="7">
        <v>6</v>
      </c>
      <c r="F8" s="10">
        <f t="shared" si="0"/>
        <v>30.6</v>
      </c>
    </row>
    <row r="9" s="2" customFormat="1" ht="27" customHeight="1" spans="1:6">
      <c r="A9" s="7">
        <v>7</v>
      </c>
      <c r="B9" s="8" t="s">
        <v>87</v>
      </c>
      <c r="C9" s="9">
        <v>39</v>
      </c>
      <c r="D9" s="7">
        <v>0.1</v>
      </c>
      <c r="E9" s="7">
        <v>6</v>
      </c>
      <c r="F9" s="10">
        <f t="shared" si="0"/>
        <v>23.4</v>
      </c>
    </row>
    <row r="10" s="2" customFormat="1" ht="27" customHeight="1" spans="1:6">
      <c r="A10" s="7">
        <v>8</v>
      </c>
      <c r="B10" s="8" t="s">
        <v>41</v>
      </c>
      <c r="C10" s="9">
        <v>44</v>
      </c>
      <c r="D10" s="7">
        <v>0.1</v>
      </c>
      <c r="E10" s="7">
        <v>6</v>
      </c>
      <c r="F10" s="10">
        <f t="shared" si="0"/>
        <v>26.4</v>
      </c>
    </row>
    <row r="11" s="2" customFormat="1" ht="27" customHeight="1" spans="1:6">
      <c r="A11" s="11" t="s">
        <v>88</v>
      </c>
      <c r="B11" s="12"/>
      <c r="C11" s="13">
        <f>SUM(C3:C10)</f>
        <v>380</v>
      </c>
      <c r="D11" s="13">
        <v>0.1</v>
      </c>
      <c r="E11" s="13">
        <v>6</v>
      </c>
      <c r="F11" s="14">
        <f>SUM(F3:F10)</f>
        <v>228</v>
      </c>
    </row>
  </sheetData>
  <mergeCells count="2">
    <mergeCell ref="A1:F1"/>
    <mergeCell ref="A11:B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玉溪市峨山县党政机关单位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中央一批</vt:lpstr>
      <vt:lpstr>公益性岗位分配表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2024-12-16T06:58:00Z</dcterms:created>
  <dcterms:modified xsi:type="dcterms:W3CDTF">2025-02-08T01:45:25Z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5A77FD5842EB43FEB5B032F5CD9663E8</vt:lpwstr>
  </property>
  <property fmtid="{D5CDD505-2E9C-101B-9397-08002B2CF9AE}" pid="3" name="KSOProductBuildVer">
    <vt:lpwstr>2052-11.8.2.12309</vt:lpwstr>
  </property>
</Properties>
</file>