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 tabRatio="586"/>
  </bookViews>
  <sheets>
    <sheet name="2018年项目开展情况统计表(5)" sheetId="1" r:id="rId1"/>
    <sheet name="Sheet3" sheetId="2" state="hidden" r:id="rId2"/>
  </sheets>
  <externalReferences>
    <externalReference r:id="rId3"/>
  </externalReferences>
  <definedNames>
    <definedName name="_xlnm._FilterDatabase" localSheetId="0" hidden="1">'2018年项目开展情况统计表(5)'!$A$5:$Z$30</definedName>
    <definedName name="_Fill" hidden="1">[1]eqpmad2!#REF!</definedName>
    <definedName name="_xlnm._FilterDatabase" hidden="1">#REF!</definedName>
    <definedName name="_Order1" hidden="1">255</definedName>
    <definedName name="_Order2" hidden="1">255</definedName>
    <definedName name="Database" hidden="1">#REF!</definedName>
    <definedName name="dss" hidden="1">#REF!</definedName>
    <definedName name="_xlnm.Print_Area" hidden="1">#N/A</definedName>
    <definedName name="_xlnm.Print_Titles" hidden="1">#N/A</definedName>
    <definedName name="公益岗位">Sheet3!$E$2</definedName>
    <definedName name="危房改造">Sheet3!$H$2</definedName>
    <definedName name="项目管理费">Sheet3!$N$2</definedName>
    <definedName name="易地扶贫搬迁">Sheet3!$D$2:$D$3</definedName>
    <definedName name="生活条件改善">Sheet3!$J$2:$J$4</definedName>
    <definedName name="教育扶贫">Sheet3!$F$2:$F$5</definedName>
    <definedName name="村公共服务">Sheet3!$M$2:$M$5</definedName>
    <definedName name="产业类项目">Sheet3!$B$2:$B$6</definedName>
    <definedName name="金融扶贫">Sheet3!$I$2:$I$6</definedName>
    <definedName name="综合保障性扶贫">Sheet3!$K$2:$K$6</definedName>
    <definedName name="就业扶贫">Sheet3!$C$2:$C$7</definedName>
    <definedName name="健康扶贫">Sheet3!$G$2:$G$7</definedName>
    <definedName name="村基础设施">Sheet3!$L$2:$L$7</definedName>
  </definedNames>
  <calcPr calcId="144525" iterate="1" iterateCount="100" iterateDelta="0.001" concurrentCalc="0"/>
</workbook>
</file>

<file path=xl/sharedStrings.xml><?xml version="1.0" encoding="utf-8"?>
<sst xmlns="http://schemas.openxmlformats.org/spreadsheetml/2006/main" count="204" uniqueCount="131">
  <si>
    <t>峨山县2020年扶贫开发项目进展情况统计表（3月）</t>
  </si>
  <si>
    <t>序号</t>
  </si>
  <si>
    <t>项目名称</t>
  </si>
  <si>
    <t>项目类型</t>
  </si>
  <si>
    <t>项目子类型</t>
  </si>
  <si>
    <t>项目基本情况
（项目建设内容简述）</t>
  </si>
  <si>
    <t>项目受益情况</t>
  </si>
  <si>
    <t>项目总投资（万元）</t>
  </si>
  <si>
    <t>其中</t>
  </si>
  <si>
    <t>累计完成投资
（万元）</t>
  </si>
  <si>
    <t>完成率（%）</t>
  </si>
  <si>
    <t>户数</t>
  </si>
  <si>
    <t>人数</t>
  </si>
  <si>
    <t>建档立卡户数</t>
  </si>
  <si>
    <t>建档立卡人数</t>
  </si>
  <si>
    <t>中央资金（万元）</t>
  </si>
  <si>
    <t>省级资金（万元）</t>
  </si>
  <si>
    <t>市级资金（万元）</t>
  </si>
  <si>
    <t>县区资金（万元）</t>
  </si>
  <si>
    <t>部门整合（万元）</t>
  </si>
  <si>
    <t>业主投入（万元）</t>
  </si>
  <si>
    <t>群众自筹（万元）</t>
  </si>
  <si>
    <t>峨山县合计</t>
  </si>
  <si>
    <r>
      <rPr>
        <sz val="14"/>
        <color indexed="8"/>
        <rFont val="方正仿宋_GBK"/>
        <charset val="0"/>
      </rPr>
      <t>2020</t>
    </r>
    <r>
      <rPr>
        <sz val="14"/>
        <color indexed="8"/>
        <rFont val="方正仿宋_GBK"/>
        <charset val="134"/>
      </rPr>
      <t>年双江街道高平村委会茂作洛组村内道路硬化项目</t>
    </r>
  </si>
  <si>
    <t>生活条件改善</t>
  </si>
  <si>
    <t>入户路改造</t>
  </si>
  <si>
    <r>
      <rPr>
        <sz val="9"/>
        <color indexed="8"/>
        <rFont val="方正仿宋_GBK"/>
        <charset val="134"/>
      </rPr>
      <t>场地硬化</t>
    </r>
    <r>
      <rPr>
        <sz val="9"/>
        <color indexed="8"/>
        <rFont val="Times New Roman"/>
        <charset val="0"/>
      </rPr>
      <t>1163.7</t>
    </r>
    <r>
      <rPr>
        <sz val="9"/>
        <color indexed="8"/>
        <rFont val="方正仿宋_GBK"/>
        <charset val="134"/>
      </rPr>
      <t>㎡，道路硬化</t>
    </r>
    <r>
      <rPr>
        <sz val="9"/>
        <color indexed="8"/>
        <rFont val="Times New Roman"/>
        <charset val="0"/>
      </rPr>
      <t>26</t>
    </r>
    <r>
      <rPr>
        <sz val="9"/>
        <color indexed="8"/>
        <rFont val="方正仿宋_GBK"/>
        <charset val="134"/>
      </rPr>
      <t>米（宽</t>
    </r>
    <r>
      <rPr>
        <sz val="9"/>
        <color indexed="8"/>
        <rFont val="Times New Roman"/>
        <charset val="0"/>
      </rPr>
      <t>5</t>
    </r>
    <r>
      <rPr>
        <sz val="9"/>
        <color indexed="8"/>
        <rFont val="方正仿宋_GBK"/>
        <charset val="134"/>
      </rPr>
      <t>米），</t>
    </r>
    <r>
      <rPr>
        <sz val="9"/>
        <color indexed="8"/>
        <rFont val="Times New Roman"/>
        <charset val="0"/>
      </rPr>
      <t>162.5</t>
    </r>
    <r>
      <rPr>
        <sz val="9"/>
        <color indexed="8"/>
        <rFont val="方正仿宋_GBK"/>
        <charset val="134"/>
      </rPr>
      <t>米（宽</t>
    </r>
    <r>
      <rPr>
        <sz val="9"/>
        <color indexed="8"/>
        <rFont val="Times New Roman"/>
        <charset val="0"/>
      </rPr>
      <t>1</t>
    </r>
    <r>
      <rPr>
        <sz val="9"/>
        <color indexed="8"/>
        <rFont val="方正仿宋_GBK"/>
        <charset val="134"/>
      </rPr>
      <t>米），</t>
    </r>
    <r>
      <rPr>
        <sz val="9"/>
        <color indexed="8"/>
        <rFont val="Times New Roman"/>
        <charset val="0"/>
      </rPr>
      <t>112</t>
    </r>
    <r>
      <rPr>
        <sz val="9"/>
        <color indexed="8"/>
        <rFont val="方正仿宋_GBK"/>
        <charset val="134"/>
      </rPr>
      <t>米（宽</t>
    </r>
    <r>
      <rPr>
        <sz val="9"/>
        <color indexed="8"/>
        <rFont val="Times New Roman"/>
        <charset val="0"/>
      </rPr>
      <t>3.6</t>
    </r>
    <r>
      <rPr>
        <sz val="9"/>
        <color indexed="8"/>
        <rFont val="方正仿宋_GBK"/>
        <charset val="134"/>
      </rPr>
      <t>米），</t>
    </r>
    <r>
      <rPr>
        <sz val="9"/>
        <color indexed="8"/>
        <rFont val="Times New Roman"/>
        <charset val="0"/>
      </rPr>
      <t>1293.6</t>
    </r>
    <r>
      <rPr>
        <sz val="9"/>
        <color indexed="8"/>
        <rFont val="方正仿宋_GBK"/>
        <charset val="134"/>
      </rPr>
      <t>米（宽</t>
    </r>
    <r>
      <rPr>
        <sz val="9"/>
        <color indexed="8"/>
        <rFont val="Times New Roman"/>
        <charset val="0"/>
      </rPr>
      <t>3</t>
    </r>
    <r>
      <rPr>
        <sz val="9"/>
        <color indexed="8"/>
        <rFont val="方正仿宋_GBK"/>
        <charset val="134"/>
      </rPr>
      <t>米），</t>
    </r>
    <r>
      <rPr>
        <sz val="9"/>
        <color indexed="8"/>
        <rFont val="Times New Roman"/>
        <charset val="0"/>
      </rPr>
      <t>218</t>
    </r>
    <r>
      <rPr>
        <sz val="9"/>
        <color indexed="8"/>
        <rFont val="方正仿宋_GBK"/>
        <charset val="134"/>
      </rPr>
      <t>米（宽</t>
    </r>
    <r>
      <rPr>
        <sz val="9"/>
        <color indexed="8"/>
        <rFont val="Times New Roman"/>
        <charset val="0"/>
      </rPr>
      <t>2</t>
    </r>
    <r>
      <rPr>
        <sz val="9"/>
        <color indexed="8"/>
        <rFont val="方正仿宋_GBK"/>
        <charset val="134"/>
      </rPr>
      <t>米）。</t>
    </r>
  </si>
  <si>
    <r>
      <rPr>
        <sz val="14"/>
        <color indexed="8"/>
        <rFont val="方正仿宋_GBK"/>
        <charset val="0"/>
      </rPr>
      <t>2020</t>
    </r>
    <r>
      <rPr>
        <sz val="14"/>
        <color indexed="8"/>
        <rFont val="方正仿宋_GBK"/>
        <charset val="134"/>
      </rPr>
      <t>年双江街道桃李村委会下玉塘组村内道路硬化项目</t>
    </r>
  </si>
  <si>
    <r>
      <rPr>
        <sz val="9"/>
        <color indexed="8"/>
        <rFont val="方正仿宋_GBK"/>
        <charset val="134"/>
      </rPr>
      <t>场地硬化</t>
    </r>
    <r>
      <rPr>
        <sz val="9"/>
        <color indexed="8"/>
        <rFont val="Times New Roman"/>
        <charset val="0"/>
      </rPr>
      <t>938</t>
    </r>
    <r>
      <rPr>
        <sz val="9"/>
        <color indexed="8"/>
        <rFont val="方正仿宋_GBK"/>
        <charset val="134"/>
      </rPr>
      <t>㎡，道路硬化</t>
    </r>
    <r>
      <rPr>
        <sz val="9"/>
        <color indexed="8"/>
        <rFont val="Times New Roman"/>
        <charset val="0"/>
      </rPr>
      <t>180</t>
    </r>
    <r>
      <rPr>
        <sz val="9"/>
        <color indexed="8"/>
        <rFont val="方正仿宋_GBK"/>
        <charset val="134"/>
      </rPr>
      <t>米（宽</t>
    </r>
    <r>
      <rPr>
        <sz val="9"/>
        <color indexed="8"/>
        <rFont val="Times New Roman"/>
        <charset val="0"/>
      </rPr>
      <t>4</t>
    </r>
    <r>
      <rPr>
        <sz val="9"/>
        <color indexed="8"/>
        <rFont val="方正仿宋_GBK"/>
        <charset val="134"/>
      </rPr>
      <t>米），</t>
    </r>
    <r>
      <rPr>
        <sz val="9"/>
        <color indexed="8"/>
        <rFont val="Times New Roman"/>
        <charset val="0"/>
      </rPr>
      <t>407</t>
    </r>
    <r>
      <rPr>
        <sz val="9"/>
        <color indexed="8"/>
        <rFont val="方正仿宋_GBK"/>
        <charset val="134"/>
      </rPr>
      <t>米（宽</t>
    </r>
    <r>
      <rPr>
        <sz val="9"/>
        <color indexed="8"/>
        <rFont val="Times New Roman"/>
        <charset val="0"/>
      </rPr>
      <t>3</t>
    </r>
    <r>
      <rPr>
        <sz val="9"/>
        <color indexed="8"/>
        <rFont val="方正仿宋_GBK"/>
        <charset val="134"/>
      </rPr>
      <t>米）。</t>
    </r>
  </si>
  <si>
    <r>
      <rPr>
        <sz val="14"/>
        <color indexed="8"/>
        <rFont val="方正仿宋_GBK"/>
        <charset val="0"/>
      </rPr>
      <t>2020</t>
    </r>
    <r>
      <rPr>
        <sz val="14"/>
        <color indexed="8"/>
        <rFont val="方正仿宋_GBK"/>
        <charset val="134"/>
      </rPr>
      <t>年双江街道总果村委会总果组高效节水项目</t>
    </r>
  </si>
  <si>
    <t>村基础设施</t>
  </si>
  <si>
    <t>小型农田水利设施</t>
  </si>
  <si>
    <r>
      <rPr>
        <sz val="9"/>
        <color indexed="8"/>
        <rFont val="方正仿宋_GBK"/>
        <charset val="134"/>
      </rPr>
      <t>混凝土浇筑</t>
    </r>
    <r>
      <rPr>
        <sz val="9"/>
        <color indexed="8"/>
        <rFont val="Times New Roman"/>
        <charset val="0"/>
      </rPr>
      <t>4.32m3</t>
    </r>
    <r>
      <rPr>
        <sz val="9"/>
        <color indexed="8"/>
        <rFont val="方正仿宋_GBK"/>
        <charset val="134"/>
      </rPr>
      <t>、浆砌石挡墙</t>
    </r>
    <r>
      <rPr>
        <sz val="9"/>
        <color indexed="8"/>
        <rFont val="Times New Roman"/>
        <charset val="0"/>
      </rPr>
      <t>37.9m3</t>
    </r>
    <r>
      <rPr>
        <sz val="9"/>
        <color indexed="8"/>
        <rFont val="方正仿宋_GBK"/>
        <charset val="134"/>
      </rPr>
      <t>、埋设内径</t>
    </r>
    <r>
      <rPr>
        <sz val="9"/>
        <color indexed="8"/>
        <rFont val="Times New Roman"/>
        <charset val="0"/>
      </rPr>
      <t>1m</t>
    </r>
    <r>
      <rPr>
        <sz val="9"/>
        <color indexed="8"/>
        <rFont val="方正仿宋_GBK"/>
        <charset val="134"/>
      </rPr>
      <t>混凝土预制管</t>
    </r>
    <r>
      <rPr>
        <sz val="9"/>
        <color indexed="8"/>
        <rFont val="Times New Roman"/>
        <charset val="0"/>
      </rPr>
      <t>80m</t>
    </r>
    <r>
      <rPr>
        <sz val="9"/>
        <color indexed="8"/>
        <rFont val="方正仿宋_GBK"/>
        <charset val="134"/>
      </rPr>
      <t>、安装</t>
    </r>
    <r>
      <rPr>
        <sz val="9"/>
        <color indexed="8"/>
        <rFont val="Times New Roman"/>
        <charset val="0"/>
      </rPr>
      <t>DN50mm</t>
    </r>
    <r>
      <rPr>
        <sz val="9"/>
        <color indexed="8"/>
        <rFont val="方正仿宋_GBK"/>
        <charset val="134"/>
      </rPr>
      <t>镀锌钢管</t>
    </r>
    <r>
      <rPr>
        <sz val="9"/>
        <color indexed="8"/>
        <rFont val="Times New Roman"/>
        <charset val="0"/>
      </rPr>
      <t>2090m</t>
    </r>
    <r>
      <rPr>
        <sz val="9"/>
        <color indexed="8"/>
        <rFont val="方正仿宋_GBK"/>
        <charset val="134"/>
      </rPr>
      <t>、安装</t>
    </r>
    <r>
      <rPr>
        <sz val="9"/>
        <color indexed="8"/>
        <rFont val="Times New Roman"/>
        <charset val="0"/>
      </rPr>
      <t>DN80mm</t>
    </r>
    <r>
      <rPr>
        <sz val="9"/>
        <color indexed="8"/>
        <rFont val="方正仿宋_GBK"/>
        <charset val="134"/>
      </rPr>
      <t>镀锌钢管</t>
    </r>
    <r>
      <rPr>
        <sz val="9"/>
        <color indexed="8"/>
        <rFont val="Times New Roman"/>
        <charset val="0"/>
      </rPr>
      <t>5500m</t>
    </r>
    <r>
      <rPr>
        <sz val="9"/>
        <color indexed="8"/>
        <rFont val="方正仿宋_GBK"/>
        <charset val="134"/>
      </rPr>
      <t>、闸阀及水表安装（</t>
    </r>
    <r>
      <rPr>
        <sz val="9"/>
        <color indexed="8"/>
        <rFont val="Times New Roman"/>
        <charset val="0"/>
      </rPr>
      <t>dn20mm</t>
    </r>
    <r>
      <rPr>
        <sz val="9"/>
        <color indexed="8"/>
        <rFont val="方正仿宋_GBK"/>
        <charset val="134"/>
      </rPr>
      <t>）</t>
    </r>
    <r>
      <rPr>
        <sz val="9"/>
        <color indexed="8"/>
        <rFont val="Times New Roman"/>
        <charset val="0"/>
      </rPr>
      <t>161</t>
    </r>
    <r>
      <rPr>
        <sz val="9"/>
        <color indexed="8"/>
        <rFont val="方正仿宋_GBK"/>
        <charset val="134"/>
      </rPr>
      <t>套、闸阀及水表安装（</t>
    </r>
    <r>
      <rPr>
        <sz val="9"/>
        <color indexed="8"/>
        <rFont val="Times New Roman"/>
        <charset val="0"/>
      </rPr>
      <t>dn100mm</t>
    </r>
    <r>
      <rPr>
        <sz val="9"/>
        <color indexed="8"/>
        <rFont val="方正仿宋_GBK"/>
        <charset val="134"/>
      </rPr>
      <t>）</t>
    </r>
    <r>
      <rPr>
        <sz val="9"/>
        <color indexed="8"/>
        <rFont val="Times New Roman"/>
        <charset val="0"/>
      </rPr>
      <t>1</t>
    </r>
    <r>
      <rPr>
        <sz val="9"/>
        <color indexed="8"/>
        <rFont val="方正仿宋_GBK"/>
        <charset val="134"/>
      </rPr>
      <t>套、新建闸室</t>
    </r>
    <r>
      <rPr>
        <sz val="9"/>
        <color indexed="8"/>
        <rFont val="Times New Roman"/>
        <charset val="0"/>
      </rPr>
      <t>8m2。</t>
    </r>
  </si>
  <si>
    <r>
      <rPr>
        <sz val="14"/>
        <color indexed="8"/>
        <rFont val="方正仿宋_GBK"/>
        <charset val="0"/>
      </rPr>
      <t>2020</t>
    </r>
    <r>
      <rPr>
        <sz val="14"/>
        <color indexed="8"/>
        <rFont val="方正仿宋_GBK"/>
        <charset val="134"/>
      </rPr>
      <t>年小街街道大维堵村委会喜雀箐组机耕路建设项目</t>
    </r>
  </si>
  <si>
    <t>产业路</t>
  </si>
  <si>
    <r>
      <rPr>
        <sz val="9"/>
        <color indexed="8"/>
        <rFont val="方正仿宋_GBK"/>
        <charset val="134"/>
      </rPr>
      <t>建设机耕路</t>
    </r>
    <r>
      <rPr>
        <sz val="9"/>
        <color indexed="8"/>
        <rFont val="Times New Roman"/>
        <charset val="0"/>
      </rPr>
      <t>930</t>
    </r>
    <r>
      <rPr>
        <sz val="9"/>
        <color indexed="8"/>
        <rFont val="方正仿宋_GBK"/>
        <charset val="134"/>
      </rPr>
      <t>米，宽</t>
    </r>
    <r>
      <rPr>
        <sz val="9"/>
        <color indexed="8"/>
        <rFont val="Times New Roman"/>
        <charset val="0"/>
      </rPr>
      <t>3.5</t>
    </r>
    <r>
      <rPr>
        <sz val="9"/>
        <color indexed="8"/>
        <rFont val="方正仿宋_GBK"/>
        <charset val="134"/>
      </rPr>
      <t>米，碎石垫层铺设。</t>
    </r>
  </si>
  <si>
    <r>
      <rPr>
        <sz val="14"/>
        <color indexed="8"/>
        <rFont val="方正仿宋_GBK"/>
        <charset val="0"/>
      </rPr>
      <t>2020</t>
    </r>
    <r>
      <rPr>
        <sz val="14"/>
        <color indexed="8"/>
        <rFont val="方正仿宋_GBK"/>
        <charset val="134"/>
      </rPr>
      <t>年小街街道牛白甸社区灌沟修复项目</t>
    </r>
  </si>
  <si>
    <r>
      <rPr>
        <sz val="9"/>
        <color indexed="8"/>
        <rFont val="方正仿宋_GBK"/>
        <charset val="134"/>
      </rPr>
      <t>用于棚租至甸白亩组灌沟修复：断面</t>
    </r>
    <r>
      <rPr>
        <sz val="9"/>
        <color indexed="8"/>
        <rFont val="Times New Roman"/>
        <charset val="0"/>
      </rPr>
      <t>0.5m*0.6m</t>
    </r>
    <r>
      <rPr>
        <sz val="9"/>
        <color indexed="8"/>
        <rFont val="方正仿宋_GBK"/>
        <charset val="134"/>
      </rPr>
      <t>段</t>
    </r>
    <r>
      <rPr>
        <sz val="9"/>
        <color indexed="8"/>
        <rFont val="Times New Roman"/>
        <charset val="0"/>
      </rPr>
      <t>2000m</t>
    </r>
    <r>
      <rPr>
        <sz val="9"/>
        <color indexed="8"/>
        <rFont val="方正仿宋_GBK"/>
        <charset val="134"/>
      </rPr>
      <t>；断面</t>
    </r>
    <r>
      <rPr>
        <sz val="9"/>
        <color indexed="8"/>
        <rFont val="Times New Roman"/>
        <charset val="0"/>
      </rPr>
      <t>1m*1m</t>
    </r>
    <r>
      <rPr>
        <sz val="9"/>
        <color indexed="8"/>
        <rFont val="方正仿宋_GBK"/>
        <charset val="134"/>
      </rPr>
      <t>段</t>
    </r>
    <r>
      <rPr>
        <sz val="9"/>
        <color indexed="8"/>
        <rFont val="Times New Roman"/>
        <charset val="0"/>
      </rPr>
      <t>2600m</t>
    </r>
    <r>
      <rPr>
        <sz val="9"/>
        <color indexed="8"/>
        <rFont val="方正仿宋_GBK"/>
        <charset val="134"/>
      </rPr>
      <t>；加高沟帮段</t>
    </r>
    <r>
      <rPr>
        <sz val="9"/>
        <color indexed="8"/>
        <rFont val="Times New Roman"/>
        <charset val="0"/>
      </rPr>
      <t>940m</t>
    </r>
    <r>
      <rPr>
        <sz val="9"/>
        <color indexed="8"/>
        <rFont val="方正仿宋_GBK"/>
        <charset val="134"/>
      </rPr>
      <t>。</t>
    </r>
  </si>
  <si>
    <r>
      <rPr>
        <sz val="14"/>
        <color indexed="8"/>
        <rFont val="方正仿宋_GBK"/>
        <charset val="0"/>
      </rPr>
      <t>2020</t>
    </r>
    <r>
      <rPr>
        <sz val="14"/>
        <color indexed="8"/>
        <rFont val="方正仿宋_GBK"/>
        <charset val="134"/>
      </rPr>
      <t>年化念镇鹅城食府产业发展建设项目（二期）</t>
    </r>
  </si>
  <si>
    <t>产业项目</t>
  </si>
  <si>
    <t>其他</t>
  </si>
  <si>
    <r>
      <rPr>
        <sz val="9"/>
        <color indexed="8"/>
        <rFont val="Times New Roman"/>
        <charset val="0"/>
      </rPr>
      <t>1</t>
    </r>
    <r>
      <rPr>
        <sz val="9"/>
        <color indexed="8"/>
        <rFont val="方正仿宋_GBK"/>
        <charset val="134"/>
      </rPr>
      <t>、新建日处理污水</t>
    </r>
    <r>
      <rPr>
        <sz val="9"/>
        <color indexed="8"/>
        <rFont val="Times New Roman"/>
        <charset val="0"/>
      </rPr>
      <t>15</t>
    </r>
    <r>
      <rPr>
        <sz val="9"/>
        <color indexed="8"/>
        <rFont val="方正仿宋_GBK"/>
        <charset val="134"/>
      </rPr>
      <t xml:space="preserve">立方米设施一套（含控制室、处理设备、土建工程等）；
</t>
    </r>
    <r>
      <rPr>
        <sz val="9"/>
        <color indexed="8"/>
        <rFont val="Times New Roman"/>
        <charset val="0"/>
      </rPr>
      <t>2</t>
    </r>
    <r>
      <rPr>
        <sz val="9"/>
        <color indexed="8"/>
        <rFont val="方正仿宋_GBK"/>
        <charset val="134"/>
      </rPr>
      <t>、安装</t>
    </r>
    <r>
      <rPr>
        <sz val="9"/>
        <color indexed="8"/>
        <rFont val="Times New Roman"/>
        <charset val="0"/>
      </rPr>
      <t>40</t>
    </r>
    <r>
      <rPr>
        <sz val="9"/>
        <color indexed="8"/>
        <rFont val="方正仿宋_GBK"/>
        <charset val="134"/>
      </rPr>
      <t>镀锌管</t>
    </r>
    <r>
      <rPr>
        <sz val="9"/>
        <color indexed="8"/>
        <rFont val="Times New Roman"/>
        <charset val="0"/>
      </rPr>
      <t>180</t>
    </r>
    <r>
      <rPr>
        <sz val="9"/>
        <color indexed="8"/>
        <rFont val="方正仿宋_GBK"/>
        <charset val="134"/>
      </rPr>
      <t xml:space="preserve">米；
</t>
    </r>
    <r>
      <rPr>
        <sz val="9"/>
        <color indexed="8"/>
        <rFont val="Times New Roman"/>
        <charset val="0"/>
      </rPr>
      <t>3</t>
    </r>
    <r>
      <rPr>
        <sz val="9"/>
        <color indexed="8"/>
        <rFont val="方正仿宋_GBK"/>
        <charset val="134"/>
      </rPr>
      <t>、安装</t>
    </r>
    <r>
      <rPr>
        <sz val="9"/>
        <color indexed="8"/>
        <rFont val="Times New Roman"/>
        <charset val="0"/>
      </rPr>
      <t>S11-160kVA</t>
    </r>
    <r>
      <rPr>
        <sz val="9"/>
        <color indexed="8"/>
        <rFont val="方正仿宋_GBK"/>
        <charset val="134"/>
      </rPr>
      <t xml:space="preserve">变压器一台及附属设施；
</t>
    </r>
    <r>
      <rPr>
        <sz val="9"/>
        <color indexed="8"/>
        <rFont val="Times New Roman"/>
        <charset val="0"/>
      </rPr>
      <t>4</t>
    </r>
    <r>
      <rPr>
        <sz val="9"/>
        <color indexed="8"/>
        <rFont val="方正仿宋_GBK"/>
        <charset val="134"/>
      </rPr>
      <t>、新建围墙</t>
    </r>
    <r>
      <rPr>
        <sz val="9"/>
        <color indexed="8"/>
        <rFont val="Times New Roman"/>
        <charset val="0"/>
      </rPr>
      <t>87</t>
    </r>
    <r>
      <rPr>
        <sz val="9"/>
        <color indexed="8"/>
        <rFont val="方正仿宋_GBK"/>
        <charset val="134"/>
      </rPr>
      <t>米。</t>
    </r>
  </si>
  <si>
    <r>
      <rPr>
        <sz val="14"/>
        <color indexed="8"/>
        <rFont val="方正仿宋_GBK"/>
        <charset val="0"/>
      </rPr>
      <t>2020</t>
    </r>
    <r>
      <rPr>
        <sz val="14"/>
        <color indexed="8"/>
        <rFont val="方正仿宋_GBK"/>
        <charset val="134"/>
      </rPr>
      <t>年化念镇水湾村委会饮水工程建设项目</t>
    </r>
  </si>
  <si>
    <t>解决安全饮水</t>
  </si>
  <si>
    <r>
      <rPr>
        <sz val="9"/>
        <color indexed="8"/>
        <rFont val="方正仿宋_GBK"/>
        <charset val="134"/>
      </rPr>
      <t>1</t>
    </r>
    <r>
      <rPr>
        <sz val="9"/>
        <rFont val="方正仿宋_GBK"/>
        <charset val="134"/>
      </rPr>
      <t>、安装内涂塑外镀锌管</t>
    </r>
    <r>
      <rPr>
        <sz val="9"/>
        <rFont val="Times New Roman"/>
        <charset val="0"/>
      </rPr>
      <t>11780</t>
    </r>
    <r>
      <rPr>
        <sz val="9"/>
        <rFont val="方正仿宋_GBK"/>
        <charset val="134"/>
      </rPr>
      <t>米，其中</t>
    </r>
    <r>
      <rPr>
        <sz val="9"/>
        <rFont val="Times New Roman"/>
        <charset val="0"/>
      </rPr>
      <t>65</t>
    </r>
    <r>
      <rPr>
        <sz val="9"/>
        <rFont val="方正仿宋_GBK"/>
        <charset val="134"/>
      </rPr>
      <t>管</t>
    </r>
    <r>
      <rPr>
        <sz val="9"/>
        <rFont val="Times New Roman"/>
        <charset val="0"/>
      </rPr>
      <t>8020</t>
    </r>
    <r>
      <rPr>
        <sz val="9"/>
        <rFont val="方正仿宋_GBK"/>
        <charset val="134"/>
      </rPr>
      <t>米，</t>
    </r>
    <r>
      <rPr>
        <sz val="9"/>
        <rFont val="Times New Roman"/>
        <charset val="0"/>
      </rPr>
      <t>40</t>
    </r>
    <r>
      <rPr>
        <sz val="9"/>
        <rFont val="方正仿宋_GBK"/>
        <charset val="134"/>
      </rPr>
      <t>管</t>
    </r>
    <r>
      <rPr>
        <sz val="9"/>
        <rFont val="Times New Roman"/>
        <charset val="0"/>
      </rPr>
      <t>3760</t>
    </r>
    <r>
      <rPr>
        <sz val="9"/>
        <rFont val="方正仿宋_GBK"/>
        <charset val="134"/>
      </rPr>
      <t xml:space="preserve">米
</t>
    </r>
    <r>
      <rPr>
        <sz val="9"/>
        <rFont val="Times New Roman"/>
        <charset val="0"/>
      </rPr>
      <t>2</t>
    </r>
    <r>
      <rPr>
        <sz val="9"/>
        <rFont val="方正仿宋_GBK"/>
        <charset val="134"/>
      </rPr>
      <t>、新建新建</t>
    </r>
    <r>
      <rPr>
        <sz val="9"/>
        <rFont val="Times New Roman"/>
        <charset val="0"/>
      </rPr>
      <t>1.6</t>
    </r>
    <r>
      <rPr>
        <sz val="9"/>
        <rFont val="方正仿宋_GBK"/>
        <charset val="134"/>
      </rPr>
      <t>立方米过滤水池</t>
    </r>
    <r>
      <rPr>
        <sz val="9"/>
        <rFont val="Times New Roman"/>
        <charset val="0"/>
      </rPr>
      <t>1</t>
    </r>
    <r>
      <rPr>
        <sz val="9"/>
        <rFont val="方正仿宋_GBK"/>
        <charset val="134"/>
      </rPr>
      <t>个，</t>
    </r>
    <r>
      <rPr>
        <sz val="9"/>
        <rFont val="Times New Roman"/>
        <charset val="0"/>
      </rPr>
      <t>0.5</t>
    </r>
    <r>
      <rPr>
        <sz val="9"/>
        <rFont val="方正仿宋_GBK"/>
        <charset val="134"/>
      </rPr>
      <t>立方米集水池</t>
    </r>
    <r>
      <rPr>
        <sz val="9"/>
        <rFont val="Times New Roman"/>
        <charset val="0"/>
      </rPr>
      <t>1</t>
    </r>
    <r>
      <rPr>
        <sz val="9"/>
        <rFont val="方正仿宋_GBK"/>
        <charset val="134"/>
      </rPr>
      <t xml:space="preserve">个
</t>
    </r>
  </si>
  <si>
    <r>
      <rPr>
        <sz val="14"/>
        <color indexed="8"/>
        <rFont val="方正仿宋_GBK"/>
        <charset val="0"/>
      </rPr>
      <t>2020</t>
    </r>
    <r>
      <rPr>
        <sz val="14"/>
        <color indexed="8"/>
        <rFont val="方正仿宋_GBK"/>
        <charset val="134"/>
      </rPr>
      <t>年岔河乡谢札村委会黄草岭新村村内道路硬化项目</t>
    </r>
  </si>
  <si>
    <r>
      <rPr>
        <sz val="9"/>
        <color indexed="8"/>
        <rFont val="Times New Roman"/>
        <charset val="0"/>
      </rPr>
      <t>1</t>
    </r>
    <r>
      <rPr>
        <sz val="9"/>
        <color indexed="8"/>
        <rFont val="方正仿宋_GBK"/>
        <charset val="134"/>
      </rPr>
      <t>、新建</t>
    </r>
    <r>
      <rPr>
        <sz val="9"/>
        <color indexed="8"/>
        <rFont val="Times New Roman"/>
        <charset val="0"/>
      </rPr>
      <t>1.2</t>
    </r>
    <r>
      <rPr>
        <sz val="9"/>
        <color indexed="8"/>
        <rFont val="方正仿宋_GBK"/>
        <charset val="134"/>
      </rPr>
      <t>米高安全防护栏</t>
    </r>
    <r>
      <rPr>
        <sz val="9"/>
        <color indexed="8"/>
        <rFont val="Times New Roman"/>
        <charset val="0"/>
      </rPr>
      <t>153.7</t>
    </r>
    <r>
      <rPr>
        <sz val="9"/>
        <color indexed="8"/>
        <rFont val="方正仿宋_GBK"/>
        <charset val="134"/>
      </rPr>
      <t xml:space="preserve">米；
</t>
    </r>
    <r>
      <rPr>
        <sz val="9"/>
        <color indexed="8"/>
        <rFont val="Times New Roman"/>
        <charset val="0"/>
      </rPr>
      <t>2</t>
    </r>
    <r>
      <rPr>
        <sz val="9"/>
        <color indexed="8"/>
        <rFont val="方正仿宋_GBK"/>
        <charset val="134"/>
      </rPr>
      <t>、新建村内道路硬化，</t>
    </r>
    <r>
      <rPr>
        <sz val="9"/>
        <color indexed="8"/>
        <rFont val="Times New Roman"/>
        <charset val="0"/>
      </rPr>
      <t>C20</t>
    </r>
    <r>
      <rPr>
        <sz val="9"/>
        <color indexed="8"/>
        <rFont val="方正仿宋_GBK"/>
        <charset val="134"/>
      </rPr>
      <t>砼，厚度</t>
    </r>
    <r>
      <rPr>
        <sz val="9"/>
        <color indexed="8"/>
        <rFont val="Times New Roman"/>
        <charset val="0"/>
      </rPr>
      <t>20cm</t>
    </r>
    <r>
      <rPr>
        <sz val="9"/>
        <color indexed="8"/>
        <rFont val="方正仿宋_GBK"/>
        <charset val="134"/>
      </rPr>
      <t>，</t>
    </r>
    <r>
      <rPr>
        <sz val="9"/>
        <color indexed="8"/>
        <rFont val="Times New Roman"/>
        <charset val="0"/>
      </rPr>
      <t>9837.28</t>
    </r>
    <r>
      <rPr>
        <sz val="9"/>
        <color indexed="8"/>
        <rFont val="方正仿宋_GBK"/>
        <charset val="134"/>
      </rPr>
      <t xml:space="preserve">㎡；
</t>
    </r>
    <r>
      <rPr>
        <sz val="9"/>
        <color indexed="8"/>
        <rFont val="Times New Roman"/>
        <charset val="0"/>
      </rPr>
      <t>3</t>
    </r>
    <r>
      <rPr>
        <sz val="9"/>
        <color indexed="8"/>
        <rFont val="方正仿宋_GBK"/>
        <charset val="134"/>
      </rPr>
      <t>、新建毛石挡土墙</t>
    </r>
    <r>
      <rPr>
        <sz val="9"/>
        <color indexed="8"/>
        <rFont val="Times New Roman"/>
        <charset val="0"/>
      </rPr>
      <t>454.62m³</t>
    </r>
    <r>
      <rPr>
        <sz val="9"/>
        <color indexed="8"/>
        <rFont val="方正仿宋_GBK"/>
        <charset val="134"/>
      </rPr>
      <t xml:space="preserve">；
</t>
    </r>
    <r>
      <rPr>
        <sz val="9"/>
        <color indexed="8"/>
        <rFont val="Times New Roman"/>
        <charset val="0"/>
      </rPr>
      <t>4</t>
    </r>
    <r>
      <rPr>
        <sz val="9"/>
        <color indexed="8"/>
        <rFont val="方正仿宋_GBK"/>
        <charset val="134"/>
      </rPr>
      <t>、新建砖砌花台</t>
    </r>
    <r>
      <rPr>
        <sz val="9"/>
        <color indexed="8"/>
        <rFont val="Times New Roman"/>
        <charset val="0"/>
      </rPr>
      <t>60.82m³</t>
    </r>
    <r>
      <rPr>
        <sz val="9"/>
        <color indexed="8"/>
        <rFont val="方正仿宋_GBK"/>
        <charset val="134"/>
      </rPr>
      <t>，太阳能路灯</t>
    </r>
    <r>
      <rPr>
        <sz val="9"/>
        <color indexed="8"/>
        <rFont val="Times New Roman"/>
        <charset val="0"/>
      </rPr>
      <t>40</t>
    </r>
    <r>
      <rPr>
        <sz val="9"/>
        <color indexed="8"/>
        <rFont val="方正仿宋_GBK"/>
        <charset val="134"/>
      </rPr>
      <t>盏；</t>
    </r>
  </si>
  <si>
    <r>
      <rPr>
        <sz val="14"/>
        <color indexed="8"/>
        <rFont val="方正仿宋_GBK"/>
        <charset val="0"/>
      </rPr>
      <t>2020</t>
    </r>
    <r>
      <rPr>
        <sz val="14"/>
        <color indexed="8"/>
        <rFont val="方正仿宋_GBK"/>
        <charset val="134"/>
      </rPr>
      <t>年甸中镇大寨村委会倪家组机耕路建设项目</t>
    </r>
  </si>
  <si>
    <r>
      <rPr>
        <sz val="9"/>
        <color indexed="8"/>
        <rFont val="方正仿宋_GBK"/>
        <charset val="134"/>
      </rPr>
      <t>新建机耕路长</t>
    </r>
    <r>
      <rPr>
        <sz val="9"/>
        <color indexed="8"/>
        <rFont val="Times New Roman"/>
        <charset val="0"/>
      </rPr>
      <t>2</t>
    </r>
    <r>
      <rPr>
        <sz val="9"/>
        <color indexed="8"/>
        <rFont val="方正仿宋_GBK"/>
        <charset val="134"/>
      </rPr>
      <t>公里</t>
    </r>
    <r>
      <rPr>
        <sz val="9"/>
        <color indexed="8"/>
        <rFont val="Times New Roman"/>
        <charset val="0"/>
      </rPr>
      <t>,</t>
    </r>
    <r>
      <rPr>
        <sz val="9"/>
        <color indexed="8"/>
        <rFont val="方正仿宋_GBK"/>
        <charset val="134"/>
      </rPr>
      <t>宽</t>
    </r>
    <r>
      <rPr>
        <sz val="9"/>
        <color indexed="8"/>
        <rFont val="Times New Roman"/>
        <charset val="0"/>
      </rPr>
      <t>3.5</t>
    </r>
    <r>
      <rPr>
        <sz val="9"/>
        <color indexed="8"/>
        <rFont val="方正仿宋_GBK"/>
        <charset val="134"/>
      </rPr>
      <t>米</t>
    </r>
  </si>
  <si>
    <r>
      <rPr>
        <sz val="14"/>
        <color indexed="8"/>
        <rFont val="方正仿宋_GBK"/>
        <charset val="0"/>
      </rPr>
      <t>2020</t>
    </r>
    <r>
      <rPr>
        <sz val="14"/>
        <color indexed="8"/>
        <rFont val="方正仿宋_GBK"/>
        <charset val="134"/>
      </rPr>
      <t>年甸中镇小河村委会普牡丹组村内道路硬化项目</t>
    </r>
  </si>
  <si>
    <r>
      <rPr>
        <sz val="9"/>
        <color indexed="8"/>
        <rFont val="方正仿宋_GBK"/>
        <charset val="134"/>
      </rPr>
      <t>村内道路硬化长</t>
    </r>
    <r>
      <rPr>
        <sz val="9"/>
        <color indexed="8"/>
        <rFont val="Times New Roman"/>
        <charset val="0"/>
      </rPr>
      <t>500</t>
    </r>
    <r>
      <rPr>
        <sz val="9"/>
        <color indexed="8"/>
        <rFont val="方正仿宋_GBK"/>
        <charset val="134"/>
      </rPr>
      <t>米，宽</t>
    </r>
    <r>
      <rPr>
        <sz val="9"/>
        <color indexed="8"/>
        <rFont val="Times New Roman"/>
        <charset val="0"/>
      </rPr>
      <t>2</t>
    </r>
    <r>
      <rPr>
        <sz val="9"/>
        <color indexed="8"/>
        <rFont val="方正仿宋_GBK"/>
        <charset val="134"/>
      </rPr>
      <t>米</t>
    </r>
  </si>
  <si>
    <r>
      <rPr>
        <sz val="14"/>
        <color indexed="8"/>
        <rFont val="方正仿宋_GBK"/>
        <charset val="0"/>
      </rPr>
      <t>2020</t>
    </r>
    <r>
      <rPr>
        <sz val="14"/>
        <color indexed="8"/>
        <rFont val="方正仿宋_GBK"/>
        <charset val="134"/>
      </rPr>
      <t>年甸中镇小河村委会普牡丹组雨污分流建设项目</t>
    </r>
  </si>
  <si>
    <r>
      <rPr>
        <sz val="9"/>
        <color indexed="8"/>
        <rFont val="方正仿宋_GBK"/>
        <charset val="134"/>
      </rPr>
      <t>污水处理池</t>
    </r>
    <r>
      <rPr>
        <sz val="9"/>
        <color indexed="8"/>
        <rFont val="Times New Roman"/>
        <charset val="0"/>
      </rPr>
      <t>100</t>
    </r>
    <r>
      <rPr>
        <sz val="9"/>
        <color indexed="8"/>
        <rFont val="方正仿宋_GBK"/>
        <charset val="134"/>
      </rPr>
      <t>立方米，砖砌排水沟</t>
    </r>
    <r>
      <rPr>
        <sz val="9"/>
        <color indexed="8"/>
        <rFont val="Times New Roman"/>
        <charset val="0"/>
      </rPr>
      <t>600</t>
    </r>
    <r>
      <rPr>
        <sz val="9"/>
        <color indexed="8"/>
        <rFont val="方正仿宋_GBK"/>
        <charset val="134"/>
      </rPr>
      <t>米，排污管埋设</t>
    </r>
    <r>
      <rPr>
        <sz val="9"/>
        <color indexed="8"/>
        <rFont val="Times New Roman"/>
        <charset val="0"/>
      </rPr>
      <t>600</t>
    </r>
    <r>
      <rPr>
        <sz val="9"/>
        <color indexed="8"/>
        <rFont val="方正仿宋_GBK"/>
        <charset val="134"/>
      </rPr>
      <t>米</t>
    </r>
  </si>
  <si>
    <r>
      <rPr>
        <sz val="14"/>
        <color indexed="8"/>
        <rFont val="方正仿宋_GBK"/>
        <charset val="0"/>
      </rPr>
      <t>2020</t>
    </r>
    <r>
      <rPr>
        <sz val="14"/>
        <color indexed="8"/>
        <rFont val="方正仿宋_GBK"/>
        <charset val="134"/>
      </rPr>
      <t>年甸中镇镜湖村委会水晶厂组机耕路建设项目</t>
    </r>
  </si>
  <si>
    <r>
      <rPr>
        <sz val="9"/>
        <color indexed="8"/>
        <rFont val="方正仿宋_GBK"/>
        <charset val="134"/>
      </rPr>
      <t>新建机沙沟箐耕路长</t>
    </r>
    <r>
      <rPr>
        <sz val="9"/>
        <color indexed="8"/>
        <rFont val="Times New Roman"/>
        <charset val="0"/>
      </rPr>
      <t>1.8</t>
    </r>
    <r>
      <rPr>
        <sz val="9"/>
        <color indexed="8"/>
        <rFont val="方正仿宋_GBK"/>
        <charset val="134"/>
      </rPr>
      <t>公里</t>
    </r>
    <r>
      <rPr>
        <sz val="9"/>
        <color indexed="8"/>
        <rFont val="Times New Roman"/>
        <charset val="0"/>
      </rPr>
      <t>,</t>
    </r>
    <r>
      <rPr>
        <sz val="9"/>
        <color indexed="8"/>
        <rFont val="方正仿宋_GBK"/>
        <charset val="134"/>
      </rPr>
      <t>宽</t>
    </r>
    <r>
      <rPr>
        <sz val="9"/>
        <color indexed="8"/>
        <rFont val="Times New Roman"/>
        <charset val="0"/>
      </rPr>
      <t>3.5</t>
    </r>
    <r>
      <rPr>
        <sz val="9"/>
        <color indexed="8"/>
        <rFont val="方正仿宋_GBK"/>
        <charset val="134"/>
      </rPr>
      <t>米，新建村后机耕路长</t>
    </r>
    <r>
      <rPr>
        <sz val="9"/>
        <color indexed="8"/>
        <rFont val="Times New Roman"/>
        <charset val="0"/>
      </rPr>
      <t>0.6</t>
    </r>
    <r>
      <rPr>
        <sz val="9"/>
        <color indexed="8"/>
        <rFont val="方正仿宋_GBK"/>
        <charset val="134"/>
      </rPr>
      <t>公里</t>
    </r>
    <r>
      <rPr>
        <sz val="9"/>
        <color indexed="8"/>
        <rFont val="Times New Roman"/>
        <charset val="0"/>
      </rPr>
      <t>,</t>
    </r>
    <r>
      <rPr>
        <sz val="9"/>
        <color indexed="8"/>
        <rFont val="方正仿宋_GBK"/>
        <charset val="134"/>
      </rPr>
      <t>宽</t>
    </r>
    <r>
      <rPr>
        <sz val="9"/>
        <color indexed="8"/>
        <rFont val="Times New Roman"/>
        <charset val="0"/>
      </rPr>
      <t>3.5</t>
    </r>
    <r>
      <rPr>
        <sz val="9"/>
        <color indexed="8"/>
        <rFont val="方正仿宋_GBK"/>
        <charset val="134"/>
      </rPr>
      <t>米</t>
    </r>
  </si>
  <si>
    <r>
      <rPr>
        <sz val="14"/>
        <color indexed="8"/>
        <rFont val="方正仿宋_GBK"/>
        <charset val="0"/>
      </rPr>
      <t>2020</t>
    </r>
    <r>
      <rPr>
        <sz val="14"/>
        <color indexed="8"/>
        <rFont val="方正仿宋_GBK"/>
        <charset val="134"/>
      </rPr>
      <t>年塔甸镇七溪村委会上片区机耕路建设项目</t>
    </r>
  </si>
  <si>
    <r>
      <rPr>
        <sz val="9"/>
        <color indexed="8"/>
        <rFont val="方正仿宋_GBK"/>
        <charset val="134"/>
      </rPr>
      <t>环山机耕路修复</t>
    </r>
    <r>
      <rPr>
        <sz val="9"/>
        <color indexed="8"/>
        <rFont val="Times New Roman"/>
        <charset val="0"/>
      </rPr>
      <t xml:space="preserve">1500m
</t>
    </r>
    <r>
      <rPr>
        <sz val="9"/>
        <color indexed="8"/>
        <rFont val="方正仿宋_GBK"/>
        <charset val="134"/>
      </rPr>
      <t>老乌斗新建机耕路</t>
    </r>
    <r>
      <rPr>
        <sz val="9"/>
        <color indexed="8"/>
        <rFont val="Times New Roman"/>
        <charset val="0"/>
      </rPr>
      <t xml:space="preserve">1500m
</t>
    </r>
    <r>
      <rPr>
        <sz val="9"/>
        <color indexed="8"/>
        <rFont val="方正仿宋_GBK"/>
        <charset val="134"/>
      </rPr>
      <t>松林新建机耕路</t>
    </r>
    <r>
      <rPr>
        <sz val="9"/>
        <color indexed="8"/>
        <rFont val="Times New Roman"/>
        <charset val="0"/>
      </rPr>
      <t xml:space="preserve">1200m
</t>
    </r>
    <r>
      <rPr>
        <sz val="9"/>
        <color indexed="8"/>
        <rFont val="方正仿宋_GBK"/>
        <charset val="134"/>
      </rPr>
      <t>大田新建机耕路</t>
    </r>
    <r>
      <rPr>
        <sz val="9"/>
        <color indexed="8"/>
        <rFont val="Times New Roman"/>
        <charset val="0"/>
      </rPr>
      <t xml:space="preserve">600m
</t>
    </r>
    <r>
      <rPr>
        <sz val="9"/>
        <color indexed="8"/>
        <rFont val="方正仿宋_GBK"/>
        <charset val="134"/>
      </rPr>
      <t>机耕路排水沟</t>
    </r>
    <r>
      <rPr>
        <sz val="9"/>
        <color indexed="8"/>
        <rFont val="Times New Roman"/>
        <charset val="0"/>
      </rPr>
      <t xml:space="preserve">4800m
</t>
    </r>
    <r>
      <rPr>
        <sz val="9"/>
        <color indexed="8"/>
        <rFont val="方正仿宋_GBK"/>
        <charset val="134"/>
      </rPr>
      <t>石挡土墙</t>
    </r>
    <r>
      <rPr>
        <sz val="9"/>
        <color indexed="8"/>
        <rFont val="Times New Roman"/>
        <charset val="0"/>
      </rPr>
      <t>53.7m³
Φ300</t>
    </r>
    <r>
      <rPr>
        <sz val="9"/>
        <color indexed="8"/>
        <rFont val="方正仿宋_GBK"/>
        <charset val="134"/>
      </rPr>
      <t>混凝土管埋置</t>
    </r>
    <r>
      <rPr>
        <sz val="9"/>
        <color indexed="8"/>
        <rFont val="Times New Roman"/>
        <charset val="0"/>
      </rPr>
      <t>60m</t>
    </r>
  </si>
  <si>
    <t>2020年塔甸镇七溪村委会下片区机耕路建设项目</t>
  </si>
  <si>
    <r>
      <rPr>
        <sz val="9"/>
        <color indexed="8"/>
        <rFont val="方正仿宋_GBK"/>
        <charset val="134"/>
      </rPr>
      <t>厂上修复机耕路</t>
    </r>
    <r>
      <rPr>
        <sz val="9"/>
        <color indexed="8"/>
        <rFont val="Times New Roman"/>
        <charset val="0"/>
      </rPr>
      <t xml:space="preserve">1500m
</t>
    </r>
    <r>
      <rPr>
        <sz val="9"/>
        <color indexed="8"/>
        <rFont val="方正仿宋_GBK"/>
        <charset val="134"/>
      </rPr>
      <t>下七溪新建机耕路</t>
    </r>
    <r>
      <rPr>
        <sz val="9"/>
        <color indexed="8"/>
        <rFont val="Times New Roman"/>
        <charset val="0"/>
      </rPr>
      <t xml:space="preserve">1500m
</t>
    </r>
    <r>
      <rPr>
        <sz val="9"/>
        <color indexed="8"/>
        <rFont val="方正仿宋_GBK"/>
        <charset val="134"/>
      </rPr>
      <t>阿罗旦修复机耕路</t>
    </r>
    <r>
      <rPr>
        <sz val="9"/>
        <color indexed="8"/>
        <rFont val="Times New Roman"/>
        <charset val="0"/>
      </rPr>
      <t xml:space="preserve">1500m
</t>
    </r>
    <r>
      <rPr>
        <sz val="9"/>
        <color indexed="8"/>
        <rFont val="方正仿宋_GBK"/>
        <charset val="134"/>
      </rPr>
      <t>机耕路排水沟</t>
    </r>
    <r>
      <rPr>
        <sz val="9"/>
        <color indexed="8"/>
        <rFont val="Times New Roman"/>
        <charset val="0"/>
      </rPr>
      <t xml:space="preserve">4500m
</t>
    </r>
    <r>
      <rPr>
        <sz val="9"/>
        <color indexed="8"/>
        <rFont val="方正仿宋_GBK"/>
        <charset val="134"/>
      </rPr>
      <t>石挡土墙</t>
    </r>
    <r>
      <rPr>
        <sz val="9"/>
        <color indexed="8"/>
        <rFont val="Times New Roman"/>
        <charset val="0"/>
      </rPr>
      <t>102.5m³
Φ300</t>
    </r>
    <r>
      <rPr>
        <sz val="9"/>
        <color indexed="8"/>
        <rFont val="方正仿宋_GBK"/>
        <charset val="134"/>
      </rPr>
      <t>混凝土管埋置</t>
    </r>
    <r>
      <rPr>
        <sz val="9"/>
        <color indexed="8"/>
        <rFont val="Times New Roman"/>
        <charset val="0"/>
      </rPr>
      <t>80m</t>
    </r>
  </si>
  <si>
    <t>2020年大龙潭乡迭所村委会塔克冲组磨刀箐机耕路</t>
  </si>
  <si>
    <r>
      <rPr>
        <sz val="9"/>
        <color indexed="8"/>
        <rFont val="方正仿宋_GBK"/>
        <charset val="134"/>
      </rPr>
      <t>改扩建</t>
    </r>
    <r>
      <rPr>
        <sz val="9"/>
        <color indexed="8"/>
        <rFont val="Times New Roman"/>
        <charset val="0"/>
      </rPr>
      <t>4.5</t>
    </r>
    <r>
      <rPr>
        <sz val="9"/>
        <color indexed="8"/>
        <rFont val="方正仿宋_GBK"/>
        <charset val="134"/>
      </rPr>
      <t>米宽机耕路</t>
    </r>
    <r>
      <rPr>
        <sz val="9"/>
        <color indexed="8"/>
        <rFont val="Times New Roman"/>
        <charset val="0"/>
      </rPr>
      <t>4.5</t>
    </r>
    <r>
      <rPr>
        <sz val="9"/>
        <color indexed="8"/>
        <rFont val="方正仿宋_GBK"/>
        <charset val="134"/>
      </rPr>
      <t>千米，路面</t>
    </r>
    <r>
      <rPr>
        <sz val="9"/>
        <color indexed="8"/>
        <rFont val="Times New Roman"/>
        <charset val="0"/>
      </rPr>
      <t>20cm</t>
    </r>
    <r>
      <rPr>
        <sz val="9"/>
        <color indexed="8"/>
        <rFont val="方正仿宋_GBK"/>
        <charset val="134"/>
      </rPr>
      <t>厚砂砾石料回填，支砌挡墙，铺设</t>
    </r>
    <r>
      <rPr>
        <sz val="9"/>
        <color indexed="8"/>
        <rFont val="Times New Roman"/>
        <charset val="0"/>
      </rPr>
      <t>Φ400mm</t>
    </r>
    <r>
      <rPr>
        <sz val="9"/>
        <color indexed="8"/>
        <rFont val="方正仿宋_GBK"/>
        <charset val="134"/>
      </rPr>
      <t>涵管</t>
    </r>
    <r>
      <rPr>
        <sz val="9"/>
        <color indexed="8"/>
        <rFont val="Times New Roman"/>
        <charset val="0"/>
      </rPr>
      <t>108</t>
    </r>
    <r>
      <rPr>
        <sz val="9"/>
        <color indexed="8"/>
        <rFont val="方正仿宋_GBK"/>
        <charset val="134"/>
      </rPr>
      <t>米，根据实地需要修建</t>
    </r>
    <r>
      <rPr>
        <sz val="9"/>
        <color indexed="8"/>
        <rFont val="Times New Roman"/>
        <charset val="0"/>
      </rPr>
      <t>40cm×40cm</t>
    </r>
    <r>
      <rPr>
        <sz val="9"/>
        <color indexed="8"/>
        <rFont val="方正仿宋_GBK"/>
        <charset val="134"/>
      </rPr>
      <t>三面光排水沟</t>
    </r>
  </si>
  <si>
    <t>2020年大龙潭乡各雪村委会各雪村下机耕路</t>
  </si>
  <si>
    <r>
      <rPr>
        <sz val="9"/>
        <color indexed="8"/>
        <rFont val="方正仿宋_GBK"/>
        <charset val="134"/>
      </rPr>
      <t>改扩建</t>
    </r>
    <r>
      <rPr>
        <sz val="9"/>
        <color indexed="8"/>
        <rFont val="Times New Roman"/>
        <charset val="0"/>
      </rPr>
      <t>4.5</t>
    </r>
    <r>
      <rPr>
        <sz val="9"/>
        <color indexed="8"/>
        <rFont val="方正仿宋_GBK"/>
        <charset val="134"/>
      </rPr>
      <t>米宽机耕路</t>
    </r>
    <r>
      <rPr>
        <sz val="9"/>
        <color indexed="8"/>
        <rFont val="Times New Roman"/>
        <charset val="0"/>
      </rPr>
      <t>3.5</t>
    </r>
    <r>
      <rPr>
        <sz val="9"/>
        <color indexed="8"/>
        <rFont val="方正仿宋_GBK"/>
        <charset val="134"/>
      </rPr>
      <t>千米，路面</t>
    </r>
    <r>
      <rPr>
        <sz val="9"/>
        <color indexed="8"/>
        <rFont val="Times New Roman"/>
        <charset val="0"/>
      </rPr>
      <t>20cm</t>
    </r>
    <r>
      <rPr>
        <sz val="9"/>
        <color indexed="8"/>
        <rFont val="方正仿宋_GBK"/>
        <charset val="134"/>
      </rPr>
      <t>厚砂砾石料回填，支砌挡墙，铺设</t>
    </r>
    <r>
      <rPr>
        <sz val="9"/>
        <color indexed="8"/>
        <rFont val="Times New Roman"/>
        <charset val="0"/>
      </rPr>
      <t>Φ400mm</t>
    </r>
    <r>
      <rPr>
        <sz val="9"/>
        <color indexed="8"/>
        <rFont val="方正仿宋_GBK"/>
        <charset val="134"/>
      </rPr>
      <t>涵管</t>
    </r>
    <r>
      <rPr>
        <sz val="9"/>
        <color indexed="8"/>
        <rFont val="Times New Roman"/>
        <charset val="0"/>
      </rPr>
      <t>30</t>
    </r>
    <r>
      <rPr>
        <sz val="9"/>
        <color indexed="8"/>
        <rFont val="方正仿宋_GBK"/>
        <charset val="134"/>
      </rPr>
      <t>米，根据实地需要修建</t>
    </r>
    <r>
      <rPr>
        <sz val="9"/>
        <color indexed="8"/>
        <rFont val="Times New Roman"/>
        <charset val="0"/>
      </rPr>
      <t>40cm×40cm</t>
    </r>
    <r>
      <rPr>
        <sz val="9"/>
        <color indexed="8"/>
        <rFont val="方正仿宋_GBK"/>
        <charset val="134"/>
      </rPr>
      <t>三面光排水沟</t>
    </r>
  </si>
  <si>
    <t>2020年大龙潭乡鱼塘村委会烂泥塘上村机耕路</t>
  </si>
  <si>
    <r>
      <rPr>
        <sz val="9"/>
        <color indexed="8"/>
        <rFont val="方正仿宋_GBK"/>
        <charset val="134"/>
      </rPr>
      <t>改扩建</t>
    </r>
    <r>
      <rPr>
        <sz val="9"/>
        <color indexed="8"/>
        <rFont val="Times New Roman"/>
        <charset val="0"/>
      </rPr>
      <t>4.5</t>
    </r>
    <r>
      <rPr>
        <sz val="9"/>
        <color indexed="8"/>
        <rFont val="方正仿宋_GBK"/>
        <charset val="134"/>
      </rPr>
      <t>米宽机耕路</t>
    </r>
    <r>
      <rPr>
        <sz val="9"/>
        <color indexed="8"/>
        <rFont val="Times New Roman"/>
        <charset val="0"/>
      </rPr>
      <t>1</t>
    </r>
    <r>
      <rPr>
        <sz val="9"/>
        <color indexed="8"/>
        <rFont val="方正仿宋_GBK"/>
        <charset val="134"/>
      </rPr>
      <t>千米，路面</t>
    </r>
    <r>
      <rPr>
        <sz val="9"/>
        <color indexed="8"/>
        <rFont val="Times New Roman"/>
        <charset val="0"/>
      </rPr>
      <t>20cm</t>
    </r>
    <r>
      <rPr>
        <sz val="9"/>
        <color indexed="8"/>
        <rFont val="方正仿宋_GBK"/>
        <charset val="134"/>
      </rPr>
      <t>厚砂砾石料回填，支砌挡墙，铺设</t>
    </r>
    <r>
      <rPr>
        <sz val="9"/>
        <color indexed="8"/>
        <rFont val="Times New Roman"/>
        <charset val="0"/>
      </rPr>
      <t>Φ400mm</t>
    </r>
    <r>
      <rPr>
        <sz val="9"/>
        <color indexed="8"/>
        <rFont val="方正仿宋_GBK"/>
        <charset val="134"/>
      </rPr>
      <t>涵管</t>
    </r>
    <r>
      <rPr>
        <sz val="9"/>
        <color indexed="8"/>
        <rFont val="Times New Roman"/>
        <charset val="0"/>
      </rPr>
      <t>200</t>
    </r>
    <r>
      <rPr>
        <sz val="9"/>
        <color indexed="8"/>
        <rFont val="方正仿宋_GBK"/>
        <charset val="134"/>
      </rPr>
      <t>米，</t>
    </r>
    <r>
      <rPr>
        <sz val="9"/>
        <color indexed="8"/>
        <rFont val="Times New Roman"/>
        <charset val="0"/>
      </rPr>
      <t>Φ600mm</t>
    </r>
    <r>
      <rPr>
        <sz val="9"/>
        <color indexed="8"/>
        <rFont val="方正仿宋_GBK"/>
        <charset val="134"/>
      </rPr>
      <t>涵管</t>
    </r>
    <r>
      <rPr>
        <sz val="9"/>
        <color indexed="8"/>
        <rFont val="Times New Roman"/>
        <charset val="0"/>
      </rPr>
      <t>6</t>
    </r>
    <r>
      <rPr>
        <sz val="9"/>
        <color indexed="8"/>
        <rFont val="方正仿宋_GBK"/>
        <charset val="134"/>
      </rPr>
      <t>米，根据实地需要修建</t>
    </r>
    <r>
      <rPr>
        <sz val="9"/>
        <color indexed="8"/>
        <rFont val="Times New Roman"/>
        <charset val="0"/>
      </rPr>
      <t>40cm×40cm</t>
    </r>
    <r>
      <rPr>
        <sz val="9"/>
        <color indexed="8"/>
        <rFont val="方正仿宋_GBK"/>
        <charset val="134"/>
      </rPr>
      <t>三面光排水沟</t>
    </r>
  </si>
  <si>
    <t>2020年峨山县高平村高平组民族团结示范村建设项目</t>
  </si>
  <si>
    <t>通村、组硬化路及护栏</t>
  </si>
  <si>
    <r>
      <rPr>
        <sz val="14"/>
        <color indexed="8"/>
        <rFont val="方正仿宋_GBK"/>
        <charset val="134"/>
      </rPr>
      <t>路面硬化6402㎡、排污系统206M、路灯46盏、挡墙312M</t>
    </r>
    <r>
      <rPr>
        <vertAlign val="superscript"/>
        <sz val="12"/>
        <color theme="1"/>
        <rFont val="方正仿宋_GBK"/>
        <charset val="134"/>
      </rPr>
      <t>3</t>
    </r>
    <r>
      <rPr>
        <sz val="12"/>
        <color theme="1"/>
        <rFont val="方正仿宋_GBK"/>
        <charset val="134"/>
      </rPr>
      <t>、标志牌1块。</t>
    </r>
  </si>
  <si>
    <t>2020年小街街道牛白甸社区牛白甸组民族团结示范村建设项目</t>
  </si>
  <si>
    <r>
      <rPr>
        <sz val="12"/>
        <color theme="1"/>
        <rFont val="方正仿宋_GBK"/>
        <charset val="134"/>
      </rPr>
      <t>挖场地土方4944M</t>
    </r>
    <r>
      <rPr>
        <vertAlign val="superscript"/>
        <sz val="12"/>
        <color theme="1"/>
        <rFont val="方正仿宋_GBK"/>
        <charset val="134"/>
      </rPr>
      <t>3</t>
    </r>
    <r>
      <rPr>
        <sz val="12"/>
        <color theme="1"/>
        <rFont val="方正仿宋_GBK"/>
        <charset val="134"/>
      </rPr>
      <t>、挖基槽277M</t>
    </r>
    <r>
      <rPr>
        <vertAlign val="superscript"/>
        <sz val="12"/>
        <color theme="1"/>
        <rFont val="方正仿宋_GBK"/>
        <charset val="134"/>
      </rPr>
      <t>3</t>
    </r>
    <r>
      <rPr>
        <sz val="12"/>
        <color theme="1"/>
        <rFont val="方正仿宋_GBK"/>
        <charset val="134"/>
      </rPr>
      <t>、砌毛石挡土墙M</t>
    </r>
    <r>
      <rPr>
        <vertAlign val="superscript"/>
        <sz val="12"/>
        <color theme="1"/>
        <rFont val="方正仿宋_GBK"/>
        <charset val="134"/>
      </rPr>
      <t>3</t>
    </r>
    <r>
      <rPr>
        <sz val="12"/>
        <color theme="1"/>
        <rFont val="方正仿宋_GBK"/>
        <charset val="134"/>
      </rPr>
      <t>、外运土方及回填土方2930M</t>
    </r>
    <r>
      <rPr>
        <vertAlign val="superscript"/>
        <sz val="12"/>
        <color theme="1"/>
        <rFont val="方正仿宋_GBK"/>
        <charset val="134"/>
      </rPr>
      <t>3</t>
    </r>
    <r>
      <rPr>
        <sz val="12"/>
        <color theme="1"/>
        <rFont val="方正仿宋_GBK"/>
        <charset val="134"/>
      </rPr>
      <t>、平整土地及整形碾压4052M</t>
    </r>
    <r>
      <rPr>
        <vertAlign val="superscript"/>
        <sz val="12"/>
        <color theme="1"/>
        <rFont val="方正仿宋_GBK"/>
        <charset val="134"/>
      </rPr>
      <t>2</t>
    </r>
    <r>
      <rPr>
        <sz val="12"/>
        <color theme="1"/>
        <rFont val="方正仿宋_GBK"/>
        <charset val="134"/>
      </rPr>
      <t>、C15商品砼垫层202M</t>
    </r>
    <r>
      <rPr>
        <vertAlign val="superscript"/>
        <sz val="12"/>
        <color theme="1"/>
        <rFont val="方正仿宋_GBK"/>
        <charset val="134"/>
      </rPr>
      <t>3</t>
    </r>
    <r>
      <rPr>
        <sz val="12"/>
        <color theme="1"/>
        <rFont val="方正仿宋_GBK"/>
        <charset val="134"/>
      </rPr>
      <t>、仿青石砼预制板1284M</t>
    </r>
    <r>
      <rPr>
        <vertAlign val="superscript"/>
        <sz val="12"/>
        <color theme="1"/>
        <rFont val="方正仿宋_GBK"/>
        <charset val="134"/>
      </rPr>
      <t>2</t>
    </r>
    <r>
      <rPr>
        <sz val="12"/>
        <color theme="1"/>
        <rFont val="方正仿宋_GBK"/>
        <charset val="134"/>
      </rPr>
      <t>、不锈钢栏杆185M、道路硬化637M、展板20块、清除场地及绿化场地3781M</t>
    </r>
    <r>
      <rPr>
        <vertAlign val="superscript"/>
        <sz val="12"/>
        <color theme="1"/>
        <rFont val="方正仿宋_GBK"/>
        <charset val="134"/>
      </rPr>
      <t>2、</t>
    </r>
    <r>
      <rPr>
        <sz val="12"/>
        <color theme="1"/>
        <rFont val="方正仿宋_GBK"/>
        <charset val="134"/>
      </rPr>
      <t>示范村牌1块，凉亭2个、科技培训3期。</t>
    </r>
  </si>
  <si>
    <t>2020年富良棚乡美党村咱拉黑组民族团结示范村建设项目</t>
  </si>
  <si>
    <t>污水处理池200㎡、排水沟300M、排污管300M、路灯110盏、房屋拆除及场地平整700㎡、村内绿化400㎡、挡墙45、村内道路修缮200M、垃圾池1个、标志牌1块、科技培训5期。</t>
  </si>
  <si>
    <r>
      <rPr>
        <sz val="14"/>
        <color rgb="FF000000"/>
        <rFont val="方正仿宋_GBK"/>
        <charset val="134"/>
      </rPr>
      <t>2020</t>
    </r>
    <r>
      <rPr>
        <sz val="9"/>
        <color rgb="FF000000"/>
        <rFont val="方正仿宋_GBK"/>
        <charset val="134"/>
      </rPr>
      <t>年驻村扶贫工作队市级经费</t>
    </r>
  </si>
  <si>
    <t>项目管理费</t>
  </si>
  <si>
    <r>
      <rPr>
        <sz val="14"/>
        <color indexed="8"/>
        <rFont val="方正仿宋_GBK"/>
        <charset val="134"/>
      </rPr>
      <t>35</t>
    </r>
    <r>
      <rPr>
        <sz val="9"/>
        <color rgb="FF000000"/>
        <rFont val="方正仿宋_GBK"/>
        <charset val="134"/>
      </rPr>
      <t>个贫困村每个村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方正仿宋_GBK"/>
        <charset val="134"/>
      </rPr>
      <t>万元</t>
    </r>
  </si>
  <si>
    <r>
      <rPr>
        <sz val="14"/>
        <color indexed="8"/>
        <rFont val="方正仿宋_GBK"/>
        <charset val="134"/>
      </rPr>
      <t>2020</t>
    </r>
    <r>
      <rPr>
        <sz val="9"/>
        <color indexed="8"/>
        <rFont val="方正仿宋_GBK"/>
        <charset val="134"/>
      </rPr>
      <t>年度建档立卡监测抽样调查经费</t>
    </r>
  </si>
  <si>
    <r>
      <rPr>
        <sz val="14"/>
        <color indexed="8"/>
        <rFont val="方正仿宋_GBK"/>
        <charset val="134"/>
      </rPr>
      <t>2020</t>
    </r>
    <r>
      <rPr>
        <sz val="9"/>
        <color indexed="8"/>
        <rFont val="方正仿宋_GBK"/>
        <charset val="134"/>
      </rPr>
      <t>年度玉溪市农村建档立卡监测抽样调查经费</t>
    </r>
  </si>
  <si>
    <r>
      <rPr>
        <sz val="14"/>
        <color indexed="8"/>
        <rFont val="方正仿宋_GBK"/>
        <charset val="134"/>
      </rPr>
      <t>2020</t>
    </r>
    <r>
      <rPr>
        <sz val="9"/>
        <color indexed="8"/>
        <rFont val="方正仿宋_GBK"/>
        <charset val="134"/>
      </rPr>
      <t>年驻村扶贫工作队员意外保险</t>
    </r>
  </si>
  <si>
    <r>
      <rPr>
        <sz val="14"/>
        <color indexed="8"/>
        <rFont val="方正仿宋_GBK"/>
        <charset val="134"/>
      </rPr>
      <t>2020</t>
    </r>
    <r>
      <rPr>
        <sz val="9"/>
        <color rgb="FF000000"/>
        <rFont val="方正仿宋_GBK"/>
        <charset val="134"/>
      </rPr>
      <t>年度驻村扶贫工作队员意外保险经费</t>
    </r>
  </si>
  <si>
    <t>2020年峨山县贫困村第一书记工作经费</t>
  </si>
  <si>
    <t>35个贫困行政村每个村第一书记工作经费安排1万元</t>
  </si>
  <si>
    <t>35</t>
  </si>
  <si>
    <t>产业类项目</t>
  </si>
  <si>
    <t>就业扶贫</t>
  </si>
  <si>
    <t>易地扶贫搬迁</t>
  </si>
  <si>
    <t>公益岗位</t>
  </si>
  <si>
    <t>教育扶贫</t>
  </si>
  <si>
    <t>健康扶贫</t>
  </si>
  <si>
    <t>危房改造</t>
  </si>
  <si>
    <t>金融扶贫</t>
  </si>
  <si>
    <t>综合保障性扶贫</t>
  </si>
  <si>
    <t>村公共服务</t>
  </si>
  <si>
    <t>种植养殖加工服务</t>
  </si>
  <si>
    <t>贫困村创业致富带头人项目</t>
  </si>
  <si>
    <t>集中安置</t>
  </si>
  <si>
    <t>享受"雨露计划"职业教育补助</t>
  </si>
  <si>
    <t>参加城乡居民基本医疗保险</t>
  </si>
  <si>
    <t>农村危房改造</t>
  </si>
  <si>
    <t>扶贫小额信贷贴息</t>
  </si>
  <si>
    <t>享受农村居民最低生活保障</t>
  </si>
  <si>
    <t>规划保留的村小学改造</t>
  </si>
  <si>
    <t>休闲农业与乡村旅游</t>
  </si>
  <si>
    <t>扶贫车间</t>
  </si>
  <si>
    <t>分散安置</t>
  </si>
  <si>
    <t>贫困村创业致富带头人创业培训</t>
  </si>
  <si>
    <t>参加大病保险</t>
  </si>
  <si>
    <t>扶贫龙头企业合作社等经营主体贷款贴息</t>
  </si>
  <si>
    <t>享受特困人员救助供养</t>
  </si>
  <si>
    <t>通生产用电</t>
  </si>
  <si>
    <t>村卫生室标准化建设</t>
  </si>
  <si>
    <t>光伏项目</t>
  </si>
  <si>
    <t>外出务工补助</t>
  </si>
  <si>
    <t>参与"学前学会普通话"行动</t>
  </si>
  <si>
    <t>接受医疗救助</t>
  </si>
  <si>
    <t>产业保险</t>
  </si>
  <si>
    <t>厨房厕所圈舍等改造</t>
  </si>
  <si>
    <t>参加城乡居民基本养老保险</t>
  </si>
  <si>
    <t>光纤宽带接入</t>
  </si>
  <si>
    <t>村幼儿园建设</t>
  </si>
  <si>
    <t>生态扶贫项目</t>
  </si>
  <si>
    <t>就业创业补助</t>
  </si>
  <si>
    <t>其他教育扶贫</t>
  </si>
  <si>
    <t>参加其他补充医疗保险</t>
  </si>
  <si>
    <t>扶贫小额信贷风险补偿金</t>
  </si>
  <si>
    <t>接受留守关爱服务</t>
  </si>
  <si>
    <t>村级文化活动广场</t>
  </si>
  <si>
    <t>就业创业培训</t>
  </si>
  <si>
    <t>参加意外保险</t>
  </si>
  <si>
    <t>接受临时救助</t>
  </si>
  <si>
    <t>技能培训</t>
  </si>
  <si>
    <t>接受大病(地方病)救治</t>
  </si>
</sst>
</file>

<file path=xl/styles.xml><?xml version="1.0" encoding="utf-8"?>
<styleSheet xmlns="http://schemas.openxmlformats.org/spreadsheetml/2006/main">
  <numFmts count="31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\ ??/??"/>
    <numFmt numFmtId="177" formatCode="_-* #,##0.00_$_-;\-* #,##0.00_$_-;_-* &quot;-&quot;??_$_-;_-@_-"/>
    <numFmt numFmtId="178" formatCode="_-* #,##0.00_-;\-* #,##0.00_-;_-* &quot;-&quot;??_-;_-@_-"/>
    <numFmt numFmtId="179" formatCode="#,##0;\(#,##0\)"/>
    <numFmt numFmtId="180" formatCode="_-&quot;$&quot;* #,##0_-;\-&quot;$&quot;* #,##0_-;_-&quot;$&quot;* &quot;-&quot;_-;_-@_-"/>
    <numFmt numFmtId="181" formatCode="\$#,##0.00;\(\$#,##0.00\)"/>
    <numFmt numFmtId="182" formatCode="&quot;\&quot;&quot;\&quot;&quot;\&quot;&quot;\&quot;&quot;\&quot;&quot;\&quot;&quot;\&quot;&quot;\&quot;\$#,##0_);[Red]&quot;\&quot;&quot;\&quot;&quot;\&quot;&quot;\&quot;&quot;\&quot;&quot;\&quot;&quot;\&quot;&quot;\&quot;\(&quot;\&quot;&quot;\&quot;&quot;\&quot;&quot;\&quot;&quot;\&quot;&quot;\&quot;&quot;\&quot;&quot;\&quot;\$#,##0&quot;\&quot;&quot;\&quot;&quot;\&quot;&quot;\&quot;&quot;\&quot;&quot;\&quot;&quot;\&quot;&quot;\&quot;\)"/>
    <numFmt numFmtId="183" formatCode="_-* #,##0.00&quot;$&quot;_-;\-* #,##0.00&quot;$&quot;_-;_-* &quot;-&quot;??&quot;$&quot;_-;_-@_-"/>
    <numFmt numFmtId="184" formatCode="0.0"/>
    <numFmt numFmtId="185" formatCode="_-&quot;$&quot;\ * #,##0.00_-;_-&quot;$&quot;\ * #,##0.00\-;_-&quot;$&quot;\ * &quot;-&quot;??_-;_-@_-"/>
    <numFmt numFmtId="186" formatCode="\$#,##0;\(\$#,##0\)"/>
    <numFmt numFmtId="43" formatCode="_ * #,##0.00_ ;_ * \-#,##0.00_ ;_ * &quot;-&quot;??_ ;_ @_ "/>
    <numFmt numFmtId="187" formatCode="_-* #,##0&quot;$&quot;_-;\-* #,##0&quot;$&quot;_-;_-* &quot;-&quot;&quot;$&quot;_-;_-@_-"/>
    <numFmt numFmtId="188" formatCode="yy\.mm\.dd"/>
    <numFmt numFmtId="189" formatCode="_-&quot;$&quot;\ * #,##0_-;_-&quot;$&quot;\ * #,##0\-;_-&quot;$&quot;\ * &quot;-&quot;_-;_-@_-"/>
    <numFmt numFmtId="190" formatCode="0_);[Red]\(0\)"/>
    <numFmt numFmtId="191" formatCode="* #,##0;* \-#,##0;* &quot;-&quot;;@"/>
    <numFmt numFmtId="192" formatCode="&quot;\&quot;#,##0;&quot;\&quot;&quot;\&quot;&quot;\&quot;&quot;\&quot;&quot;\&quot;&quot;\&quot;&quot;\&quot;&quot;\&quot;&quot;\&quot;&quot;\&quot;&quot;\&quot;&quot;\&quot;\-#,##0"/>
    <numFmt numFmtId="193" formatCode="0.00_ "/>
    <numFmt numFmtId="194" formatCode="#,##0.0_);\(#,##0.0\)"/>
    <numFmt numFmtId="195" formatCode="&quot;$&quot;\ #,##0.00_-;[Red]&quot;$&quot;\ #,##0.00\-"/>
    <numFmt numFmtId="196" formatCode="0_ "/>
    <numFmt numFmtId="197" formatCode="&quot;$&quot;#,##0_);[Red]\(&quot;$&quot;#,##0\)"/>
    <numFmt numFmtId="198" formatCode="&quot;$&quot;#,##0.00_);[Red]\(&quot;$&quot;#,##0.00\)"/>
    <numFmt numFmtId="199" formatCode="_-&quot;$&quot;* #,##0.00_-;\-&quot;$&quot;* #,##0.00_-;_-&quot;$&quot;* &quot;-&quot;??_-;_-@_-"/>
    <numFmt numFmtId="200" formatCode="yyyy&quot;年&quot;m&quot;月&quot;d&quot;日&quot;;@"/>
    <numFmt numFmtId="201" formatCode="0;_琀"/>
    <numFmt numFmtId="202" formatCode="_-* #,##0_$_-;\-* #,##0_$_-;_-* &quot;-&quot;_$_-;_-@_-"/>
  </numFmts>
  <fonts count="114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12"/>
      <name val="仿宋"/>
      <charset val="134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sz val="24"/>
      <name val="方正小标宋_GBK"/>
      <charset val="134"/>
    </font>
    <font>
      <b/>
      <sz val="11"/>
      <name val="仿宋"/>
      <charset val="134"/>
    </font>
    <font>
      <b/>
      <sz val="12"/>
      <name val="仿宋"/>
      <charset val="134"/>
    </font>
    <font>
      <b/>
      <sz val="12"/>
      <name val="宋体"/>
      <charset val="134"/>
      <scheme val="minor"/>
    </font>
    <font>
      <sz val="9"/>
      <name val="宋体"/>
      <charset val="134"/>
      <scheme val="minor"/>
    </font>
    <font>
      <sz val="14"/>
      <color indexed="8"/>
      <name val="方正仿宋_GBK"/>
      <charset val="0"/>
    </font>
    <font>
      <sz val="14"/>
      <color indexed="8"/>
      <name val="方正仿宋_GBK"/>
      <charset val="134"/>
    </font>
    <font>
      <sz val="9"/>
      <color indexed="8"/>
      <name val="Times New Roman"/>
      <charset val="0"/>
    </font>
    <font>
      <sz val="9"/>
      <name val="Times New Roman"/>
      <charset val="0"/>
    </font>
    <font>
      <sz val="14"/>
      <color rgb="FF000000"/>
      <name val="方正仿宋_GBK"/>
      <charset val="0"/>
    </font>
    <font>
      <sz val="14"/>
      <color rgb="FF000000"/>
      <name val="方正仿宋_GBK"/>
      <charset val="134"/>
    </font>
    <font>
      <sz val="9"/>
      <color indexed="8"/>
      <name val="方正仿宋_GBK"/>
      <charset val="134"/>
    </font>
    <font>
      <sz val="9"/>
      <color indexed="8"/>
      <name val="Times New Roman"/>
      <charset val="0"/>
    </font>
    <font>
      <b/>
      <sz val="18"/>
      <color theme="3"/>
      <name val="宋体"/>
      <charset val="134"/>
      <scheme val="minor"/>
    </font>
    <font>
      <sz val="11"/>
      <color indexed="20"/>
      <name val="宋体"/>
      <charset val="134"/>
    </font>
    <font>
      <sz val="10.5"/>
      <color indexed="2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0"/>
      <name val="Arial"/>
      <charset val="134"/>
    </font>
    <font>
      <sz val="10"/>
      <name val="Helv"/>
      <charset val="134"/>
    </font>
    <font>
      <sz val="12"/>
      <color indexed="16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b/>
      <sz val="11"/>
      <color rgb="FFFA7D00"/>
      <name val="宋体"/>
      <charset val="0"/>
      <scheme val="minor"/>
    </font>
    <font>
      <sz val="11"/>
      <color indexed="52"/>
      <name val="宋体"/>
      <charset val="134"/>
    </font>
    <font>
      <sz val="11"/>
      <color theme="0"/>
      <name val="宋体"/>
      <charset val="0"/>
      <scheme val="minor"/>
    </font>
    <font>
      <sz val="12"/>
      <color indexed="9"/>
      <name val="宋体"/>
      <charset val="134"/>
    </font>
    <font>
      <b/>
      <sz val="15"/>
      <color indexed="56"/>
      <name val="宋体"/>
      <charset val="134"/>
    </font>
    <font>
      <sz val="10"/>
      <name val="Geneva"/>
      <charset val="134"/>
    </font>
    <font>
      <sz val="11"/>
      <color indexed="17"/>
      <name val="Tahoma"/>
      <charset val="134"/>
    </font>
    <font>
      <b/>
      <sz val="12"/>
      <name val="Arial"/>
      <charset val="134"/>
    </font>
    <font>
      <sz val="11"/>
      <color rgb="FFFA7D00"/>
      <name val="宋体"/>
      <charset val="0"/>
      <scheme val="minor"/>
    </font>
    <font>
      <sz val="11"/>
      <color indexed="20"/>
      <name val="Tahoma"/>
      <charset val="134"/>
    </font>
    <font>
      <sz val="12"/>
      <color indexed="20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3F3F3F"/>
      <name val="宋体"/>
      <charset val="0"/>
      <scheme val="minor"/>
    </font>
    <font>
      <sz val="10"/>
      <name val="Times New Roman"/>
      <charset val="134"/>
    </font>
    <font>
      <sz val="12"/>
      <color indexed="17"/>
      <name val="楷体_GB2312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Times New Roman"/>
      <charset val="134"/>
    </font>
    <font>
      <sz val="11"/>
      <color rgb="FF9C0006"/>
      <name val="宋体"/>
      <charset val="0"/>
      <scheme val="minor"/>
    </font>
    <font>
      <u/>
      <sz val="12"/>
      <color indexed="12"/>
      <name val="宋体"/>
      <charset val="134"/>
    </font>
    <font>
      <sz val="10"/>
      <color indexed="16"/>
      <name val="MS Serif"/>
      <charset val="134"/>
    </font>
    <font>
      <sz val="11"/>
      <color rgb="FF006100"/>
      <name val="宋体"/>
      <charset val="0"/>
      <scheme val="minor"/>
    </font>
    <font>
      <b/>
      <sz val="11"/>
      <color indexed="63"/>
      <name val="宋体"/>
      <charset val="134"/>
    </font>
    <font>
      <b/>
      <sz val="8"/>
      <name val="MS Sans Serif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2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0.5"/>
      <color indexed="17"/>
      <name val="宋体"/>
      <charset val="134"/>
    </font>
    <font>
      <sz val="12"/>
      <color indexed="17"/>
      <name val="宋体"/>
      <charset val="134"/>
    </font>
    <font>
      <b/>
      <sz val="12"/>
      <name val="宋体"/>
      <charset val="134"/>
    </font>
    <font>
      <b/>
      <sz val="11"/>
      <color indexed="52"/>
      <name val="宋体"/>
      <charset val="134"/>
    </font>
    <font>
      <sz val="10"/>
      <name val="楷体"/>
      <charset val="134"/>
    </font>
    <font>
      <sz val="7"/>
      <name val="Small Fonts"/>
      <charset val="134"/>
    </font>
    <font>
      <sz val="12"/>
      <color indexed="20"/>
      <name val="楷体_GB2312"/>
      <charset val="134"/>
    </font>
    <font>
      <b/>
      <sz val="11"/>
      <color indexed="8"/>
      <name val="宋体"/>
      <charset val="134"/>
    </font>
    <font>
      <sz val="8"/>
      <name val="Arial"/>
      <charset val="134"/>
    </font>
    <font>
      <b/>
      <sz val="10"/>
      <name val="MS Sans Serif"/>
      <charset val="134"/>
    </font>
    <font>
      <b/>
      <sz val="11"/>
      <color indexed="9"/>
      <name val="宋体"/>
      <charset val="134"/>
    </font>
    <font>
      <b/>
      <sz val="10"/>
      <name val="Tms Rmn"/>
      <charset val="134"/>
    </font>
    <font>
      <sz val="8"/>
      <name val="MS Sans Serif"/>
      <charset val="134"/>
    </font>
    <font>
      <sz val="10"/>
      <color indexed="8"/>
      <name val="MS Sans Serif"/>
      <charset val="134"/>
    </font>
    <font>
      <i/>
      <sz val="11"/>
      <color indexed="23"/>
      <name val="宋体"/>
      <charset val="134"/>
    </font>
    <font>
      <b/>
      <sz val="8"/>
      <color indexed="8"/>
      <name val="Helv"/>
      <charset val="134"/>
    </font>
    <font>
      <sz val="10"/>
      <name val="MS Sans Serif"/>
      <charset val="134"/>
    </font>
    <font>
      <sz val="10"/>
      <name val="MS Serif"/>
      <charset val="134"/>
    </font>
    <font>
      <sz val="12"/>
      <name val="Arial"/>
      <charset val="134"/>
    </font>
    <font>
      <b/>
      <sz val="18"/>
      <name val="Arial"/>
      <charset val="134"/>
    </font>
    <font>
      <sz val="12"/>
      <name val="Helv"/>
      <charset val="134"/>
    </font>
    <font>
      <sz val="10"/>
      <name val="奔覆眉"/>
      <charset val="134"/>
    </font>
    <font>
      <sz val="12"/>
      <color indexed="9"/>
      <name val="Helv"/>
      <charset val="134"/>
    </font>
    <font>
      <b/>
      <sz val="18"/>
      <color indexed="56"/>
      <name val="宋体"/>
      <charset val="134"/>
    </font>
    <font>
      <sz val="10"/>
      <name val="Arial Narrow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u/>
      <sz val="12"/>
      <color indexed="36"/>
      <name val="宋体"/>
      <charset val="134"/>
    </font>
    <font>
      <sz val="10"/>
      <color indexed="20"/>
      <name val="宋体"/>
      <charset val="134"/>
    </font>
    <font>
      <b/>
      <sz val="11"/>
      <color indexed="20"/>
      <name val="宋体"/>
      <charset val="134"/>
    </font>
    <font>
      <sz val="10"/>
      <name val="宋体"/>
      <charset val="134"/>
    </font>
    <font>
      <b/>
      <sz val="9"/>
      <name val="Arial"/>
      <charset val="134"/>
    </font>
    <font>
      <sz val="10"/>
      <color indexed="17"/>
      <name val="宋体"/>
      <charset val="134"/>
    </font>
    <font>
      <sz val="12"/>
      <name val="柧挬"/>
      <charset val="134"/>
    </font>
    <font>
      <sz val="11"/>
      <name val="宋体"/>
      <charset val="134"/>
    </font>
    <font>
      <sz val="12"/>
      <name val="Courier"/>
      <charset val="134"/>
    </font>
    <font>
      <sz val="12"/>
      <name val="바탕체"/>
      <charset val="134"/>
    </font>
    <font>
      <sz val="9"/>
      <color indexed="8"/>
      <name val="方正仿宋_GBK"/>
      <charset val="134"/>
    </font>
    <font>
      <sz val="9"/>
      <name val="方正仿宋_GBK"/>
      <charset val="134"/>
    </font>
    <font>
      <vertAlign val="superscript"/>
      <sz val="12"/>
      <color theme="1"/>
      <name val="方正仿宋_GBK"/>
      <charset val="134"/>
    </font>
    <font>
      <sz val="12"/>
      <color theme="1"/>
      <name val="方正仿宋_GBK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</fonts>
  <fills count="67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darkVertical"/>
    </fill>
    <fill>
      <patternFill patternType="gray125"/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940"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53" fillId="41" borderId="7" applyNumberFormat="0" applyAlignment="0" applyProtection="0">
      <alignment vertical="center"/>
    </xf>
    <xf numFmtId="0" fontId="55" fillId="0" borderId="0">
      <alignment horizontal="center" vertical="center" wrapText="1"/>
      <protection locked="0"/>
    </xf>
    <xf numFmtId="0" fontId="21" fillId="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56" fillId="4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48" borderId="16" applyNumberFormat="0" applyFon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58" fillId="0" borderId="0" applyNumberFormat="0" applyAlignment="0">
      <alignment horizontal="left" vertical="center"/>
    </xf>
    <xf numFmtId="0" fontId="35" fillId="3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7" fillId="0" borderId="19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4" fillId="0" borderId="19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50" fillId="16" borderId="15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9" fillId="33" borderId="14" applyNumberFormat="0" applyAlignment="0" applyProtection="0">
      <alignment vertical="center"/>
    </xf>
    <xf numFmtId="0" fontId="26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46" fillId="28" borderId="12" applyNumberFormat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180" fontId="29" fillId="0" borderId="0" applyFont="0" applyFill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61" fillId="0" borderId="18">
      <alignment horizontal="center" vertical="center"/>
    </xf>
    <xf numFmtId="0" fontId="41" fillId="0" borderId="10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 applyNumberFormat="0" applyFont="0" applyFill="0" applyBorder="0" applyAlignment="0" applyProtection="0">
      <alignment horizontal="left" vertical="center"/>
    </xf>
    <xf numFmtId="0" fontId="35" fillId="27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27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2" fillId="0" borderId="0">
      <alignment vertical="center"/>
    </xf>
    <xf numFmtId="0" fontId="36" fillId="30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8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38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38" fillId="0" borderId="0">
      <alignment vertical="center"/>
    </xf>
    <xf numFmtId="49" fontId="29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6" fillId="0" borderId="0">
      <alignment vertical="center"/>
    </xf>
    <xf numFmtId="0" fontId="37" fillId="0" borderId="9" applyNumberFormat="0" applyFill="0" applyAlignment="0" applyProtection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6" fillId="0" borderId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40" fillId="0" borderId="4">
      <alignment horizontal="left" vertical="center"/>
    </xf>
    <xf numFmtId="0" fontId="32" fillId="0" borderId="0">
      <alignment vertical="center"/>
    </xf>
    <xf numFmtId="0" fontId="32" fillId="0" borderId="0">
      <alignment vertical="center"/>
    </xf>
    <xf numFmtId="0" fontId="38" fillId="0" borderId="0">
      <alignment vertical="center"/>
    </xf>
    <xf numFmtId="0" fontId="32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7" borderId="0" applyNumberFormat="0" applyBorder="0" applyAlignment="0" applyProtection="0">
      <alignment vertical="center"/>
    </xf>
    <xf numFmtId="0" fontId="3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6" fontId="29" fillId="0" borderId="0" applyFont="0" applyFill="0" applyProtection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186" fontId="51" fillId="0" borderId="0">
      <alignment vertical="center"/>
    </xf>
    <xf numFmtId="0" fontId="32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23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32" fillId="0" borderId="0">
      <alignment vertical="center"/>
    </xf>
    <xf numFmtId="0" fontId="42" fillId="4" borderId="0" applyNumberFormat="0" applyBorder="0" applyAlignment="0" applyProtection="0">
      <alignment vertical="center"/>
    </xf>
    <xf numFmtId="0" fontId="60" fillId="14" borderId="17" applyNumberFormat="0" applyAlignment="0" applyProtection="0">
      <alignment vertical="center"/>
    </xf>
    <xf numFmtId="0" fontId="27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185" fontId="29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189" fontId="29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9" fillId="33" borderId="1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189" fontId="29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192" fontId="26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73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9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7" fillId="0" borderId="0">
      <alignment vertical="center"/>
      <protection locked="0"/>
    </xf>
    <xf numFmtId="0" fontId="24" fillId="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9" fillId="56" borderId="0" applyNumberFormat="0" applyFon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195" fontId="29" fillId="0" borderId="0" applyFont="0" applyFill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37" fontId="76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6" fillId="5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79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3" fontId="29" fillId="0" borderId="0" applyFont="0" applyFill="0" applyBorder="0" applyAlignment="0" applyProtection="0">
      <alignment vertical="center"/>
    </xf>
    <xf numFmtId="14" fontId="55" fillId="0" borderId="0">
      <alignment horizontal="center" vertical="center" wrapText="1"/>
      <protection locked="0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91" fillId="0" borderId="0">
      <alignment vertical="center"/>
    </xf>
    <xf numFmtId="0" fontId="42" fillId="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61" fillId="0" borderId="0">
      <alignment horizontal="center"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15" fontId="87" fillId="0" borderId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198" fontId="29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78" fillId="0" borderId="23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8" fillId="0" borderId="23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78" fillId="0" borderId="23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13" borderId="26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182" fontId="26" fillId="0" borderId="0" applyFill="0" applyBorder="0" applyAlignment="0">
      <alignment vertical="center"/>
    </xf>
    <xf numFmtId="0" fontId="25" fillId="11" borderId="0" applyNumberFormat="0" applyBorder="0" applyAlignment="0" applyProtection="0">
      <alignment vertical="center"/>
    </xf>
    <xf numFmtId="0" fontId="80" fillId="0" borderId="18">
      <alignment horizontal="center" vertical="center"/>
    </xf>
    <xf numFmtId="0" fontId="74" fillId="14" borderId="14" applyNumberFormat="0" applyAlignment="0" applyProtection="0">
      <alignment vertical="center"/>
    </xf>
    <xf numFmtId="0" fontId="81" fillId="22" borderId="24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179" fontId="51" fillId="0" borderId="0">
      <alignment vertical="center"/>
    </xf>
    <xf numFmtId="0" fontId="29" fillId="0" borderId="0" applyFont="0" applyFill="0" applyBorder="0" applyAlignment="0" applyProtection="0">
      <alignment vertical="center"/>
    </xf>
    <xf numFmtId="178" fontId="29" fillId="0" borderId="0" applyFont="0" applyFill="0" applyBorder="0" applyAlignment="0" applyProtection="0">
      <alignment vertical="center"/>
    </xf>
    <xf numFmtId="0" fontId="88" fillId="0" borderId="0" applyNumberFormat="0" applyAlignment="0">
      <alignment horizontal="left" vertical="center"/>
    </xf>
    <xf numFmtId="0" fontId="21" fillId="4" borderId="0" applyNumberFormat="0" applyBorder="0" applyAlignment="0" applyProtection="0">
      <alignment vertical="center"/>
    </xf>
    <xf numFmtId="181" fontId="51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11" borderId="0" applyNumberFormat="0" applyBorder="0" applyAlignment="0" applyProtection="0">
      <alignment vertical="center"/>
    </xf>
    <xf numFmtId="2" fontId="89" fillId="0" borderId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9" fillId="0" borderId="0">
      <alignment vertical="center"/>
    </xf>
    <xf numFmtId="0" fontId="40" fillId="0" borderId="27" applyNumberFormat="0" applyAlignment="0" applyProtection="0">
      <alignment horizontal="left" vertical="center"/>
    </xf>
    <xf numFmtId="0" fontId="25" fillId="11" borderId="0" applyNumberFormat="0" applyBorder="0" applyAlignment="0" applyProtection="0">
      <alignment vertical="center"/>
    </xf>
    <xf numFmtId="0" fontId="90" fillId="0" borderId="0" applyProtection="0">
      <alignment vertical="center"/>
    </xf>
    <xf numFmtId="0" fontId="40" fillId="0" borderId="0" applyProtection="0">
      <alignment vertical="center"/>
    </xf>
    <xf numFmtId="0" fontId="79" fillId="13" borderId="1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194" fontId="91" fillId="63" borderId="0">
      <alignment vertical="center"/>
    </xf>
    <xf numFmtId="0" fontId="29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194" fontId="93" fillId="64" borderId="0">
      <alignment vertical="center"/>
    </xf>
    <xf numFmtId="40" fontId="29" fillId="0" borderId="0" applyFont="0" applyFill="0" applyBorder="0" applyAlignment="0" applyProtection="0">
      <alignment vertical="center"/>
    </xf>
    <xf numFmtId="197" fontId="29" fillId="0" borderId="0" applyFont="0" applyFill="0" applyBorder="0" applyAlignment="0" applyProtection="0">
      <alignment vertical="center"/>
    </xf>
    <xf numFmtId="10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15" fontId="29" fillId="0" borderId="0" applyFont="0" applyFill="0" applyBorder="0" applyAlignment="0" applyProtection="0">
      <alignment vertical="center"/>
    </xf>
    <xf numFmtId="4" fontId="29" fillId="0" borderId="0" applyFont="0" applyFill="0" applyBorder="0" applyAlignment="0" applyProtection="0">
      <alignment vertical="center"/>
    </xf>
    <xf numFmtId="0" fontId="29" fillId="60" borderId="0" applyNumberFormat="0" applyFont="0" applyBorder="0" applyAlignment="0">
      <alignment horizontal="center" vertical="center"/>
    </xf>
    <xf numFmtId="0" fontId="24" fillId="0" borderId="0">
      <alignment vertical="center"/>
    </xf>
    <xf numFmtId="0" fontId="26" fillId="0" borderId="0" applyNumberFormat="0" applyFill="0" applyBorder="0" applyAlignment="0" applyProtection="0">
      <alignment horizontal="left" vertical="center"/>
    </xf>
    <xf numFmtId="41" fontId="29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61" borderId="4" applyNumberFormat="0" applyFont="0" applyAlignment="0">
      <alignment horizontal="center" vertical="center"/>
    </xf>
    <xf numFmtId="0" fontId="83" fillId="0" borderId="0" applyNumberFormat="0" applyFill="0" applyBorder="0" applyAlignment="0">
      <alignment horizontal="center" vertical="center"/>
    </xf>
    <xf numFmtId="183" fontId="29" fillId="0" borderId="0" applyFont="0" applyFill="0" applyBorder="0" applyAlignment="0" applyProtection="0">
      <alignment vertical="center"/>
    </xf>
    <xf numFmtId="0" fontId="82" fillId="62" borderId="25">
      <alignment vertical="center"/>
      <protection locked="0"/>
    </xf>
    <xf numFmtId="0" fontId="84" fillId="0" borderId="0">
      <alignment vertical="center"/>
    </xf>
    <xf numFmtId="0" fontId="25" fillId="11" borderId="0" applyNumberFormat="0" applyBorder="0" applyAlignment="0" applyProtection="0">
      <alignment vertical="center"/>
    </xf>
    <xf numFmtId="40" fontId="86" fillId="0" borderId="0" applyBorder="0">
      <alignment horizontal="right" vertical="center"/>
    </xf>
    <xf numFmtId="0" fontId="82" fillId="62" borderId="25">
      <alignment vertical="center"/>
      <protection locked="0"/>
    </xf>
    <xf numFmtId="0" fontId="52" fillId="11" borderId="0" applyNumberFormat="0" applyBorder="0" applyAlignment="0" applyProtection="0">
      <alignment vertical="center"/>
    </xf>
    <xf numFmtId="0" fontId="82" fillId="62" borderId="25">
      <alignment vertical="center"/>
      <protection locked="0"/>
    </xf>
    <xf numFmtId="0" fontId="94" fillId="0" borderId="0" applyNumberFormat="0" applyFill="0" applyBorder="0" applyAlignment="0" applyProtection="0">
      <alignment vertical="center"/>
    </xf>
    <xf numFmtId="0" fontId="78" fillId="0" borderId="23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95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0" borderId="0" applyFont="0" applyFill="0" applyBorder="0" applyAlignment="0" applyProtection="0">
      <alignment vertical="center"/>
    </xf>
    <xf numFmtId="0" fontId="26" fillId="0" borderId="5" applyNumberFormat="0" applyFill="0" applyProtection="0">
      <alignment horizontal="right"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96" fillId="0" borderId="5" applyNumberFormat="0" applyFill="0" applyProtection="0">
      <alignment horizontal="center" vertical="center"/>
    </xf>
    <xf numFmtId="0" fontId="21" fillId="4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75" fillId="0" borderId="22" applyNumberFormat="0" applyFill="0" applyProtection="0">
      <alignment horizontal="center"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21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9" fillId="33" borderId="1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22" borderId="2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9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99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5" fillId="65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0" fillId="14" borderId="17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188" fontId="26" fillId="0" borderId="22" applyFill="0" applyProtection="0">
      <alignment horizontal="right"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0" fillId="14" borderId="17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5" fillId="6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21" fillId="4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180" fontId="29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3" fillId="58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33" borderId="14" applyNumberFormat="0" applyAlignment="0" applyProtection="0">
      <alignment vertical="center"/>
    </xf>
    <xf numFmtId="0" fontId="29" fillId="0" borderId="0">
      <alignment vertical="center"/>
    </xf>
    <xf numFmtId="0" fontId="49" fillId="33" borderId="14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29" fillId="0" borderId="0">
      <alignment vertical="center"/>
    </xf>
    <xf numFmtId="0" fontId="24" fillId="0" borderId="0">
      <alignment vertical="center"/>
    </xf>
    <xf numFmtId="0" fontId="29" fillId="0" borderId="0">
      <alignment vertical="center"/>
    </xf>
    <xf numFmtId="0" fontId="2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2" fillId="0" borderId="0"/>
    <xf numFmtId="0" fontId="26" fillId="0" borderId="0"/>
    <xf numFmtId="0" fontId="29" fillId="0" borderId="0"/>
    <xf numFmtId="0" fontId="32" fillId="0" borderId="0"/>
    <xf numFmtId="0" fontId="29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51" fillId="0" borderId="0">
      <alignment vertical="center"/>
    </xf>
    <xf numFmtId="0" fontId="71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26" fillId="0" borderId="5" applyNumberFormat="0" applyFill="0" applyProtection="0">
      <alignment horizontal="left"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187" fontId="29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0" fontId="29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5" fillId="0" borderId="22" applyNumberFormat="0" applyFill="0" applyProtection="0">
      <alignment horizontal="left"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4" fillId="14" borderId="14" applyNumberForma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04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4" fillId="14" borderId="14" applyNumberForma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200" fontId="29" fillId="0" borderId="0" applyFont="0" applyFill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8" fillId="0" borderId="23" applyNumberFormat="0" applyFill="0" applyAlignment="0" applyProtection="0">
      <alignment vertical="center"/>
    </xf>
    <xf numFmtId="0" fontId="78" fillId="0" borderId="23" applyNumberFormat="0" applyFill="0" applyAlignment="0" applyProtection="0">
      <alignment vertical="center"/>
    </xf>
    <xf numFmtId="0" fontId="78" fillId="0" borderId="23" applyNumberFormat="0" applyFill="0" applyAlignment="0" applyProtection="0">
      <alignment vertical="center"/>
    </xf>
    <xf numFmtId="0" fontId="78" fillId="0" borderId="23" applyNumberFormat="0" applyFill="0" applyAlignment="0" applyProtection="0">
      <alignment vertical="center"/>
    </xf>
    <xf numFmtId="199" fontId="29" fillId="0" borderId="0" applyFont="0" applyFill="0" applyBorder="0" applyAlignment="0" applyProtection="0">
      <alignment vertical="center"/>
    </xf>
    <xf numFmtId="0" fontId="74" fillId="14" borderId="14" applyNumberFormat="0" applyAlignment="0" applyProtection="0">
      <alignment vertical="center"/>
    </xf>
    <xf numFmtId="0" fontId="74" fillId="14" borderId="14" applyNumberFormat="0" applyAlignment="0" applyProtection="0">
      <alignment vertical="center"/>
    </xf>
    <xf numFmtId="0" fontId="74" fillId="14" borderId="14" applyNumberFormat="0" applyAlignment="0" applyProtection="0">
      <alignment vertical="center"/>
    </xf>
    <xf numFmtId="0" fontId="74" fillId="14" borderId="14" applyNumberFormat="0" applyAlignment="0" applyProtection="0">
      <alignment vertical="center"/>
    </xf>
    <xf numFmtId="0" fontId="74" fillId="14" borderId="14" applyNumberFormat="0" applyAlignment="0" applyProtection="0">
      <alignment vertical="center"/>
    </xf>
    <xf numFmtId="0" fontId="81" fillId="22" borderId="24" applyNumberFormat="0" applyAlignment="0" applyProtection="0">
      <alignment vertical="center"/>
    </xf>
    <xf numFmtId="0" fontId="81" fillId="22" borderId="24" applyNumberFormat="0" applyAlignment="0" applyProtection="0">
      <alignment vertical="center"/>
    </xf>
    <xf numFmtId="0" fontId="81" fillId="22" borderId="24" applyNumberFormat="0" applyAlignment="0" applyProtection="0">
      <alignment vertical="center"/>
    </xf>
    <xf numFmtId="0" fontId="81" fillId="22" borderId="24" applyNumberFormat="0" applyAlignment="0" applyProtection="0">
      <alignment vertical="center"/>
    </xf>
    <xf numFmtId="0" fontId="81" fillId="22" borderId="24" applyNumberFormat="0" applyAlignment="0" applyProtection="0">
      <alignment vertical="center"/>
    </xf>
    <xf numFmtId="0" fontId="81" fillId="22" borderId="24" applyNumberFormat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202" fontId="29" fillId="0" borderId="0" applyFont="0" applyFill="0" applyBorder="0" applyAlignment="0" applyProtection="0">
      <alignment vertical="center"/>
    </xf>
    <xf numFmtId="177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201" fontId="29" fillId="0" borderId="0" applyFont="0" applyFill="0" applyBorder="0" applyAlignment="0" applyProtection="0">
      <alignment vertical="center"/>
    </xf>
    <xf numFmtId="191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92" fillId="0" borderId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60" fillId="14" borderId="17" applyNumberFormat="0" applyAlignment="0" applyProtection="0">
      <alignment vertical="center"/>
    </xf>
    <xf numFmtId="0" fontId="60" fillId="14" borderId="17" applyNumberFormat="0" applyAlignment="0" applyProtection="0">
      <alignment vertical="center"/>
    </xf>
    <xf numFmtId="0" fontId="60" fillId="14" borderId="17" applyNumberFormat="0" applyAlignment="0" applyProtection="0">
      <alignment vertical="center"/>
    </xf>
    <xf numFmtId="0" fontId="60" fillId="14" borderId="17" applyNumberFormat="0" applyAlignment="0" applyProtection="0">
      <alignment vertical="center"/>
    </xf>
    <xf numFmtId="0" fontId="60" fillId="14" borderId="17" applyNumberFormat="0" applyAlignment="0" applyProtection="0">
      <alignment vertical="center"/>
    </xf>
    <xf numFmtId="0" fontId="49" fillId="33" borderId="14" applyNumberFormat="0" applyAlignment="0" applyProtection="0">
      <alignment vertical="center"/>
    </xf>
    <xf numFmtId="0" fontId="49" fillId="33" borderId="14" applyNumberFormat="0" applyAlignment="0" applyProtection="0">
      <alignment vertical="center"/>
    </xf>
    <xf numFmtId="0" fontId="49" fillId="33" borderId="14" applyNumberFormat="0" applyAlignment="0" applyProtection="0">
      <alignment vertical="center"/>
    </xf>
    <xf numFmtId="0" fontId="49" fillId="33" borderId="14" applyNumberFormat="0" applyAlignment="0" applyProtection="0">
      <alignment vertical="center"/>
    </xf>
    <xf numFmtId="1" fontId="26" fillId="0" borderId="22" applyFill="0" applyProtection="0">
      <alignment horizontal="center" vertical="center"/>
    </xf>
    <xf numFmtId="1" fontId="105" fillId="0" borderId="1">
      <alignment vertical="center"/>
      <protection locked="0"/>
    </xf>
    <xf numFmtId="0" fontId="106" fillId="0" borderId="0">
      <alignment vertical="center"/>
    </xf>
    <xf numFmtId="184" fontId="105" fillId="0" borderId="1">
      <alignment vertical="center"/>
      <protection locked="0"/>
    </xf>
    <xf numFmtId="0" fontId="26" fillId="0" borderId="28">
      <alignment vertical="center"/>
    </xf>
    <xf numFmtId="38" fontId="29" fillId="0" borderId="0" applyFont="0" applyFill="0" applyBorder="0" applyAlignment="0" applyProtection="0">
      <alignment vertical="center"/>
    </xf>
    <xf numFmtId="0" fontId="29" fillId="13" borderId="26" applyNumberFormat="0" applyFont="0" applyAlignment="0" applyProtection="0">
      <alignment vertical="center"/>
    </xf>
    <xf numFmtId="0" fontId="29" fillId="13" borderId="26" applyNumberFormat="0" applyFont="0" applyAlignment="0" applyProtection="0">
      <alignment vertical="center"/>
    </xf>
    <xf numFmtId="0" fontId="29" fillId="13" borderId="26" applyNumberFormat="0" applyFont="0" applyAlignment="0" applyProtection="0">
      <alignment vertical="center"/>
    </xf>
    <xf numFmtId="0" fontId="29" fillId="13" borderId="26" applyNumberFormat="0" applyFont="0" applyAlignment="0" applyProtection="0">
      <alignment vertical="center"/>
    </xf>
    <xf numFmtId="0" fontId="29" fillId="13" borderId="26" applyNumberFormat="0" applyFont="0" applyAlignment="0" applyProtection="0">
      <alignment vertical="center"/>
    </xf>
    <xf numFmtId="0" fontId="29" fillId="13" borderId="26" applyNumberFormat="0" applyFont="0" applyAlignment="0" applyProtection="0">
      <alignment vertical="center"/>
    </xf>
    <xf numFmtId="0" fontId="29" fillId="13" borderId="26" applyNumberFormat="0" applyFont="0" applyAlignment="0" applyProtection="0">
      <alignment vertical="center"/>
    </xf>
    <xf numFmtId="40" fontId="29" fillId="0" borderId="0" applyFont="0" applyFill="0" applyBorder="0" applyAlignment="0" applyProtection="0">
      <alignment vertical="center"/>
    </xf>
    <xf numFmtId="0" fontId="29" fillId="0" borderId="0" applyFont="0" applyFill="0" applyBorder="0" applyAlignment="0" applyProtection="0">
      <alignment vertical="center"/>
    </xf>
    <xf numFmtId="0" fontId="107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1394" applyFont="1" applyFill="1">
      <alignment vertical="center"/>
    </xf>
    <xf numFmtId="0" fontId="3" fillId="0" borderId="0" xfId="160" applyFont="1" applyFill="1">
      <alignment vertical="center"/>
    </xf>
    <xf numFmtId="0" fontId="4" fillId="0" borderId="0" xfId="160" applyFont="1" applyFill="1">
      <alignment vertical="center"/>
    </xf>
    <xf numFmtId="0" fontId="5" fillId="0" borderId="0" xfId="160" applyFont="1" applyFill="1" applyAlignment="1">
      <alignment horizontal="center" vertical="center" wrapText="1"/>
    </xf>
    <xf numFmtId="0" fontId="2" fillId="0" borderId="0" xfId="160" applyFont="1" applyFill="1">
      <alignment vertical="center"/>
    </xf>
    <xf numFmtId="0" fontId="2" fillId="0" borderId="0" xfId="160" applyFont="1" applyFill="1" applyAlignment="1">
      <alignment horizontal="left" vertical="center"/>
    </xf>
    <xf numFmtId="0" fontId="2" fillId="0" borderId="0" xfId="160" applyFont="1" applyFill="1" applyAlignment="1">
      <alignment horizontal="center" vertical="center"/>
    </xf>
    <xf numFmtId="193" fontId="2" fillId="0" borderId="0" xfId="160" applyNumberFormat="1" applyFont="1" applyFill="1" applyAlignment="1">
      <alignment horizontal="center" vertical="center"/>
    </xf>
    <xf numFmtId="0" fontId="6" fillId="0" borderId="0" xfId="1394" applyFont="1" applyFill="1">
      <alignment vertical="center"/>
    </xf>
    <xf numFmtId="0" fontId="2" fillId="0" borderId="0" xfId="1394" applyFont="1" applyFill="1" applyAlignment="1">
      <alignment horizontal="left" vertical="center"/>
    </xf>
    <xf numFmtId="0" fontId="2" fillId="0" borderId="0" xfId="1394" applyFont="1" applyFill="1" applyAlignment="1">
      <alignment horizontal="center" vertical="center"/>
    </xf>
    <xf numFmtId="0" fontId="7" fillId="0" borderId="0" xfId="160" applyFont="1" applyFill="1" applyAlignment="1">
      <alignment horizontal="center" vertical="center"/>
    </xf>
    <xf numFmtId="0" fontId="8" fillId="0" borderId="0" xfId="160" applyFont="1" applyFill="1">
      <alignment vertical="center"/>
    </xf>
    <xf numFmtId="0" fontId="8" fillId="0" borderId="0" xfId="160" applyFont="1" applyFill="1" applyAlignment="1">
      <alignment horizontal="left" vertical="center"/>
    </xf>
    <xf numFmtId="0" fontId="8" fillId="0" borderId="0" xfId="160" applyFont="1" applyFill="1" applyAlignment="1">
      <alignment horizontal="center" vertical="center"/>
    </xf>
    <xf numFmtId="0" fontId="9" fillId="0" borderId="1" xfId="160" applyFont="1" applyFill="1" applyBorder="1" applyAlignment="1">
      <alignment horizontal="center" vertical="center" wrapText="1"/>
    </xf>
    <xf numFmtId="0" fontId="9" fillId="0" borderId="2" xfId="160" applyFont="1" applyBorder="1" applyAlignment="1">
      <alignment horizontal="center" vertical="center" wrapText="1"/>
    </xf>
    <xf numFmtId="0" fontId="9" fillId="0" borderId="3" xfId="160" applyFont="1" applyFill="1" applyBorder="1" applyAlignment="1">
      <alignment horizontal="center" vertical="center" wrapText="1"/>
    </xf>
    <xf numFmtId="0" fontId="9" fillId="0" borderId="4" xfId="160" applyFont="1" applyFill="1" applyBorder="1" applyAlignment="1">
      <alignment horizontal="center" vertical="center" wrapText="1"/>
    </xf>
    <xf numFmtId="0" fontId="9" fillId="0" borderId="5" xfId="160" applyFont="1" applyBorder="1" applyAlignment="1">
      <alignment horizontal="center" vertical="center" wrapText="1"/>
    </xf>
    <xf numFmtId="0" fontId="10" fillId="2" borderId="1" xfId="160" applyFont="1" applyFill="1" applyBorder="1" applyAlignment="1">
      <alignment horizontal="center" vertical="center" wrapText="1"/>
    </xf>
    <xf numFmtId="0" fontId="10" fillId="0" borderId="1" xfId="16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2" borderId="1" xfId="160" applyFont="1" applyFill="1" applyBorder="1" applyAlignment="1">
      <alignment horizontal="left" vertical="center" wrapText="1"/>
    </xf>
    <xf numFmtId="196" fontId="10" fillId="2" borderId="1" xfId="160" applyNumberFormat="1" applyFont="1" applyFill="1" applyBorder="1" applyAlignment="1">
      <alignment horizontal="center" vertical="center" wrapText="1"/>
    </xf>
    <xf numFmtId="0" fontId="5" fillId="0" borderId="1" xfId="16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9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96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5" fillId="0" borderId="1" xfId="1367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0" xfId="160" applyFont="1" applyFill="1" applyAlignment="1">
      <alignment horizontal="left" vertical="center"/>
    </xf>
    <xf numFmtId="0" fontId="5" fillId="0" borderId="0" xfId="160" applyFont="1" applyFill="1" applyAlignment="1">
      <alignment horizontal="center" vertical="center"/>
    </xf>
    <xf numFmtId="0" fontId="9" fillId="0" borderId="6" xfId="160" applyFont="1" applyFill="1" applyBorder="1" applyAlignment="1">
      <alignment horizontal="center" vertical="center" wrapText="1"/>
    </xf>
    <xf numFmtId="0" fontId="8" fillId="0" borderId="3" xfId="160" applyFont="1" applyFill="1" applyBorder="1" applyAlignment="1">
      <alignment horizontal="center" vertical="center"/>
    </xf>
    <xf numFmtId="0" fontId="8" fillId="0" borderId="4" xfId="160" applyFont="1" applyFill="1" applyBorder="1" applyAlignment="1">
      <alignment horizontal="center" vertical="center"/>
    </xf>
    <xf numFmtId="193" fontId="10" fillId="2" borderId="1" xfId="16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193" fontId="15" fillId="0" borderId="1" xfId="1367" applyNumberFormat="1" applyFont="1" applyFill="1" applyBorder="1" applyAlignment="1">
      <alignment horizontal="center" vertical="center" wrapText="1"/>
    </xf>
    <xf numFmtId="193" fontId="15" fillId="0" borderId="1" xfId="0" applyNumberFormat="1" applyFont="1" applyFill="1" applyBorder="1" applyAlignment="1">
      <alignment horizontal="center" vertical="center" wrapText="1"/>
    </xf>
    <xf numFmtId="193" fontId="5" fillId="0" borderId="1" xfId="1425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9" fontId="5" fillId="0" borderId="1" xfId="1425" applyNumberFormat="1" applyFont="1" applyFill="1" applyBorder="1" applyAlignment="1">
      <alignment horizontal="center" vertical="center" wrapText="1"/>
    </xf>
    <xf numFmtId="0" fontId="5" fillId="0" borderId="1" xfId="1425" applyNumberFormat="1" applyFont="1" applyFill="1" applyBorder="1" applyAlignment="1">
      <alignment horizontal="center" vertical="center" wrapText="1"/>
    </xf>
    <xf numFmtId="193" fontId="2" fillId="0" borderId="0" xfId="1394" applyNumberFormat="1" applyFont="1" applyFill="1" applyAlignment="1">
      <alignment horizontal="center" vertical="center"/>
    </xf>
    <xf numFmtId="193" fontId="7" fillId="0" borderId="0" xfId="160" applyNumberFormat="1" applyFont="1" applyFill="1" applyAlignment="1">
      <alignment horizontal="center" vertical="center"/>
    </xf>
    <xf numFmtId="193" fontId="8" fillId="0" borderId="0" xfId="160" applyNumberFormat="1" applyFont="1" applyFill="1" applyAlignment="1">
      <alignment horizontal="center" vertical="center"/>
    </xf>
    <xf numFmtId="0" fontId="8" fillId="0" borderId="6" xfId="160" applyFont="1" applyFill="1" applyBorder="1" applyAlignment="1">
      <alignment horizontal="center" vertical="center"/>
    </xf>
    <xf numFmtId="193" fontId="8" fillId="0" borderId="4" xfId="160" applyNumberFormat="1" applyFont="1" applyFill="1" applyBorder="1" applyAlignment="1">
      <alignment horizontal="center" vertical="center"/>
    </xf>
    <xf numFmtId="193" fontId="9" fillId="0" borderId="1" xfId="160" applyNumberFormat="1" applyFont="1" applyFill="1" applyBorder="1" applyAlignment="1">
      <alignment horizontal="center" vertical="center" wrapText="1"/>
    </xf>
    <xf numFmtId="193" fontId="4" fillId="0" borderId="1" xfId="160" applyNumberFormat="1" applyFont="1" applyFill="1" applyBorder="1" applyAlignment="1">
      <alignment horizontal="center" vertical="center" wrapText="1"/>
    </xf>
    <xf numFmtId="0" fontId="4" fillId="0" borderId="1" xfId="160" applyFont="1" applyFill="1" applyBorder="1" applyAlignment="1">
      <alignment horizontal="center" vertical="center" wrapText="1"/>
    </xf>
    <xf numFmtId="0" fontId="4" fillId="0" borderId="1" xfId="160" applyFont="1" applyFill="1" applyBorder="1" applyAlignment="1">
      <alignment horizontal="justify" vertical="top" wrapText="1"/>
    </xf>
    <xf numFmtId="193" fontId="4" fillId="0" borderId="1" xfId="160" applyNumberFormat="1" applyFont="1" applyFill="1" applyBorder="1" applyAlignment="1">
      <alignment horizontal="justify" vertical="top" wrapText="1"/>
    </xf>
    <xf numFmtId="0" fontId="4" fillId="0" borderId="1" xfId="160" applyFont="1" applyFill="1" applyBorder="1" applyAlignment="1">
      <alignment horizontal="center" vertical="top" wrapText="1"/>
    </xf>
    <xf numFmtId="0" fontId="4" fillId="0" borderId="1" xfId="160" applyFont="1" applyFill="1" applyBorder="1" applyAlignment="1">
      <alignment horizontal="justify" vertical="center" wrapText="1"/>
    </xf>
    <xf numFmtId="193" fontId="4" fillId="0" borderId="1" xfId="160" applyNumberFormat="1" applyFont="1" applyFill="1" applyBorder="1" applyAlignment="1">
      <alignment horizontal="justify" vertical="center" wrapText="1"/>
    </xf>
    <xf numFmtId="193" fontId="5" fillId="0" borderId="0" xfId="160" applyNumberFormat="1" applyFont="1" applyFill="1" applyAlignment="1">
      <alignment horizontal="center" vertical="center"/>
    </xf>
    <xf numFmtId="0" fontId="3" fillId="0" borderId="0" xfId="160" applyFont="1" applyFill="1" applyAlignment="1">
      <alignment horizontal="center" vertical="center"/>
    </xf>
    <xf numFmtId="0" fontId="8" fillId="0" borderId="2" xfId="160" applyFont="1" applyFill="1" applyBorder="1" applyAlignment="1">
      <alignment horizontal="center" vertical="center" wrapText="1"/>
    </xf>
    <xf numFmtId="0" fontId="8" fillId="0" borderId="5" xfId="16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 applyProtection="1">
      <alignment horizontal="center" vertical="center" wrapText="1"/>
    </xf>
    <xf numFmtId="1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160" applyFont="1" applyFill="1">
      <alignment vertical="center"/>
    </xf>
  </cellXfs>
  <cellStyles count="1940">
    <cellStyle name="常规" xfId="0" builtinId="0"/>
    <cellStyle name="差_gdp" xfId="1"/>
    <cellStyle name="货币[0]" xfId="2" builtinId="7"/>
    <cellStyle name="常规 39" xfId="3"/>
    <cellStyle name="常规 44" xfId="4"/>
    <cellStyle name="货币" xfId="5" builtinId="4"/>
    <cellStyle name="60% - Accent2 4" xfId="6"/>
    <cellStyle name="好_Book1_表4-2项目汇总一览表2012_表6—特大项目" xfId="7"/>
    <cellStyle name="20% - 强调文字颜色 3" xfId="8" builtinId="38"/>
    <cellStyle name="输入" xfId="9" builtinId="20"/>
    <cellStyle name="args.style" xfId="10"/>
    <cellStyle name="差_30云南_1_财力性转移支付2010年预算参考数" xfId="11"/>
    <cellStyle name="Accent1 5" xfId="12"/>
    <cellStyle name="差_需求汇总表（1-4）" xfId="13"/>
    <cellStyle name="Accent2 - 40%" xfId="14"/>
    <cellStyle name="千位分隔[0]" xfId="15" builtinId="6"/>
    <cellStyle name="40% - 强调文字颜色 3" xfId="16" builtinId="39"/>
    <cellStyle name="差" xfId="17" builtinId="27"/>
    <cellStyle name="千位分隔" xfId="18" builtinId="3"/>
    <cellStyle name="超链接" xfId="19" builtinId="8"/>
    <cellStyle name="Accent2 - 60%" xfId="20"/>
    <cellStyle name="60% - 强调文字颜色 3" xfId="21" builtinId="40"/>
    <cellStyle name="Accent6 4" xfId="22"/>
    <cellStyle name="百分比" xfId="23" builtinId="5"/>
    <cellStyle name="40% - Accent5 7" xfId="24"/>
    <cellStyle name="好_县市旗测算20080508_县市旗测算-新科目（含人口规模效应）" xfId="25"/>
    <cellStyle name="已访问的超链接" xfId="26" builtinId="9"/>
    <cellStyle name="Accent4 5" xfId="27"/>
    <cellStyle name="常规_需求汇总表（1-4）" xfId="28"/>
    <cellStyle name="_ET_STYLE_NoName_00__Sheet3" xfId="29"/>
    <cellStyle name="20% - Accent4 4" xfId="30"/>
    <cellStyle name="20% - 强调文字颜色 4 5" xfId="31"/>
    <cellStyle name="60% - 强调文字颜色 2 3" xfId="32"/>
    <cellStyle name="注释" xfId="33" builtinId="10"/>
    <cellStyle name="Accent6 3" xfId="34"/>
    <cellStyle name="好_行政（人员）_民生政策最低支出需求_财力性转移支付2010年预算参考数" xfId="35"/>
    <cellStyle name="好_Book1_鲁甸县乌蒙山片区实施规划（省汇总） " xfId="36"/>
    <cellStyle name="Entered" xfId="37"/>
    <cellStyle name="60% - 强调文字颜色 2" xfId="38" builtinId="36"/>
    <cellStyle name="标题 4" xfId="39" builtinId="19"/>
    <cellStyle name="警告文本" xfId="40" builtinId="11"/>
    <cellStyle name="60% - 强调文字颜色 6 8" xfId="41"/>
    <cellStyle name="标题" xfId="42" builtinId="15"/>
    <cellStyle name="解释性文本" xfId="43" builtinId="53"/>
    <cellStyle name="标题 1" xfId="44" builtinId="16"/>
    <cellStyle name="差_测算结果汇总_财力性转移支付2010年预算参考数" xfId="45"/>
    <cellStyle name="标题 2" xfId="46" builtinId="17"/>
    <cellStyle name="差_农林水和城市维护标准支出20080505－县区合计_财力性转移支付2010年预算参考数" xfId="47"/>
    <cellStyle name="差_测算结果_财力性转移支付2010年预算参考数" xfId="48"/>
    <cellStyle name="40% - 强调文字颜色 3 8" xfId="49"/>
    <cellStyle name="Accent6 2" xfId="50"/>
    <cellStyle name="60% - 强调文字颜色 1" xfId="51" builtinId="32"/>
    <cellStyle name="标题 3" xfId="52" builtinId="18"/>
    <cellStyle name="Accent6 5" xfId="53"/>
    <cellStyle name="60% - 强调文字颜色 4" xfId="54" builtinId="44"/>
    <cellStyle name="输出" xfId="55" builtinId="21"/>
    <cellStyle name="40% - Accent1 4" xfId="56"/>
    <cellStyle name="计算" xfId="57" builtinId="22"/>
    <cellStyle name="差_万源表1-4 6" xfId="58"/>
    <cellStyle name="差_国表定表(巴中市全市汇总)" xfId="59"/>
    <cellStyle name="Input" xfId="60"/>
    <cellStyle name="_2013年" xfId="61"/>
    <cellStyle name="40% - 强调文字颜色 4 2" xfId="62"/>
    <cellStyle name="检查单元格" xfId="63" builtinId="23"/>
    <cellStyle name="20% - 强调文字颜色 6" xfId="64" builtinId="50"/>
    <cellStyle name="Currency [0]" xfId="65"/>
    <cellStyle name="强调文字颜色 2" xfId="66" builtinId="33"/>
    <cellStyle name="40% - 强调文字颜色 5 7" xfId="67"/>
    <cellStyle name="HEADINGS" xfId="68"/>
    <cellStyle name="链接单元格" xfId="69" builtinId="24"/>
    <cellStyle name="汇总" xfId="70" builtinId="25"/>
    <cellStyle name="差_Book2" xfId="71"/>
    <cellStyle name="40% - 强调文字颜色 6 5" xfId="72"/>
    <cellStyle name="好" xfId="73" builtinId="26"/>
    <cellStyle name="20% - Accent3 2" xfId="74"/>
    <cellStyle name="20% - 强调文字颜色 3 3" xfId="75"/>
    <cellStyle name="差_教育(按照总人口测算）—20080416_县市旗测算-新科目（含人口规模效应）_财力性转移支付2010年预算参考数" xfId="76"/>
    <cellStyle name="Heading 3" xfId="77"/>
    <cellStyle name="适中" xfId="78" builtinId="28"/>
    <cellStyle name="20% - 强调文字颜色 5" xfId="79" builtinId="46"/>
    <cellStyle name="强调文字颜色 1" xfId="80" builtinId="29"/>
    <cellStyle name="差_行政（人员）_县市旗测算-新科目（含人口规模效应）" xfId="81"/>
    <cellStyle name="差_2009年一般性转移支付标准工资_奖励补助测算7.23_Book1" xfId="82"/>
    <cellStyle name="20% - 强调文字颜色 1" xfId="83" builtinId="30"/>
    <cellStyle name="40% - 强调文字颜色 1" xfId="84" builtinId="31"/>
    <cellStyle name="差_县市旗测算-新科目（20080626）_不含人员经费系数" xfId="85"/>
    <cellStyle name="20% - 强调文字颜色 2" xfId="86" builtinId="34"/>
    <cellStyle name="40% - 强调文字颜色 2" xfId="87" builtinId="35"/>
    <cellStyle name="强调文字颜色 3" xfId="88" builtinId="37"/>
    <cellStyle name="差_2006年34青海_财力性转移支付2010年预算参考数" xfId="89"/>
    <cellStyle name="0,0_x005f_x000d__x000a_NA_x005f_x000d__x000a_" xfId="90"/>
    <cellStyle name="PSChar" xfId="91"/>
    <cellStyle name="强调文字颜色 4" xfId="92" builtinId="41"/>
    <cellStyle name="20% - 强调文字颜色 4" xfId="93" builtinId="42"/>
    <cellStyle name="60% - Accent2_Book1" xfId="94"/>
    <cellStyle name="40% - 强调文字颜色 4" xfId="95" builtinId="43"/>
    <cellStyle name="强调文字颜色 5" xfId="96" builtinId="45"/>
    <cellStyle name="差_行政公检法测算_县市旗测算-新科目（含人口规模效应）" xfId="97"/>
    <cellStyle name="40% - 强调文字颜色 5" xfId="98" builtinId="47"/>
    <cellStyle name="差_行政(燃修费)_民生政策最低支出需求" xfId="99"/>
    <cellStyle name="差_Book1_Book1_1" xfId="100"/>
    <cellStyle name="差_2006年全省财力计算表（中央、决算）" xfId="101"/>
    <cellStyle name="Accent6 6" xfId="102"/>
    <cellStyle name="60% - 强调文字颜色 5" xfId="103" builtinId="48"/>
    <cellStyle name="强调文字颜色 6" xfId="104" builtinId="49"/>
    <cellStyle name="差_2_财力性转移支付2010年预算参考数" xfId="105"/>
    <cellStyle name="20% - Accent2_Book1" xfId="106"/>
    <cellStyle name="40% - 强调文字颜色 6" xfId="107" builtinId="51"/>
    <cellStyle name="差_Book1_Book1_2" xfId="108"/>
    <cellStyle name="_弱电系统设备配置报价清单" xfId="109"/>
    <cellStyle name="好_Book1_寻甸县乌蒙山片区12月规划表12.16." xfId="110"/>
    <cellStyle name="Accent6 7" xfId="111"/>
    <cellStyle name="60% - 强调文字颜色 6" xfId="112" builtinId="52"/>
    <cellStyle name="_Book1_1" xfId="113"/>
    <cellStyle name="Accent2_04财力类" xfId="114"/>
    <cellStyle name="_2013年_表6—特大项目" xfId="115"/>
    <cellStyle name="好_人员工资和公用经费2_财力性转移支付2010年预算参考数" xfId="116"/>
    <cellStyle name="_ET_STYLE_NoName_00_ 2" xfId="117"/>
    <cellStyle name="_20100326高清市院遂宁检察院1080P配置清单26日改" xfId="118"/>
    <cellStyle name="_Book1_1_Book1_Book1" xfId="119"/>
    <cellStyle name="好_教育厅提供义务教育及高中教师人数（2009年1月6日）" xfId="120"/>
    <cellStyle name="差_县市旗测算-新科目（20080627）_民生政策最低支出需求_财力性转移支付2010年预算参考数" xfId="121"/>
    <cellStyle name="_Book1_1_Book1_1" xfId="122"/>
    <cellStyle name="20% - Accent1 3" xfId="123"/>
    <cellStyle name="20% - 强调文字颜色 1 4" xfId="124"/>
    <cellStyle name="好_危改资金测算" xfId="125"/>
    <cellStyle name="_Book1_1_省部门反馈核对表_表6—特大项目" xfId="126"/>
    <cellStyle name="60% - 强调文字颜色 4 8" xfId="127"/>
    <cellStyle name="_Book1_1_Book1" xfId="128"/>
    <cellStyle name=" 1" xfId="129"/>
    <cellStyle name="常规 2 7" xfId="130"/>
    <cellStyle name="?鹎%U龡&amp;H齲_x005f_x0001_C铣_x005f_x0014__x005f_x0007__x005f_x0001__x005f_x0001_" xfId="131"/>
    <cellStyle name="_20100326高清市院遂宁检察院1080P配置清单26日改_表6—特大项目" xfId="132"/>
    <cellStyle name="_Book1" xfId="133"/>
    <cellStyle name="差_县区合并测算20080421_财力性转移支付2010年预算参考数" xfId="134"/>
    <cellStyle name="40% - Accent5 6" xfId="135"/>
    <cellStyle name="好_其他部门(按照总人口测算）—20080416_民生政策最低支出需求_财力性转移支付2010年预算参考数" xfId="136"/>
    <cellStyle name="_Book1 2" xfId="137"/>
    <cellStyle name="差_地方配套按人均增幅控制8.30xl" xfId="138"/>
    <cellStyle name="_Book1_1_省部门反馈核对表" xfId="139"/>
    <cellStyle name="40% - 强调文字颜色 6 4" xfId="140"/>
    <cellStyle name="好_卫生(按照总人口测算）—20080416_民生政策最低支出需求_财力性转移支付2010年预算参考数" xfId="141"/>
    <cellStyle name="差_M01-2(州市补助收入)_Book1" xfId="142"/>
    <cellStyle name="_Book1_1_云南乌蒙附表1-2" xfId="143"/>
    <cellStyle name="_Book1_2" xfId="144"/>
    <cellStyle name="Accent2 - 20%" xfId="145"/>
    <cellStyle name="_Book1_2_Book1" xfId="146"/>
    <cellStyle name="归盒啦_95" xfId="147"/>
    <cellStyle name="Linked Cell" xfId="148"/>
    <cellStyle name="_Book1_3" xfId="149"/>
    <cellStyle name="Heading 1" xfId="150"/>
    <cellStyle name="_Book1_Book1" xfId="151"/>
    <cellStyle name="_Book1_Book1_1" xfId="152"/>
    <cellStyle name="_Book1_Book1_Book1" xfId="153"/>
    <cellStyle name="_Book1_表4-3项目分年一览表 (2)" xfId="154"/>
    <cellStyle name="好_县市旗测算-新科目（20080626）_县市旗测算-新科目（含人口规模效应）_财力性转移支付2010年预算参考数" xfId="155"/>
    <cellStyle name="Accent5 3" xfId="156"/>
    <cellStyle name="_Book1_省部门反馈核对表" xfId="157"/>
    <cellStyle name="40% - Accent6 7" xfId="158"/>
    <cellStyle name="常规 50" xfId="159"/>
    <cellStyle name="常规 45" xfId="160"/>
    <cellStyle name="_Book1_省部门反馈核对表_表6—特大项目" xfId="161"/>
    <cellStyle name="好_财政供养人员_财力性转移支付2010年预算参考数" xfId="162"/>
    <cellStyle name="60% - Accent2 5" xfId="163"/>
    <cellStyle name="_Book1_云南乌蒙附表1-2" xfId="164"/>
    <cellStyle name="Header2" xfId="165"/>
    <cellStyle name="_ET_STYLE_NoName_00_" xfId="166"/>
    <cellStyle name="_ET_STYLE_NoName_00__Book1" xfId="167"/>
    <cellStyle name="_ET_STYLE_NoName_00__Book1_1" xfId="168"/>
    <cellStyle name="_ET_STYLE_NoName_00__Book1_1_省部门反馈核对表" xfId="169"/>
    <cellStyle name="Millares [0]_96 Risk" xfId="170"/>
    <cellStyle name="好_总人口_财力性转移支付2010年预算参考数" xfId="171"/>
    <cellStyle name="常规 4" xfId="172"/>
    <cellStyle name="_ET_STYLE_NoName_00__Book1_1_省部门反馈核对表_表6—特大项目" xfId="173"/>
    <cellStyle name="20% - Accent4 2" xfId="174"/>
    <cellStyle name="20% - 强调文字颜色 4 3" xfId="175"/>
    <cellStyle name="_ET_STYLE_NoName_00__Book1_2" xfId="176"/>
    <cellStyle name="Accent5 - 20%" xfId="177"/>
    <cellStyle name="_ET_STYLE_NoName_00__Book1_2_表6—特大项目" xfId="178"/>
    <cellStyle name="_ET_STYLE_NoName_00__Book1_Book1" xfId="179"/>
    <cellStyle name="_ET_STYLE_NoName_00__Book1_省部门反馈核对表" xfId="180"/>
    <cellStyle name="Pourcentage_pldt" xfId="181"/>
    <cellStyle name="_ET_STYLE_NoName_00__Book1_省部门反馈核对表_表6—特大项目" xfId="182"/>
    <cellStyle name="_ET_STYLE_NoName_00__巴中表1-4" xfId="183"/>
    <cellStyle name="_ET_STYLE_NoName_00__产业发展表4.2-12.26改" xfId="184"/>
    <cellStyle name="_ET_STYLE_NoName_00__规划文本附表表" xfId="185"/>
    <cellStyle name="Dollar (zero dec)" xfId="186"/>
    <cellStyle name="_ET_STYLE_NoName_00__绵阳表1-4" xfId="187"/>
    <cellStyle name="差_成本差异系数" xfId="188"/>
    <cellStyle name="_ET_STYLE_NoName_00__永善县上报" xfId="189"/>
    <cellStyle name="_ET_STYLE_NoName_00__永善县上报_表6—特大项目" xfId="190"/>
    <cellStyle name="_ET_STYLE_NoName_00__云南乌蒙附表1-2" xfId="191"/>
    <cellStyle name="超级链接" xfId="192"/>
    <cellStyle name="Accent1 4" xfId="193"/>
    <cellStyle name="_报价1" xfId="194"/>
    <cellStyle name="差_县市旗测算-新科目（20080626）_不含人员经费系数_财力性转移支付2010年预算参考数" xfId="195"/>
    <cellStyle name="40% - 强调文字颜色 5 4" xfId="196"/>
    <cellStyle name="_规划文本附表表" xfId="197"/>
    <cellStyle name="好_不含人员经费系数" xfId="198"/>
    <cellStyle name="_刘文宁全部客户记录-新9-18 (刘文宁 v1)" xfId="199"/>
    <cellStyle name="差_Book1_表4-2项目汇总一览表2012" xfId="200"/>
    <cellStyle name="Output" xfId="201"/>
    <cellStyle name="_弱电系统设备配置报价清单_表6—特大项目" xfId="202"/>
    <cellStyle name="好_河南 缺口县区测算(地方填报白)" xfId="203"/>
    <cellStyle name="差_05潍坊" xfId="204"/>
    <cellStyle name="60% - 强调文字颜色 5 3" xfId="205"/>
    <cellStyle name="_设备清单一卡通-02.2.25" xfId="206"/>
    <cellStyle name="_永善县上报" xfId="207"/>
    <cellStyle name="20% - Accent4 7" xfId="208"/>
    <cellStyle name="20% - 强调文字颜色 4 8" xfId="209"/>
    <cellStyle name="40% - Accent6 3" xfId="210"/>
    <cellStyle name="60% - 强调文字颜色 2 6" xfId="211"/>
    <cellStyle name="_永善县上报_表6—特大项目" xfId="212"/>
    <cellStyle name="差_文体广播事业(按照总人口测算）—20080416_民生政策最低支出需求" xfId="213"/>
    <cellStyle name="60% - Accent4_Book1" xfId="214"/>
    <cellStyle name="20% - Accent1" xfId="215"/>
    <cellStyle name="Accent1 - 20%" xfId="216"/>
    <cellStyle name="20% - Accent1 2" xfId="217"/>
    <cellStyle name="20% - 强调文字颜色 1 3" xfId="218"/>
    <cellStyle name="20% - Accent1 4" xfId="219"/>
    <cellStyle name="20% - 强调文字颜色 1 5" xfId="220"/>
    <cellStyle name="20% - Accent1 5" xfId="221"/>
    <cellStyle name="20% - 强调文字颜色 1 6" xfId="222"/>
    <cellStyle name="20% - Accent1 6" xfId="223"/>
    <cellStyle name="20% - 强调文字颜色 1 7" xfId="224"/>
    <cellStyle name="40% - Accent3 2" xfId="225"/>
    <cellStyle name="好_2008云南省分县市中小学教职工统计表（教育厅提供）" xfId="226"/>
    <cellStyle name="20% - Accent1 7" xfId="227"/>
    <cellStyle name="20% - 强调文字颜色 1 8" xfId="228"/>
    <cellStyle name="40% - Accent3 3" xfId="229"/>
    <cellStyle name="20% - Accent1_Book1" xfId="230"/>
    <cellStyle name="60% - Accent2 2" xfId="231"/>
    <cellStyle name="20% - Accent2" xfId="232"/>
    <cellStyle name="20% - Accent2 2" xfId="233"/>
    <cellStyle name="20% - 强调文字颜色 2 3" xfId="234"/>
    <cellStyle name="差_2009年一般性转移支付标准工资" xfId="235"/>
    <cellStyle name="20% - Accent2 3" xfId="236"/>
    <cellStyle name="20% - 强调文字颜色 2 4" xfId="237"/>
    <cellStyle name="差_2009年一般性转移支付标准工资_奖励补助测算5.23新_Book1" xfId="238"/>
    <cellStyle name="差_1110洱源县_财力性转移支付2010年预算参考数" xfId="239"/>
    <cellStyle name="20% - Accent2 4" xfId="240"/>
    <cellStyle name="20% - 强调文字颜色 2 5" xfId="241"/>
    <cellStyle name="20% - Accent2 5" xfId="242"/>
    <cellStyle name="20% - 强调文字颜色 2 6" xfId="243"/>
    <cellStyle name="20% - Accent2 6" xfId="244"/>
    <cellStyle name="20% - 强调文字颜色 2 7" xfId="245"/>
    <cellStyle name="好_县区合并测算20080423(按照各省比重）_县市旗测算-新科目（含人口规模效应）_财力性转移支付2010年预算参考数" xfId="246"/>
    <cellStyle name="40% - Accent4 2" xfId="247"/>
    <cellStyle name="样式 1" xfId="248"/>
    <cellStyle name="20% - Accent2 7" xfId="249"/>
    <cellStyle name="20% - 强调文字颜色 2 8" xfId="250"/>
    <cellStyle name="40% - Accent4 3" xfId="251"/>
    <cellStyle name="Currency_!!!GO" xfId="252"/>
    <cellStyle name="20% - Accent3" xfId="253"/>
    <cellStyle name="20% - Accent3 3" xfId="254"/>
    <cellStyle name="20% - 强调文字颜色 3 4" xfId="255"/>
    <cellStyle name="60% - 强调文字颜色 1 2" xfId="256"/>
    <cellStyle name="Heading 4" xfId="257"/>
    <cellStyle name="差_M03" xfId="258"/>
    <cellStyle name="20% - Accent3 4" xfId="259"/>
    <cellStyle name="20% - 强调文字颜色 3 5" xfId="260"/>
    <cellStyle name="60% - 强调文字颜色 1 3" xfId="261"/>
    <cellStyle name="好_卫生(按照总人口测算）—20080416" xfId="262"/>
    <cellStyle name="20% - Accent3 5" xfId="263"/>
    <cellStyle name="20% - 强调文字颜色 3 6" xfId="264"/>
    <cellStyle name="60% - 强调文字颜色 1 4" xfId="265"/>
    <cellStyle name="20% - Accent3 6" xfId="266"/>
    <cellStyle name="20% - 强调文字颜色 3 7" xfId="267"/>
    <cellStyle name="差_28四川" xfId="268"/>
    <cellStyle name="40% - Accent5 2" xfId="269"/>
    <cellStyle name="好_14安徽_财力性转移支付2010年预算参考数" xfId="270"/>
    <cellStyle name="60% - 强调文字颜色 1 5" xfId="271"/>
    <cellStyle name="20% - Accent3 7" xfId="272"/>
    <cellStyle name="20% - 强调文字颜色 3 8" xfId="273"/>
    <cellStyle name="差_测算结果汇总" xfId="274"/>
    <cellStyle name="40% - Accent5 3" xfId="275"/>
    <cellStyle name="60% - 强调文字颜色 1 6" xfId="276"/>
    <cellStyle name="20% - Accent3_Book1" xfId="277"/>
    <cellStyle name="20% - Accent4" xfId="278"/>
    <cellStyle name="20% - Accent4 3" xfId="279"/>
    <cellStyle name="20% - 强调文字颜色 4 4" xfId="280"/>
    <cellStyle name="60% - 强调文字颜色 2 2" xfId="281"/>
    <cellStyle name="20% - Accent4 5" xfId="282"/>
    <cellStyle name="20% - 强调文字颜色 4 6" xfId="283"/>
    <cellStyle name="差_需求汇总表（1-4） 7" xfId="284"/>
    <cellStyle name="60% - Accent6_Book1" xfId="285"/>
    <cellStyle name="好_检验表_Book1" xfId="286"/>
    <cellStyle name="60% - 强调文字颜色 2 4" xfId="287"/>
    <cellStyle name="20% - Accent4 6" xfId="288"/>
    <cellStyle name="20% - 强调文字颜色 4 7" xfId="289"/>
    <cellStyle name="40% - Accent6 2" xfId="290"/>
    <cellStyle name="60% - 强调文字颜色 2 5" xfId="291"/>
    <cellStyle name="20% - Accent4_Book1" xfId="292"/>
    <cellStyle name="Accent1 6" xfId="293"/>
    <cellStyle name="好_11大理_财力性转移支付2010年预算参考数" xfId="294"/>
    <cellStyle name="20% - Accent5" xfId="295"/>
    <cellStyle name="差_2006年全省财力计算表（中央、决算）_Book1" xfId="296"/>
    <cellStyle name="20% - Accent5 2" xfId="297"/>
    <cellStyle name="20% - 强调文字颜色 5 3" xfId="298"/>
    <cellStyle name="好_卫生(按照总人口测算）—20080416_不含人员经费系数_财力性转移支付2010年预算参考数" xfId="299"/>
    <cellStyle name="20% - Accent5 3" xfId="300"/>
    <cellStyle name="20% - 强调文字颜色 5 4" xfId="301"/>
    <cellStyle name="60% - 强调文字颜色 3 2" xfId="302"/>
    <cellStyle name="20% - Accent5 4" xfId="303"/>
    <cellStyle name="20% - 强调文字颜色 5 5" xfId="304"/>
    <cellStyle name="60% - 强调文字颜色 3 3" xfId="305"/>
    <cellStyle name="20% - Accent5 5" xfId="306"/>
    <cellStyle name="20% - 强调文字颜色 5 6" xfId="307"/>
    <cellStyle name="60% - 强调文字颜色 3 4" xfId="308"/>
    <cellStyle name="20% - Accent5 6" xfId="309"/>
    <cellStyle name="20% - 强调文字颜色 5 7" xfId="310"/>
    <cellStyle name="60% - 强调文字颜色 3 5" xfId="311"/>
    <cellStyle name="强调 1" xfId="312"/>
    <cellStyle name="20% - Accent5 7" xfId="313"/>
    <cellStyle name="20% - 强调文字颜色 5 8" xfId="314"/>
    <cellStyle name="60% - 强调文字颜色 3 6" xfId="315"/>
    <cellStyle name="20% - Accent5_Book1" xfId="316"/>
    <cellStyle name="20% - Accent6" xfId="317"/>
    <cellStyle name="差_业务工作量指标" xfId="318"/>
    <cellStyle name="20% - Accent6 2" xfId="319"/>
    <cellStyle name="20% - 强调文字颜色 6 3" xfId="320"/>
    <cellStyle name="20% - Accent6 3" xfId="321"/>
    <cellStyle name="20% - 强调文字颜色 6 4" xfId="322"/>
    <cellStyle name="60% - 强调文字颜色 4 2" xfId="323"/>
    <cellStyle name="Neutral" xfId="324"/>
    <cellStyle name="20% - Accent6 4" xfId="325"/>
    <cellStyle name="20% - 强调文字颜色 6 5" xfId="326"/>
    <cellStyle name="60% - 强调文字颜色 4 3" xfId="327"/>
    <cellStyle name="20% - Accent6 5" xfId="328"/>
    <cellStyle name="20% - 强调文字颜色 6 6" xfId="329"/>
    <cellStyle name="60% - 强调文字颜色 4 4" xfId="330"/>
    <cellStyle name="20% - Accent6 6" xfId="331"/>
    <cellStyle name="20% - 强调文字颜色 6 7" xfId="332"/>
    <cellStyle name="60% - 强调文字颜色 4 5" xfId="333"/>
    <cellStyle name="20% - Accent6 7" xfId="334"/>
    <cellStyle name="20% - 强调文字颜色 6 8" xfId="335"/>
    <cellStyle name="60% - 强调文字颜色 4 6" xfId="336"/>
    <cellStyle name="20% - Accent6_Book1" xfId="337"/>
    <cellStyle name="20% - 强调文字颜色 1 2" xfId="338"/>
    <cellStyle name="20% - 强调文字颜色 2 2" xfId="339"/>
    <cellStyle name="20% - 强调文字颜色 3 2" xfId="340"/>
    <cellStyle name="Heading 2" xfId="341"/>
    <cellStyle name="20% - 强调文字颜色 4 2" xfId="342"/>
    <cellStyle name="Mon閠aire_!!!GO" xfId="343"/>
    <cellStyle name="差_530629_2006年县级财政报表附表_Book1" xfId="344"/>
    <cellStyle name="20% - 强调文字颜色 5 2" xfId="345"/>
    <cellStyle name="20% - 强调文字颜色 6 2" xfId="346"/>
    <cellStyle name="40% - Accent1" xfId="347"/>
    <cellStyle name="40% - Accent1 2" xfId="348"/>
    <cellStyle name="40% - Accent1 3" xfId="349"/>
    <cellStyle name="40% - Accent1 5" xfId="350"/>
    <cellStyle name="40% - Accent1 6" xfId="351"/>
    <cellStyle name="60% - Accent3 2" xfId="352"/>
    <cellStyle name="Bad" xfId="353"/>
    <cellStyle name="Input_Book1" xfId="354"/>
    <cellStyle name="差_~4190974_Book1" xfId="355"/>
    <cellStyle name="40% - Accent1 7" xfId="356"/>
    <cellStyle name="差_一般预算支出口径剔除表" xfId="357"/>
    <cellStyle name="60% - Accent3 3" xfId="358"/>
    <cellStyle name="差_县市旗测算-新科目（20080626）_财力性转移支付2010年预算参考数" xfId="359"/>
    <cellStyle name="40% - Accent1_Book1" xfId="360"/>
    <cellStyle name="差_不含人员经费系数_财力性转移支付2010年预算参考数" xfId="361"/>
    <cellStyle name="40% - Accent2" xfId="362"/>
    <cellStyle name="40% - Accent2 2" xfId="363"/>
    <cellStyle name="40% - Accent2 3" xfId="364"/>
    <cellStyle name="差_卫生(按照总人口测算）—20080416_县市旗测算-新科目（含人口规模效应）_财力性转移支付2010年预算参考数" xfId="365"/>
    <cellStyle name="差_农林水和城市维护标准支出20080505－县区合计_民生政策最低支出需求" xfId="366"/>
    <cellStyle name="40% - Accent2 4" xfId="367"/>
    <cellStyle name="差_人员工资和公用经费2" xfId="368"/>
    <cellStyle name="Bad_Book1" xfId="369"/>
    <cellStyle name="40% - Accent2 5" xfId="370"/>
    <cellStyle name="差_汇总-县级财政报表附表" xfId="371"/>
    <cellStyle name="40% - Accent2 6" xfId="372"/>
    <cellStyle name="60% - Accent4 2" xfId="373"/>
    <cellStyle name="40% - Accent2 7" xfId="374"/>
    <cellStyle name="60% - Accent4 3" xfId="375"/>
    <cellStyle name="40% - Accent2_Book1" xfId="376"/>
    <cellStyle name="Milliers [0]_!!!GO" xfId="377"/>
    <cellStyle name="40% - Accent3" xfId="378"/>
    <cellStyle name="40% - Accent3 4" xfId="379"/>
    <cellStyle name="40% - Accent3 5" xfId="380"/>
    <cellStyle name="40% - Accent3 6" xfId="381"/>
    <cellStyle name="差_市辖区测算-新科目（20080626）_县市旗测算-新科目（含人口规模效应）_财力性转移支付2010年预算参考数" xfId="382"/>
    <cellStyle name="60% - Accent5 2" xfId="383"/>
    <cellStyle name="40% - Accent3 7" xfId="384"/>
    <cellStyle name="60% - Accent5 3" xfId="385"/>
    <cellStyle name="Normal_ SG&amp;A Bridge " xfId="386"/>
    <cellStyle name="40% - Accent3_Book1" xfId="387"/>
    <cellStyle name="40% - 强调文字颜色 5 6" xfId="388"/>
    <cellStyle name="好_山东省民生支出标准" xfId="389"/>
    <cellStyle name="40% - Accent4" xfId="390"/>
    <cellStyle name="Normal - Style1" xfId="391"/>
    <cellStyle name="40% - Accent4 4" xfId="392"/>
    <cellStyle name="好_03昭通_Book1" xfId="393"/>
    <cellStyle name="40% - Accent4 5" xfId="394"/>
    <cellStyle name="好_1997年D01-2" xfId="395"/>
    <cellStyle name="好_0502通海县_Book1" xfId="396"/>
    <cellStyle name="40% - Accent4 6" xfId="397"/>
    <cellStyle name="60% - Accent6 2" xfId="398"/>
    <cellStyle name="40% - Accent4 7" xfId="399"/>
    <cellStyle name="60% - Accent6 3" xfId="400"/>
    <cellStyle name="40% - Accent4_Book1" xfId="401"/>
    <cellStyle name="警告文本 2" xfId="402"/>
    <cellStyle name="40% - Accent5" xfId="403"/>
    <cellStyle name="40% - Accent5 4" xfId="404"/>
    <cellStyle name="60% - 强调文字颜色 1 7" xfId="405"/>
    <cellStyle name="40% - Accent5 5" xfId="406"/>
    <cellStyle name="好_三季度－表二_Book1" xfId="407"/>
    <cellStyle name="差_行政(燃修费)_县市旗测算-新科目（含人口规模效应）_财力性转移支付2010年预算参考数" xfId="408"/>
    <cellStyle name="60% - 强调文字颜色 1 8" xfId="409"/>
    <cellStyle name="差_文体广播事业(按照总人口测算）—20080416_不含人员经费系数_财力性转移支付2010年预算参考数" xfId="410"/>
    <cellStyle name="40% - Accent5_Book1" xfId="411"/>
    <cellStyle name="警告文本 3" xfId="412"/>
    <cellStyle name="40% - Accent6" xfId="413"/>
    <cellStyle name="40% - Accent6 4" xfId="414"/>
    <cellStyle name="60% - 强调文字颜色 2 7" xfId="415"/>
    <cellStyle name="40% - Accent6 5" xfId="416"/>
    <cellStyle name="60% - 强调文字颜色 2 8" xfId="417"/>
    <cellStyle name="好_巴中表1-4" xfId="418"/>
    <cellStyle name="好_Book1_Book1_1" xfId="419"/>
    <cellStyle name="差_2008年支出调整_财力性转移支付2010年预算参考数" xfId="420"/>
    <cellStyle name="Accent6_04财力类" xfId="421"/>
    <cellStyle name="好_历年教师人数_Book1" xfId="422"/>
    <cellStyle name="40% - Accent6 6" xfId="423"/>
    <cellStyle name="Accent6 - 20%" xfId="424"/>
    <cellStyle name="好_成本差异系数（含人口规模）" xfId="425"/>
    <cellStyle name="40% - Accent6_Book1" xfId="426"/>
    <cellStyle name="60% - 强调文字颜色 5 7" xfId="427"/>
    <cellStyle name="40% - 强调文字颜色 1 2" xfId="428"/>
    <cellStyle name="40% - 强调文字颜色 1 3" xfId="429"/>
    <cellStyle name="Accent1" xfId="430"/>
    <cellStyle name="40% - 强调文字颜色 1 4" xfId="431"/>
    <cellStyle name="Accent2" xfId="432"/>
    <cellStyle name="40% - 强调文字颜色 1 5" xfId="433"/>
    <cellStyle name="差_2007年检察院案件数" xfId="434"/>
    <cellStyle name="Accent3" xfId="435"/>
    <cellStyle name="40% - 强调文字颜色 1 6" xfId="436"/>
    <cellStyle name="Accent4" xfId="437"/>
    <cellStyle name="40% - 强调文字颜色 1 7" xfId="438"/>
    <cellStyle name="Accent5" xfId="439"/>
    <cellStyle name="40% - 强调文字颜色 1 8" xfId="440"/>
    <cellStyle name="Accent4 2" xfId="441"/>
    <cellStyle name="Accent6" xfId="442"/>
    <cellStyle name="40% - 强调文字颜色 2 2" xfId="443"/>
    <cellStyle name="Bad 4" xfId="444"/>
    <cellStyle name="40% - 强调文字颜色 2 3" xfId="445"/>
    <cellStyle name="60% - Accent3_Book1" xfId="446"/>
    <cellStyle name="常规 2 3_Book1" xfId="447"/>
    <cellStyle name="Bad 5" xfId="448"/>
    <cellStyle name="40% - 强调文字颜色 2 4" xfId="449"/>
    <cellStyle name="Bad 6" xfId="450"/>
    <cellStyle name="40% - 强调文字颜色 2 5" xfId="451"/>
    <cellStyle name="Bad 7" xfId="452"/>
    <cellStyle name="40% - 强调文字颜色 2 6" xfId="453"/>
    <cellStyle name="差_下半年禁毒办案经费分配2544.3万元" xfId="454"/>
    <cellStyle name="40% - 强调文字颜色 2 7" xfId="455"/>
    <cellStyle name="差_县区合并测算20080423(按照各省比重）_不含人员经费系数" xfId="456"/>
    <cellStyle name="Accent3_04财力类" xfId="457"/>
    <cellStyle name="40% - 强调文字颜色 2 8" xfId="458"/>
    <cellStyle name="Accent3 - 20%" xfId="459"/>
    <cellStyle name="Accent5 2" xfId="460"/>
    <cellStyle name="好_农林水和城市维护标准支出20080505－县区合计_民生政策最低支出需求_财力性转移支付2010年预算参考数" xfId="461"/>
    <cellStyle name="Milliers_!!!GO" xfId="462"/>
    <cellStyle name="40% - 强调文字颜色 3 2" xfId="463"/>
    <cellStyle name="40% - 强调文字颜色 3 3" xfId="464"/>
    <cellStyle name="40% - 强调文字颜色 3 4" xfId="465"/>
    <cellStyle name="40% - 强调文字颜色 3 5" xfId="466"/>
    <cellStyle name="40% - 强调文字颜色 3 6" xfId="467"/>
    <cellStyle name="差_2006年水利统计指标统计表_财力性转移支付2010年预算参考数" xfId="468"/>
    <cellStyle name="6mal" xfId="469"/>
    <cellStyle name="40% - 强调文字颜色 3 7" xfId="470"/>
    <cellStyle name="40% - 强调文字颜色 4 3" xfId="471"/>
    <cellStyle name="40% - 强调文字颜色 4 4" xfId="472"/>
    <cellStyle name="40% - 强调文字颜色 4 5" xfId="473"/>
    <cellStyle name="40% - 强调文字颜色 4 6" xfId="474"/>
    <cellStyle name="PSSpacer" xfId="475"/>
    <cellStyle name="好_文体广播事业(按照总人口测算）—20080416_县市旗测算-新科目（含人口规模效应）_财力性转移支付2010年预算参考数" xfId="476"/>
    <cellStyle name="40% - 强调文字颜色 4 7" xfId="477"/>
    <cellStyle name="差_Book1_镇雄县乌蒙山片区规划(省汇总)" xfId="478"/>
    <cellStyle name="Accent3 - 40%" xfId="479"/>
    <cellStyle name="差_县市旗测算20080508_民生政策最低支出需求_财力性转移支付2010年预算参考数" xfId="480"/>
    <cellStyle name="40% - 强调文字颜色 4 8" xfId="481"/>
    <cellStyle name="Mon閠aire [0]_!!!GO" xfId="482"/>
    <cellStyle name="好_2006年分析表" xfId="483"/>
    <cellStyle name="40% - 强调文字颜色 5 2" xfId="484"/>
    <cellStyle name="40% - 强调文字颜色 5 3" xfId="485"/>
    <cellStyle name="40% - 强调文字颜色 5 5" xfId="486"/>
    <cellStyle name="no dec" xfId="487"/>
    <cellStyle name="好_山东省民生支出标准_财力性转移支付2010年预算参考数" xfId="488"/>
    <cellStyle name="40% - 强调文字颜色 5 8" xfId="489"/>
    <cellStyle name="好_下半年禁毒办案经费分配2544.3万元" xfId="490"/>
    <cellStyle name="40% - 强调文字颜色 6 2" xfId="491"/>
    <cellStyle name="40% - 强调文字颜色 6 3" xfId="492"/>
    <cellStyle name="40% - 强调文字颜色 6 6" xfId="493"/>
    <cellStyle name="40% - 强调文字颜色 6 7" xfId="494"/>
    <cellStyle name="40% - 强调文字颜色 6 8" xfId="495"/>
    <cellStyle name="好_2009年一般性转移支付标准工资_~4190974" xfId="496"/>
    <cellStyle name="差_县市旗测算-新科目（20080627）" xfId="497"/>
    <cellStyle name="差_达州表1-4 2" xfId="498"/>
    <cellStyle name="Accent3 - 60%" xfId="499"/>
    <cellStyle name="60% - Accent1" xfId="500"/>
    <cellStyle name="60% - 强调文字颜色 3 7" xfId="501"/>
    <cellStyle name="差_1003牟定县" xfId="502"/>
    <cellStyle name="60% - Accent1 2" xfId="503"/>
    <cellStyle name="60% - Accent1 3" xfId="504"/>
    <cellStyle name="差_高中教师人数（教育厅1.6日提供）" xfId="505"/>
    <cellStyle name="60% - Accent1 4" xfId="506"/>
    <cellStyle name="60% - Accent1 5" xfId="507"/>
    <cellStyle name="60% - Accent1 6" xfId="508"/>
    <cellStyle name="差_缺口县区测算（11.13）" xfId="509"/>
    <cellStyle name="60% - Accent1 7" xfId="510"/>
    <cellStyle name="60% - Accent1_Book1" xfId="511"/>
    <cellStyle name="好_Book1_曲靖-宣威市" xfId="512"/>
    <cellStyle name="Accent4 4" xfId="513"/>
    <cellStyle name="60% - 强调文字颜色 3 8" xfId="514"/>
    <cellStyle name="60% - Accent2" xfId="515"/>
    <cellStyle name="60% - Accent2 3" xfId="516"/>
    <cellStyle name="60% - Accent2 6" xfId="517"/>
    <cellStyle name="60% - Accent2 7" xfId="518"/>
    <cellStyle name="Accent4_Book1" xfId="519"/>
    <cellStyle name="60% - Accent3" xfId="520"/>
    <cellStyle name="好_Book1_彝良县乌蒙片区实施规划（省汇总用）" xfId="521"/>
    <cellStyle name="60% - Accent3 4" xfId="522"/>
    <cellStyle name="60% - Accent3 5" xfId="523"/>
    <cellStyle name="差_县市旗测算20080508_不含人员经费系数" xfId="524"/>
    <cellStyle name="Grey" xfId="525"/>
    <cellStyle name="60% - Accent3 6" xfId="526"/>
    <cellStyle name="60% - Accent3 7" xfId="527"/>
    <cellStyle name="PSInt" xfId="528"/>
    <cellStyle name="per.style" xfId="529"/>
    <cellStyle name="60% - Accent4" xfId="530"/>
    <cellStyle name="60% - Accent4 4" xfId="531"/>
    <cellStyle name="好_汇总_财力性转移支付2010年预算参考数" xfId="532"/>
    <cellStyle name="60% - Accent4 5" xfId="533"/>
    <cellStyle name="60% - Accent4 6" xfId="534"/>
    <cellStyle name="60% - Accent4 7" xfId="535"/>
    <cellStyle name="差_Book1_云南省威信县乌蒙片区规划(省级汇总)" xfId="536"/>
    <cellStyle name="60% - Accent5" xfId="537"/>
    <cellStyle name="强调文字颜色 4 2" xfId="538"/>
    <cellStyle name="60% - Accent5 4" xfId="539"/>
    <cellStyle name="60% - Accent5 5" xfId="540"/>
    <cellStyle name="60% - Accent5 6" xfId="541"/>
    <cellStyle name="60% - Accent5 7" xfId="542"/>
    <cellStyle name="60% - Accent5_Book1" xfId="543"/>
    <cellStyle name="差_下半年禁吸戒毒经费1000万元" xfId="544"/>
    <cellStyle name="60% - Accent6" xfId="545"/>
    <cellStyle name="强调文字颜色 4 3" xfId="546"/>
    <cellStyle name="Explanatory Text" xfId="547"/>
    <cellStyle name="60% - Accent6 4" xfId="548"/>
    <cellStyle name="60% - Accent6 5" xfId="549"/>
    <cellStyle name="好_行政(燃修费)_县市旗测算-新科目（含人口规模效应）" xfId="550"/>
    <cellStyle name="60% - Accent6 6" xfId="551"/>
    <cellStyle name="60% - Accent6 7" xfId="552"/>
    <cellStyle name="Norma,_laroux_4_营业在建 (2)_E21" xfId="553"/>
    <cellStyle name="差_Book1_表4—4项目分年计划一览表" xfId="554"/>
    <cellStyle name="60% - 强调文字颜色 4 7" xfId="555"/>
    <cellStyle name="60% - 强调文字颜色 5 2" xfId="556"/>
    <cellStyle name="60% - 强调文字颜色 5 4" xfId="557"/>
    <cellStyle name="60% - 强调文字颜色 5 5" xfId="558"/>
    <cellStyle name="60% - 强调文字颜色 5 6" xfId="559"/>
    <cellStyle name="60% - 强调文字颜色 5 8" xfId="560"/>
    <cellStyle name="60% - 强调文字颜色 6 2" xfId="561"/>
    <cellStyle name="60% - 强调文字颜色 6 3" xfId="562"/>
    <cellStyle name="好_Book1_镇雄县乌蒙山片区规划(省汇总)" xfId="563"/>
    <cellStyle name="60% - 强调文字颜色 6 4" xfId="564"/>
    <cellStyle name="60% - 强调文字颜色 6 5" xfId="565"/>
    <cellStyle name="60% - 强调文字颜色 6 6" xfId="566"/>
    <cellStyle name="60% - 强调文字颜色 6 7" xfId="567"/>
    <cellStyle name="好_永善县上报" xfId="568"/>
    <cellStyle name="Accent1 - 40%" xfId="569"/>
    <cellStyle name="差_2006年基础数据" xfId="570"/>
    <cellStyle name="Accent1 - 60%" xfId="571"/>
    <cellStyle name="Accent1 2" xfId="572"/>
    <cellStyle name="HEADINGSTOP" xfId="573"/>
    <cellStyle name="Accent1 3" xfId="574"/>
    <cellStyle name="Accent1 7" xfId="575"/>
    <cellStyle name="Accent1_04财力类" xfId="576"/>
    <cellStyle name="Accent2 2" xfId="577"/>
    <cellStyle name="差_市辖区测算20080510_民生政策最低支出需求" xfId="578"/>
    <cellStyle name="Accent2 3" xfId="579"/>
    <cellStyle name="Accent2 4" xfId="580"/>
    <cellStyle name="差_M01-2(州市补助收入)" xfId="581"/>
    <cellStyle name="Accent2 5" xfId="582"/>
    <cellStyle name="Date" xfId="583"/>
    <cellStyle name="Accent2 6" xfId="584"/>
    <cellStyle name="Accent2 7" xfId="585"/>
    <cellStyle name="Accent3 2" xfId="586"/>
    <cellStyle name="Accent3 3" xfId="587"/>
    <cellStyle name="Accent3 4" xfId="588"/>
    <cellStyle name="Accent3 5" xfId="589"/>
    <cellStyle name="好_汇总表" xfId="590"/>
    <cellStyle name="Moneda_96 Risk" xfId="591"/>
    <cellStyle name="差_仪陇表1-4 3" xfId="592"/>
    <cellStyle name="Accent3 6" xfId="593"/>
    <cellStyle name="Accent3 7" xfId="594"/>
    <cellStyle name="差_云南省2008年中小学教师人数统计表_Book1" xfId="595"/>
    <cellStyle name="Accent4 - 20%" xfId="596"/>
    <cellStyle name="Accent4 - 40%" xfId="597"/>
    <cellStyle name="好_04财力类" xfId="598"/>
    <cellStyle name="Accent4 - 60%" xfId="599"/>
    <cellStyle name="好_行政(燃修费)" xfId="600"/>
    <cellStyle name="New Times Roman" xfId="601"/>
    <cellStyle name="差_县市旗测算-新科目（20080627）_不含人员经费系数" xfId="602"/>
    <cellStyle name="Accent4 3" xfId="603"/>
    <cellStyle name="Accent4 6" xfId="604"/>
    <cellStyle name="Accent4 7" xfId="605"/>
    <cellStyle name="Accent5 - 40%" xfId="606"/>
    <cellStyle name="好_不含人员经费系数_财力性转移支付2010年预算参考数" xfId="607"/>
    <cellStyle name="Accent5 - 60%" xfId="608"/>
    <cellStyle name="差_1997年D01-2" xfId="609"/>
    <cellStyle name="差_2006年28四川_财力性转移支付2010年预算参考数" xfId="610"/>
    <cellStyle name="差_产业发展表4.2-12.26改" xfId="611"/>
    <cellStyle name="Accent5 4" xfId="612"/>
    <cellStyle name="Accent5 5" xfId="613"/>
    <cellStyle name="汇总 2" xfId="614"/>
    <cellStyle name="Accent5 6" xfId="615"/>
    <cellStyle name="好_县区合并测算20080421_县市旗测算-新科目（含人口规模效应）" xfId="616"/>
    <cellStyle name="汇总 3" xfId="617"/>
    <cellStyle name="Accent5 7" xfId="618"/>
    <cellStyle name="汇总 4" xfId="619"/>
    <cellStyle name="Accent5_Book1" xfId="620"/>
    <cellStyle name="Accent6 - 40%" xfId="621"/>
    <cellStyle name="Accent6 - 60%" xfId="622"/>
    <cellStyle name="好_Book1_云南乌蒙附表1-2" xfId="623"/>
    <cellStyle name="好_财政供养人员_Book1" xfId="624"/>
    <cellStyle name="Bad 2" xfId="625"/>
    <cellStyle name="常规 11 3" xfId="626"/>
    <cellStyle name="Note" xfId="627"/>
    <cellStyle name="Bad 3" xfId="628"/>
    <cellStyle name="Calc Currency (0)" xfId="629"/>
    <cellStyle name="好_缺口县区测算(按2007支出增长25%测算)" xfId="630"/>
    <cellStyle name="PSHeading" xfId="631"/>
    <cellStyle name="Calculation" xfId="632"/>
    <cellStyle name="Check Cell" xfId="633"/>
    <cellStyle name="ColLevel_0" xfId="634"/>
    <cellStyle name="Comma [0]" xfId="635"/>
    <cellStyle name="comma zerodec" xfId="636"/>
    <cellStyle name="통화_BOILER-CO1" xfId="637"/>
    <cellStyle name="Comma_!!!GO" xfId="638"/>
    <cellStyle name="Copied" xfId="639"/>
    <cellStyle name="差_2009年一般性转移支付标准工资_~5676413" xfId="640"/>
    <cellStyle name="Currency1" xfId="641"/>
    <cellStyle name="差_一般预算支出口径剔除表_财力性转移支付2010年预算参考数" xfId="642"/>
    <cellStyle name="e鯪9Y_x005f_x000b_" xfId="643"/>
    <cellStyle name="好_青海 缺口县区测算(地方填报)" xfId="644"/>
    <cellStyle name="Fixed" xfId="645"/>
    <cellStyle name="Good" xfId="646"/>
    <cellStyle name="常规 10" xfId="647"/>
    <cellStyle name="Header1" xfId="648"/>
    <cellStyle name="好_2009年一般性转移支付标准工资_地方配套按人均增幅控制8.30一般预算平均增幅、人均可用财力平均增幅两次控制、社会治安系数调整、案件数调整xl_Book1" xfId="649"/>
    <cellStyle name="HEADING1" xfId="650"/>
    <cellStyle name="HEADING2" xfId="651"/>
    <cellStyle name="Input [yellow]" xfId="652"/>
    <cellStyle name="好_指标四_Book1" xfId="653"/>
    <cellStyle name="Input Cells" xfId="654"/>
    <cellStyle name="Jun" xfId="655"/>
    <cellStyle name="差 3" xfId="656"/>
    <cellStyle name="解释性文本 6" xfId="657"/>
    <cellStyle name="Linked Cells" xfId="658"/>
    <cellStyle name="Millares_96 Risk" xfId="659"/>
    <cellStyle name="Moneda [0]_96 Risk" xfId="660"/>
    <cellStyle name="Percent [2]" xfId="661"/>
    <cellStyle name="Percent_!!!GO" xfId="662"/>
    <cellStyle name="PSDate" xfId="663"/>
    <cellStyle name="PSDec" xfId="664"/>
    <cellStyle name="regstoresfromspecstores" xfId="665"/>
    <cellStyle name="常规_Sheet1" xfId="666"/>
    <cellStyle name="RevList" xfId="667"/>
    <cellStyle name="row_def_array" xfId="668"/>
    <cellStyle name="好_市辖区测算-新科目（20080626）_县市旗测算-新科目（含人口规模效应）" xfId="669"/>
    <cellStyle name="RowLevel_0" xfId="670"/>
    <cellStyle name="差_2008年县级公安保障标准落实奖励经费分配测算" xfId="671"/>
    <cellStyle name="差_南充表1-4 4" xfId="672"/>
    <cellStyle name="SHADEDSTORES" xfId="673"/>
    <cellStyle name="specstores" xfId="674"/>
    <cellStyle name="烹拳_ +Foil &amp; -FOIL &amp; PAPER" xfId="675"/>
    <cellStyle name="sstot" xfId="676"/>
    <cellStyle name="Standard_AREAS" xfId="677"/>
    <cellStyle name="好_农林水和城市维护标准支出20080505－县区合计" xfId="678"/>
    <cellStyle name="Subtotal" xfId="679"/>
    <cellStyle name="t" xfId="680"/>
    <cellStyle name="好_检验表" xfId="681"/>
    <cellStyle name="t_HVAC Equipment (3)" xfId="682"/>
    <cellStyle name="Title" xfId="683"/>
    <cellStyle name="Total" xfId="684"/>
    <cellStyle name="好_农林水和城市维护标准支出20080505－县区合计_不含人员经费系数" xfId="685"/>
    <cellStyle name="Warning Text" xfId="686"/>
    <cellStyle name="_laroux" xfId="687"/>
    <cellStyle name="だ_laroux" xfId="688"/>
    <cellStyle name="差_文体广播事业(按照总人口测算）—20080416_财力性转移支付2010年预算参考数" xfId="689"/>
    <cellStyle name="百分比 2" xfId="690"/>
    <cellStyle name="百分比 3" xfId="691"/>
    <cellStyle name="差_二级公路债务还款计划" xfId="692"/>
    <cellStyle name="百分比 4" xfId="693"/>
    <cellStyle name="捠壿 [0.00]_PRODUCT DETAIL Q1" xfId="694"/>
    <cellStyle name="差_县市旗测算20080508_财力性转移支付2010年预算参考数" xfId="695"/>
    <cellStyle name="捠壿_PRODUCT DETAIL Q1" xfId="696"/>
    <cellStyle name="编号" xfId="697"/>
    <cellStyle name="标题 1 2" xfId="698"/>
    <cellStyle name="标题 1 3" xfId="699"/>
    <cellStyle name="好_县市旗测算-新科目（20080627）_县市旗测算-新科目（含人口规模效应）_财力性转移支付2010年预算参考数" xfId="700"/>
    <cellStyle name="标题 1 4" xfId="701"/>
    <cellStyle name="标题 1 5" xfId="702"/>
    <cellStyle name="标题 1 6" xfId="703"/>
    <cellStyle name="标题 1 7" xfId="704"/>
    <cellStyle name="差_0030S9.2(2008年)" xfId="705"/>
    <cellStyle name="标题 1 8" xfId="706"/>
    <cellStyle name="标题 10" xfId="707"/>
    <cellStyle name="标题 11" xfId="708"/>
    <cellStyle name="好_县级公安机关公用经费标准奖励测算方案（定稿）" xfId="709"/>
    <cellStyle name="标题 2 2" xfId="710"/>
    <cellStyle name="标题 2 3" xfId="711"/>
    <cellStyle name="标题 2 4" xfId="712"/>
    <cellStyle name="标题 2 5" xfId="713"/>
    <cellStyle name="标题 2 6" xfId="714"/>
    <cellStyle name="好_0605石屏县_Book1" xfId="715"/>
    <cellStyle name="标题 2 7" xfId="716"/>
    <cellStyle name="标题 2 8" xfId="717"/>
    <cellStyle name="标题 3 2" xfId="718"/>
    <cellStyle name="差_农林水和城市维护标准支出20080505－县区合计_县市旗测算-新科目（含人口规模效应）" xfId="719"/>
    <cellStyle name="标题 3 3" xfId="720"/>
    <cellStyle name="标题 3 4" xfId="721"/>
    <cellStyle name="标题 3 5" xfId="722"/>
    <cellStyle name="差_行政(燃修费)_财力性转移支付2010年预算参考数" xfId="723"/>
    <cellStyle name="标题 3 6" xfId="724"/>
    <cellStyle name="标题 3 7" xfId="725"/>
    <cellStyle name="标题 3 8" xfId="726"/>
    <cellStyle name="好_分年度可用财力情况" xfId="727"/>
    <cellStyle name="标题 4 2" xfId="728"/>
    <cellStyle name="千位分隔 3" xfId="729"/>
    <cellStyle name="标题 4 3" xfId="730"/>
    <cellStyle name="千位分隔 4" xfId="731"/>
    <cellStyle name="标题 4 4" xfId="732"/>
    <cellStyle name="千位分隔 5" xfId="733"/>
    <cellStyle name="标题 4 5" xfId="734"/>
    <cellStyle name="千位分隔 6" xfId="735"/>
    <cellStyle name="标题 4 6" xfId="736"/>
    <cellStyle name="千位分隔 7" xfId="737"/>
    <cellStyle name="标题 4 7" xfId="738"/>
    <cellStyle name="千位分隔 8" xfId="739"/>
    <cellStyle name="标题 4 8" xfId="740"/>
    <cellStyle name="差_行政（人员）_不含人员经费系数_财力性转移支付2010年预算参考数" xfId="741"/>
    <cellStyle name="好_第一部分：综合全_Book1" xfId="742"/>
    <cellStyle name="千位分隔 9" xfId="743"/>
    <cellStyle name="标题 5" xfId="744"/>
    <cellStyle name="好_第一部分：综合全" xfId="745"/>
    <cellStyle name="标题 6" xfId="746"/>
    <cellStyle name="标题 7" xfId="747"/>
    <cellStyle name="好_行政(燃修费)_不含人员经费系数_财力性转移支付2010年预算参考数" xfId="748"/>
    <cellStyle name="标题 8" xfId="749"/>
    <cellStyle name="标题 9" xfId="750"/>
    <cellStyle name="差_卫生(按照总人口测算）—20080416_民生政策最低支出需求_财力性转移支付2010年预算参考数" xfId="751"/>
    <cellStyle name="好_0605石屏县_财力性转移支付2010年预算参考数" xfId="752"/>
    <cellStyle name="标题1" xfId="753"/>
    <cellStyle name="差_14安徽_财力性转移支付2010年预算参考数" xfId="754"/>
    <cellStyle name="好_00省级(打印)" xfId="755"/>
    <cellStyle name="表标题" xfId="756"/>
    <cellStyle name="部门" xfId="757"/>
    <cellStyle name="差_同德" xfId="758"/>
    <cellStyle name="差 2" xfId="759"/>
    <cellStyle name="解释性文本 5" xfId="760"/>
    <cellStyle name="差 4" xfId="761"/>
    <cellStyle name="解释性文本 7" xfId="762"/>
    <cellStyle name="差 5" xfId="763"/>
    <cellStyle name="解释性文本 8" xfId="764"/>
    <cellStyle name="差 6" xfId="765"/>
    <cellStyle name="差 7" xfId="766"/>
    <cellStyle name="差 8" xfId="767"/>
    <cellStyle name="差_~4190974" xfId="768"/>
    <cellStyle name="好_卫生部门_Book1" xfId="769"/>
    <cellStyle name="差_~5676413" xfId="770"/>
    <cellStyle name="差_~5676413_Book1" xfId="771"/>
    <cellStyle name="差_历年教师人数" xfId="772"/>
    <cellStyle name="好_南充表1-4" xfId="773"/>
    <cellStyle name="差_00省级(打印)" xfId="774"/>
    <cellStyle name="差_00省级(打印)_Book1" xfId="775"/>
    <cellStyle name="差_00省级(定稿)" xfId="776"/>
    <cellStyle name="差_00省级(定稿)_Book1" xfId="777"/>
    <cellStyle name="差_03昭通" xfId="778"/>
    <cellStyle name="差_03昭通_Book1" xfId="779"/>
    <cellStyle name="差_04财力类" xfId="780"/>
    <cellStyle name="差_0502通海县" xfId="781"/>
    <cellStyle name="差_0502通海县_Book1" xfId="782"/>
    <cellStyle name="差_宜宾市屏山县乌蒙山区规划表20111219修订1 7" xfId="783"/>
    <cellStyle name="差_05玉溪" xfId="784"/>
    <cellStyle name="差_05玉溪_Book1" xfId="785"/>
    <cellStyle name="差_0605石屏县" xfId="786"/>
    <cellStyle name="常规 81" xfId="787"/>
    <cellStyle name="差_0605石屏县_Book1" xfId="788"/>
    <cellStyle name="差_0605石屏县_财力性转移支付2010年预算参考数" xfId="789"/>
    <cellStyle name="差_0706丘北县" xfId="790"/>
    <cellStyle name="差_达州表4.1-4.6--12.25改" xfId="791"/>
    <cellStyle name="差_07临沂" xfId="792"/>
    <cellStyle name="差_09黑龙江" xfId="793"/>
    <cellStyle name="差_09黑龙江_财力性转移支付2010年预算参考数" xfId="794"/>
    <cellStyle name="差_1" xfId="795"/>
    <cellStyle name="差_1_财力性转移支付2010年预算参考数" xfId="796"/>
    <cellStyle name="差_1007永仁县" xfId="797"/>
    <cellStyle name="后继超链接" xfId="798"/>
    <cellStyle name="差_1110洱源县" xfId="799"/>
    <cellStyle name="差_南充表1-4 5" xfId="800"/>
    <cellStyle name="差_1110洱源县_Book1" xfId="801"/>
    <cellStyle name="差_11大理" xfId="802"/>
    <cellStyle name="差_11大理_Book1" xfId="803"/>
    <cellStyle name="好_30云南" xfId="804"/>
    <cellStyle name="差_11大理_财力性转移支付2010年预算参考数" xfId="805"/>
    <cellStyle name="差_12滨州" xfId="806"/>
    <cellStyle name="差_12滨州_财力性转移支付2010年预算参考数" xfId="807"/>
    <cellStyle name="差_14安徽" xfId="808"/>
    <cellStyle name="差_1996-102" xfId="809"/>
    <cellStyle name="差_2" xfId="810"/>
    <cellStyle name="差_2、土地面积、人口、粮食产量基本情况" xfId="811"/>
    <cellStyle name="差_2009年一般性转移支付标准工资_地方配套按人均增幅控制8.31（调整结案率后）xl_Book1" xfId="812"/>
    <cellStyle name="差_危改资金测算" xfId="813"/>
    <cellStyle name="差_2、土地面积、人口、粮食产量基本情况_Book1" xfId="814"/>
    <cellStyle name="差_2006年22湖南" xfId="815"/>
    <cellStyle name="差_2006年22湖南_财力性转移支付2010年预算参考数" xfId="816"/>
    <cellStyle name="差_2006年27重庆" xfId="817"/>
    <cellStyle name="差_2006年27重庆_财力性转移支付2010年预算参考数" xfId="818"/>
    <cellStyle name="差_2006年28四川" xfId="819"/>
    <cellStyle name="差_2006年30云南" xfId="820"/>
    <cellStyle name="差_2006年33甘肃" xfId="821"/>
    <cellStyle name="差_2006年34青海" xfId="822"/>
    <cellStyle name="差_2006年分析表" xfId="823"/>
    <cellStyle name="好_行政公检法测算_民生政策最低支出需求" xfId="824"/>
    <cellStyle name="差_2006年分析表_Book1" xfId="825"/>
    <cellStyle name="好_教育(按照总人口测算）—20080416_县市旗测算-新科目（含人口规模效应）_财力性转移支付2010年预算参考数" xfId="826"/>
    <cellStyle name="差_2006年基础数据_Book1" xfId="827"/>
    <cellStyle name="差_2006年水利统计指标统计表" xfId="828"/>
    <cellStyle name="输入 8" xfId="829"/>
    <cellStyle name="差_2006年水利统计指标统计表_Book1" xfId="830"/>
    <cellStyle name="差_2006年在职人员情况" xfId="831"/>
    <cellStyle name="差_2006年在职人员情况_Book1" xfId="832"/>
    <cellStyle name="差_2007年检察院案件数_Book1" xfId="833"/>
    <cellStyle name="差_宜宾市屏山县乌蒙山区规划表20111219修订1" xfId="834"/>
    <cellStyle name="差_2007年可用财力" xfId="835"/>
    <cellStyle name="差_2007年可用财力_Book1" xfId="836"/>
    <cellStyle name="差_2007年人员分部门统计表" xfId="837"/>
    <cellStyle name="差_2007年人员分部门统计表_Book1" xfId="838"/>
    <cellStyle name="差_2007年收支情况及2008年收支预计表(汇总表)" xfId="839"/>
    <cellStyle name="差_2007年收支情况及2008年收支预计表(汇总表)_财力性转移支付2010年预算参考数" xfId="840"/>
    <cellStyle name="差_Book1_永善县乌蒙山片区实施规划(省级汇总表)" xfId="841"/>
    <cellStyle name="差_附件3 经济社会发展目标表" xfId="842"/>
    <cellStyle name="常规 46" xfId="843"/>
    <cellStyle name="常规 51" xfId="844"/>
    <cellStyle name="差_2007年一般预算支出剔除" xfId="845"/>
    <cellStyle name="好_Book1_曲靖-会泽县" xfId="846"/>
    <cellStyle name="差_2007年一般预算支出剔除_财力性转移支付2010年预算参考数" xfId="847"/>
    <cellStyle name="差_2007年政法部门业务指标" xfId="848"/>
    <cellStyle name="差_教师绩效工资测算表（离退休按各地上报数测算）2009年1月1日" xfId="849"/>
    <cellStyle name="好_教育(按照总人口测算）—20080416_不含人员经费系数_财力性转移支付2010年预算参考数" xfId="850"/>
    <cellStyle name="差_2007年政法部门业务指标_Book1" xfId="851"/>
    <cellStyle name="差_教师绩效工资测算表（离退休按各地上报数测算）2009年1月1日_Book1" xfId="852"/>
    <cellStyle name="差_2007一般预算支出口径剔除表" xfId="853"/>
    <cellStyle name="差_2007一般预算支出口径剔除表_财力性转移支付2010年预算参考数" xfId="854"/>
    <cellStyle name="差_2008计算资料（8月5）" xfId="855"/>
    <cellStyle name="差_2008年全省汇总收支计算表" xfId="856"/>
    <cellStyle name="差_2008年全省汇总收支计算表_财力性转移支付2010年预算参考数" xfId="857"/>
    <cellStyle name="差_2008年县级公安保障标准落实奖励经费分配测算_Book1" xfId="858"/>
    <cellStyle name="差_2008年一般预算支出预计" xfId="859"/>
    <cellStyle name="差_2008年预计支出与2007年对比" xfId="860"/>
    <cellStyle name="差_2008年支出核定" xfId="861"/>
    <cellStyle name="差_2008年支出调整" xfId="862"/>
    <cellStyle name="差_2008云南省分县市中小学教职工统计表（教育厅提供）" xfId="863"/>
    <cellStyle name="差_2008云南省分县市中小学教职工统计表（教育厅提供）_Book1" xfId="864"/>
    <cellStyle name="差_2009年一般性转移支付标准工资_~4190974" xfId="865"/>
    <cellStyle name="差_2009年一般性转移支付标准工资_~4190974_Book1" xfId="866"/>
    <cellStyle name="差_2009年一般性转移支付标准工资_~5676413_Book1" xfId="867"/>
    <cellStyle name="差_2009年一般性转移支付标准工资_Book1" xfId="868"/>
    <cellStyle name="差_2009年一般性转移支付标准工资_不用软件计算9.1不考虑经费管理评价xl" xfId="869"/>
    <cellStyle name="差_2009年一般性转移支付标准工资_不用软件计算9.1不考虑经费管理评价xl_Book1" xfId="870"/>
    <cellStyle name="差_人员数据06+06-05" xfId="871"/>
    <cellStyle name="差_2009年一般性转移支付标准工资_地方配套按人均增幅控制8.30xl" xfId="872"/>
    <cellStyle name="差_2009年一般性转移支付标准工资_地方配套按人均增幅控制8.30xl_Book1" xfId="873"/>
    <cellStyle name="差_2009年一般性转移支付标准工资_地方配套按人均增幅控制8.30一般预算平均增幅、人均可用财力平均增幅两次控制、社会治安系数调整、案件数调整xl" xfId="874"/>
    <cellStyle name="差_2009年一般性转移支付标准工资_地方配套按人均增幅控制8.30一般预算平均增幅、人均可用财力平均增幅两次控制、社会治安系数调整、案件数调整xl_Book1" xfId="875"/>
    <cellStyle name="差_2009年一般性转移支付标准工资_地方配套按人均增幅控制8.31（调整结案率后）xl" xfId="876"/>
    <cellStyle name="差_2009年一般性转移支付标准工资_奖励补助测算5.22测试" xfId="877"/>
    <cellStyle name="差_2009年一般性转移支付标准工资_奖励补助测算5.22测试_Book1" xfId="878"/>
    <cellStyle name="差_2009年一般性转移支付标准工资_奖励补助测算5.23新" xfId="879"/>
    <cellStyle name="检查单元格 8" xfId="880"/>
    <cellStyle name="差_2009年一般性转移支付标准工资_奖励补助测算5.24冯铸" xfId="881"/>
    <cellStyle name="差_2009年一般性转移支付标准工资_奖励补助测算5.24冯铸_Book1" xfId="882"/>
    <cellStyle name="差_2009年一般性转移支付标准工资_奖励补助测算7.23" xfId="883"/>
    <cellStyle name="差_绵阳表1-4" xfId="884"/>
    <cellStyle name="差_2009年一般性转移支付标准工资_奖励补助测算7.25" xfId="885"/>
    <cellStyle name="差_2009年一般性转移支付标准工资_奖励补助测算7.25 (version 1) (version 1)" xfId="886"/>
    <cellStyle name="差_2009年一般性转移支付标准工资_奖励补助测算7.25 (version 1) (version 1)_Book1" xfId="887"/>
    <cellStyle name="差_2009年一般性转移支付标准工资_奖励补助测算7.25_Book1" xfId="888"/>
    <cellStyle name="差_20河南" xfId="889"/>
    <cellStyle name="差_20河南_财力性转移支付2010年预算参考数" xfId="890"/>
    <cellStyle name="差_22湖南" xfId="891"/>
    <cellStyle name="好_530623_2006年县级财政报表附表" xfId="892"/>
    <cellStyle name="差_22湖南_财力性转移支付2010年预算参考数" xfId="893"/>
    <cellStyle name="好_1110洱源县_Book1" xfId="894"/>
    <cellStyle name="差_27重庆" xfId="895"/>
    <cellStyle name="好_2007年一般预算支出剔除_财力性转移支付2010年预算参考数" xfId="896"/>
    <cellStyle name="差_27重庆_财力性转移支付2010年预算参考数" xfId="897"/>
    <cellStyle name="差_28四川_财力性转移支付2010年预算参考数" xfId="898"/>
    <cellStyle name="差_30云南" xfId="899"/>
    <cellStyle name="差_30云南_1" xfId="900"/>
    <cellStyle name="差_33甘肃" xfId="901"/>
    <cellStyle name="差_34青海" xfId="902"/>
    <cellStyle name="好_县市旗测算20080508_不含人员经费系数" xfId="903"/>
    <cellStyle name="差_34青海_1" xfId="904"/>
    <cellStyle name="差_34青海_1_财力性转移支付2010年预算参考数" xfId="905"/>
    <cellStyle name="差_34青海_财力性转移支付2010年预算参考数" xfId="906"/>
    <cellStyle name="常规 5" xfId="907"/>
    <cellStyle name="好_县市旗测算20080508_不含人员经费系数_财力性转移支付2010年预算参考数" xfId="908"/>
    <cellStyle name="差_530623_2006年县级财政报表附表" xfId="909"/>
    <cellStyle name="强调文字颜色 6 8" xfId="910"/>
    <cellStyle name="差_530623_2006年县级财政报表附表_Book1" xfId="911"/>
    <cellStyle name="差_530629_2006年县级财政报表附表" xfId="912"/>
    <cellStyle name="差_5334_2006年迪庆县级财政报表附表" xfId="913"/>
    <cellStyle name="差_5334_2006年迪庆县级财政报表附表_Book1" xfId="914"/>
    <cellStyle name="差_Book1" xfId="915"/>
    <cellStyle name="好_Book1_表4-项目汇总一览表" xfId="916"/>
    <cellStyle name="好_地方配套按人均增幅控制8.31（调整结案率后）xl" xfId="917"/>
    <cellStyle name="差_Book1_1" xfId="918"/>
    <cellStyle name="差_Book1_1_Book1" xfId="919"/>
    <cellStyle name="差_Book1_2" xfId="920"/>
    <cellStyle name="好_2009年一般性转移支付标准工资_不用软件计算9.1不考虑经费管理评价xl" xfId="921"/>
    <cellStyle name="差_Book1_2_Book1" xfId="922"/>
    <cellStyle name="好_2009年一般性转移支付标准工资_不用软件计算9.1不考虑经费管理评价xl_Book1" xfId="923"/>
    <cellStyle name="差_Book1_2_Book1_1" xfId="924"/>
    <cellStyle name="差_检验表" xfId="925"/>
    <cellStyle name="差_Book1_Book1" xfId="926"/>
    <cellStyle name="好_地方配套按人均增幅控制8.31（调整结案率后）xl_Book1" xfId="927"/>
    <cellStyle name="差_Book1_Book1_Book1" xfId="928"/>
    <cellStyle name="差_Book1_表4-1项目分年一览表" xfId="929"/>
    <cellStyle name="差_Book1_表4—2项分年一览表" xfId="930"/>
    <cellStyle name="差_Book1_表4-2项目汇总一览表2012_表6—特大项目" xfId="931"/>
    <cellStyle name="差_Book1_表4—3项目分度一览表" xfId="932"/>
    <cellStyle name="差_宣汉国表定表--2011,12.24 （李厅审表） 4" xfId="933"/>
    <cellStyle name="差_Book1_表4—5项目分年一览表" xfId="934"/>
    <cellStyle name="差_Book1_表4-项目汇总一览表" xfId="935"/>
    <cellStyle name="差_Book1_表6—特大项目" xfId="936"/>
    <cellStyle name="差_Book1_财力性转移支付2010年预算参考数" xfId="937"/>
    <cellStyle name="差_Book1_二级公路债务还款计划" xfId="938"/>
    <cellStyle name="差_Book1_鲁甸县乌蒙山片区实施规划（省汇总） " xfId="939"/>
    <cellStyle name="差_Book1_巧家县乌蒙片区实施规划表（省汇总）" xfId="940"/>
    <cellStyle name="差_行政(燃修费)" xfId="941"/>
    <cellStyle name="差_Book1_曲靖-会泽县" xfId="942"/>
    <cellStyle name="差_Book1_曲靖-宣威市" xfId="943"/>
    <cellStyle name="差_Book1_省部门反馈核对表" xfId="944"/>
    <cellStyle name="差_人力资源表4.5 2" xfId="945"/>
    <cellStyle name="强调 2" xfId="946"/>
    <cellStyle name="差_Book1_绥江县乌蒙山片区实施规划(省汇总)" xfId="947"/>
    <cellStyle name="差_Book1_寻甸县乌蒙山片区12月规划表12.16." xfId="948"/>
    <cellStyle name="差_Book1_彝良县乌蒙片区实施规划（省汇总用）" xfId="949"/>
    <cellStyle name="差_卫生部门_Book1" xfId="950"/>
    <cellStyle name="好_县级基础数据" xfId="951"/>
    <cellStyle name="差_Book1_云南乌蒙附表1-2" xfId="952"/>
    <cellStyle name="差_Book1_昭阳区乌蒙片区实施规划省汇总" xfId="953"/>
    <cellStyle name="差_Book2_Book1" xfId="954"/>
    <cellStyle name="差_Book2_财力性转移支付2010年预算参考数" xfId="955"/>
    <cellStyle name="好_文体广播事业(按照总人口测算）—20080416_县市旗测算-新科目（含人口规模效应）" xfId="956"/>
    <cellStyle name="差_Book2_云南省威信县乌蒙片区规划(省级汇总)" xfId="957"/>
    <cellStyle name="差_M03_Book1" xfId="958"/>
    <cellStyle name="差_安徽 缺口县区测算(地方填报)1" xfId="959"/>
    <cellStyle name="差_安徽 缺口县区测算(地方填报)1_财力性转移支付2010年预算参考数" xfId="960"/>
    <cellStyle name="差_需求汇总表（1-4） 6" xfId="961"/>
    <cellStyle name="差_巴中表1-4" xfId="962"/>
    <cellStyle name="差_巴中表1-4 2" xfId="963"/>
    <cellStyle name="差_巴中表1-4 3" xfId="964"/>
    <cellStyle name="差_巴中表1-4 4" xfId="965"/>
    <cellStyle name="差_巴中表1-4 5" xfId="966"/>
    <cellStyle name="差_巴中表1-4 6" xfId="967"/>
    <cellStyle name="差_巴中表1-4 7" xfId="968"/>
    <cellStyle name="差_巴中国表定表(12.25改)" xfId="969"/>
    <cellStyle name="差_巴中国表定表(12.25改) 2" xfId="970"/>
    <cellStyle name="差_巴中国表定表(12.25改) 3" xfId="971"/>
    <cellStyle name="差_巴中国表定表(12.25改) 4" xfId="972"/>
    <cellStyle name="差_巴中国表定表(12.25改) 5" xfId="973"/>
    <cellStyle name="差_巴中国表定表(12.25改) 6" xfId="974"/>
    <cellStyle name="差_巴中国表定表(12.25改) 7" xfId="975"/>
    <cellStyle name="差_不含人员经费系数" xfId="976"/>
    <cellStyle name="差_不用软件计算9.1不考虑经费管理评价xl" xfId="977"/>
    <cellStyle name="差_不用软件计算9.1不考虑经费管理评价xl_Book1" xfId="978"/>
    <cellStyle name="差_县市旗测算20080508_县市旗测算-新科目（含人口规模效应）_财力性转移支付2010年预算参考数" xfId="979"/>
    <cellStyle name="差_财政供养人员" xfId="980"/>
    <cellStyle name="差_财政供养人员_Book1" xfId="981"/>
    <cellStyle name="差_财政供养人员_财力性转移支付2010年预算参考数" xfId="982"/>
    <cellStyle name="差_财政支出对上级的依赖程度" xfId="983"/>
    <cellStyle name="差_县市旗测算-新科目（20080626）_民生政策最低支出需求_财力性转移支付2010年预算参考数" xfId="984"/>
    <cellStyle name="强调文字颜色 3 5" xfId="985"/>
    <cellStyle name="差_财政支出对上级的依赖程度_Book1" xfId="986"/>
    <cellStyle name="差_测算结果" xfId="987"/>
    <cellStyle name="差_宣汉国表定表--2011,12.24 （李厅审表）" xfId="988"/>
    <cellStyle name="差_产业发展表4.2" xfId="989"/>
    <cellStyle name="差_教育(按照总人口测算）—20080416_财力性转移支付2010年预算参考数" xfId="990"/>
    <cellStyle name="差_产业发展表4.2 2" xfId="991"/>
    <cellStyle name="差_产业发展表4.2 3" xfId="992"/>
    <cellStyle name="差_产业发展表4.2 4" xfId="993"/>
    <cellStyle name="差_产业发展表4.2 5" xfId="994"/>
    <cellStyle name="差_产业发展表4.2 6" xfId="995"/>
    <cellStyle name="差_产业发展表4.2 7" xfId="996"/>
    <cellStyle name="差_产业发展表4.2-12.26改 2" xfId="997"/>
    <cellStyle name="差_产业发展表4.2-12.26改 3" xfId="998"/>
    <cellStyle name="差_产业发展表4.2-12.26改 4" xfId="999"/>
    <cellStyle name="差_产业发展表4.2-12.26改 5" xfId="1000"/>
    <cellStyle name="好_达州表1-4 (1)" xfId="1001"/>
    <cellStyle name="差_产业发展表4.2-12.26改 6" xfId="1002"/>
    <cellStyle name="差_产业发展表4.2-12.26改 7" xfId="1003"/>
    <cellStyle name="差_成本差异系数（含人口规模）" xfId="1004"/>
    <cellStyle name="差_成本差异系数（含人口规模）_财力性转移支付2010年预算参考数" xfId="1005"/>
    <cellStyle name="差_成本差异系数_财力性转移支付2010年预算参考数" xfId="1006"/>
    <cellStyle name="差_城建部门" xfId="1007"/>
    <cellStyle name="差_城建部门_Book1" xfId="1008"/>
    <cellStyle name="好_附表" xfId="1009"/>
    <cellStyle name="差_达州表1-4" xfId="1010"/>
    <cellStyle name="差_达州表1-4 (1)" xfId="1011"/>
    <cellStyle name="差_达州表1-4 (1) 2" xfId="1012"/>
    <cellStyle name="差_达州表1-4 (1) 3" xfId="1013"/>
    <cellStyle name="差_达州表1-4 (1) 4" xfId="1014"/>
    <cellStyle name="差_达州表1-4 (1) 5" xfId="1015"/>
    <cellStyle name="差_达州表1-4 (1) 6" xfId="1016"/>
    <cellStyle name="差_达州表1-4 (1) 7" xfId="1017"/>
    <cellStyle name="差_达州表1-4 3" xfId="1018"/>
    <cellStyle name="差_达州表1-4 4" xfId="1019"/>
    <cellStyle name="差_达州表1-4 5" xfId="1020"/>
    <cellStyle name="好_Book1_表4—2项分年一览表" xfId="1021"/>
    <cellStyle name="差_达州表1-4 6" xfId="1022"/>
    <cellStyle name="好_宣汉国表定表--2011,12.24 （李厅审表）" xfId="1023"/>
    <cellStyle name="差_达州表1-4 7" xfId="1024"/>
    <cellStyle name="差_达州表4.1-4.6--12.25改 2" xfId="1025"/>
    <cellStyle name="差_达州表4.1-4.6--12.25改 3" xfId="1026"/>
    <cellStyle name="差_达州表4.1-4.6--12.25改 4" xfId="1027"/>
    <cellStyle name="好_县市旗测算-新科目（20080627）" xfId="1028"/>
    <cellStyle name="差_达州表4.1-4.6--12.25改 5" xfId="1029"/>
    <cellStyle name="差_达州表4.1-4.6--12.25改 6" xfId="1030"/>
    <cellStyle name="差_达州表4.1-4.6--12.25改 7" xfId="1031"/>
    <cellStyle name="差_地方配套按人均增幅控制8.30xl_Book1" xfId="1032"/>
    <cellStyle name="常规 2 2 4" xfId="1033"/>
    <cellStyle name="差_地方配套按人均增幅控制8.30一般预算平均增幅、人均可用财力平均增幅两次控制、社会治安系数调整、案件数调整xl" xfId="1034"/>
    <cellStyle name="差_地方配套按人均增幅控制8.30一般预算平均增幅、人均可用财力平均增幅两次控制、社会治安系数调整、案件数调整xl_Book1" xfId="1035"/>
    <cellStyle name="差_地方配套按人均增幅控制8.31（调整结案率后）xl" xfId="1036"/>
    <cellStyle name="差_地方配套按人均增幅控制8.31（调整结案率后）xl_Book1" xfId="1037"/>
    <cellStyle name="差_第五部分(才淼、饶永宏）" xfId="1038"/>
    <cellStyle name="差_第五部分(才淼、饶永宏）_Book1" xfId="1039"/>
    <cellStyle name="差_第一部分：综合全" xfId="1040"/>
    <cellStyle name="差_第一部分：综合全_Book1" xfId="1041"/>
    <cellStyle name="差_分年度可用财力情况" xfId="1042"/>
    <cellStyle name="差_分析缺口率" xfId="1043"/>
    <cellStyle name="差_分析缺口率_财力性转移支付2010年预算参考数" xfId="1044"/>
    <cellStyle name="差_分县成本差异系数" xfId="1045"/>
    <cellStyle name="差_分县成本差异系数_不含人员经费系数" xfId="1046"/>
    <cellStyle name="差_分县成本差异系数_不含人员经费系数_财力性转移支付2010年预算参考数" xfId="1047"/>
    <cellStyle name="差_分县成本差异系数_财力性转移支付2010年预算参考数" xfId="1048"/>
    <cellStyle name="差_分县成本差异系数_民生政策最低支出需求" xfId="1049"/>
    <cellStyle name="差_分县成本差异系数_民生政策最低支出需求_财力性转移支付2010年预算参考数" xfId="1050"/>
    <cellStyle name="差_附表" xfId="1051"/>
    <cellStyle name="差_附表_财力性转移支付2010年预算参考数" xfId="1052"/>
    <cellStyle name="差_义务教育阶段教职工人数（教育厅提供最终）" xfId="1053"/>
    <cellStyle name="差_附件3 经济社会发展目标表 2" xfId="1054"/>
    <cellStyle name="差_附件3 经济社会发展目标表 3" xfId="1055"/>
    <cellStyle name="差_附件3 经济社会发展目标表 4" xfId="1056"/>
    <cellStyle name="差_附件3 经济社会发展目标表 5" xfId="1057"/>
    <cellStyle name="差_附件3 经济社会发展目标表 6" xfId="1058"/>
    <cellStyle name="差_附件3 经济社会发展目标表 7" xfId="1059"/>
    <cellStyle name="差_高中教师人数（教育厅1.6日提供）_Book1" xfId="1060"/>
    <cellStyle name="差_国表定表(巴中市全市汇总) 2" xfId="1061"/>
    <cellStyle name="差_国表定表(巴中市全市汇总) 3" xfId="1062"/>
    <cellStyle name="差_国表定表(巴中市全市汇总) 4" xfId="1063"/>
    <cellStyle name="差_国表定表(巴中市全市汇总) 5" xfId="1064"/>
    <cellStyle name="差_国表定表(巴中市全市汇总) 6" xfId="1065"/>
    <cellStyle name="差_核定人数对比" xfId="1066"/>
    <cellStyle name="差_汇总_Book1" xfId="1067"/>
    <cellStyle name="差_国表定表(巴中市全市汇总) 7" xfId="1068"/>
    <cellStyle name="好_汇总-县级财政报表附表" xfId="1069"/>
    <cellStyle name="差_行政(燃修费)_不含人员经费系数" xfId="1070"/>
    <cellStyle name="差_行政(燃修费)_不含人员经费系数_财力性转移支付2010年预算参考数" xfId="1071"/>
    <cellStyle name="差_行政(燃修费)_民生政策最低支出需求_财力性转移支付2010年预算参考数" xfId="1072"/>
    <cellStyle name="差_行政(燃修费)_县市旗测算-新科目（含人口规模效应）" xfId="1073"/>
    <cellStyle name="差_行政（人员）" xfId="1074"/>
    <cellStyle name="差_行政（人员）_不含人员经费系数" xfId="1075"/>
    <cellStyle name="差_行政（人员）_财力性转移支付2010年预算参考数" xfId="1076"/>
    <cellStyle name="好 6" xfId="1077"/>
    <cellStyle name="差_行政（人员）_民生政策最低支出需求" xfId="1078"/>
    <cellStyle name="差_行政（人员）_民生政策最低支出需求_财力性转移支付2010年预算参考数" xfId="1079"/>
    <cellStyle name="差_行政（人员）_县市旗测算-新科目（含人口规模效应）_财力性转移支付2010年预算参考数" xfId="1080"/>
    <cellStyle name="差_行政公检法测算" xfId="1081"/>
    <cellStyle name="差_行政公检法测算_不含人员经费系数" xfId="1082"/>
    <cellStyle name="差_行政公检法测算_不含人员经费系数_财力性转移支付2010年预算参考数" xfId="1083"/>
    <cellStyle name="差_行政公检法测算_财力性转移支付2010年预算参考数" xfId="1084"/>
    <cellStyle name="差_行政公检法测算_民生政策最低支出需求" xfId="1085"/>
    <cellStyle name="输出 3" xfId="1086"/>
    <cellStyle name="差_行政公检法测算_民生政策最低支出需求_财力性转移支付2010年预算参考数" xfId="1087"/>
    <cellStyle name="差_行政公检法测算_县市旗测算-新科目（含人口规模效应）_财力性转移支付2010年预算参考数" xfId="1088"/>
    <cellStyle name="差_河南 缺口县区测算(地方填报)" xfId="1089"/>
    <cellStyle name="差_河南 缺口县区测算(地方填报)_财力性转移支付2010年预算参考数" xfId="1090"/>
    <cellStyle name="好_县级基础数据_Book1" xfId="1091"/>
    <cellStyle name="差_河南 缺口县区测算(地方填报白)" xfId="1092"/>
    <cellStyle name="差_河南 缺口县区测算(地方填报白)_财力性转移支付2010年预算参考数" xfId="1093"/>
    <cellStyle name="好_市辖区测算-新科目（20080626）_民生政策最低支出需求" xfId="1094"/>
    <cellStyle name="差_核定人数对比_财力性转移支付2010年预算参考数" xfId="1095"/>
    <cellStyle name="差_核定人数下发表" xfId="1096"/>
    <cellStyle name="差_核定人数下发表_财力性转移支付2010年预算参考数" xfId="1097"/>
    <cellStyle name="差_汇总" xfId="1098"/>
    <cellStyle name="差_汇总_财力性转移支付2010年预算参考数" xfId="1099"/>
    <cellStyle name="好_一般预算支出口径剔除表" xfId="1100"/>
    <cellStyle name="差_汇总表" xfId="1101"/>
    <cellStyle name="差_汇总表_财力性转移支付2010年预算参考数" xfId="1102"/>
    <cellStyle name="差_汇总表4" xfId="1103"/>
    <cellStyle name="差_汇总表4_财力性转移支付2010年预算参考数" xfId="1104"/>
    <cellStyle name="差_汇总-县级财政报表附表_Book1" xfId="1105"/>
    <cellStyle name="差_基础数据分析" xfId="1106"/>
    <cellStyle name="差_绵阳表1-4 4" xfId="1107"/>
    <cellStyle name="差_基础数据分析_Book1" xfId="1108"/>
    <cellStyle name="差_检验表（调整后）" xfId="1109"/>
    <cellStyle name="好_14安徽" xfId="1110"/>
    <cellStyle name="差_检验表（调整后）_Book1" xfId="1111"/>
    <cellStyle name="好_行政(燃修费)_财力性转移支付2010年预算参考数" xfId="1112"/>
    <cellStyle name="差_检验表_Book1" xfId="1113"/>
    <cellStyle name="差_奖励补助测算5.22测试" xfId="1114"/>
    <cellStyle name="差_奖励补助测算5.22测试_Book1" xfId="1115"/>
    <cellStyle name="差_奖励补助测算5.23新" xfId="1116"/>
    <cellStyle name="日期" xfId="1117"/>
    <cellStyle name="差_奖励补助测算5.23新_Book1" xfId="1118"/>
    <cellStyle name="差_奖励补助测算5.24冯铸" xfId="1119"/>
    <cellStyle name="差_县区合并测算20080421_民生政策最低支出需求" xfId="1120"/>
    <cellStyle name="差_奖励补助测算5.24冯铸_Book1" xfId="1121"/>
    <cellStyle name="差_奖励补助测算7.23" xfId="1122"/>
    <cellStyle name="差_奖励补助测算7.23_Book1" xfId="1123"/>
    <cellStyle name="差_奖励补助测算7.25" xfId="1124"/>
    <cellStyle name="差_奖励补助测算7.25 (version 1) (version 1)" xfId="1125"/>
    <cellStyle name="差_奖励补助测算7.25 (version 1) (version 1)_Book1" xfId="1126"/>
    <cellStyle name="差_奖励补助测算7.25_Book1" xfId="1127"/>
    <cellStyle name="差_教育(按照总人口测算）—20080416" xfId="1128"/>
    <cellStyle name="差_教育(按照总人口测算）—20080416_不含人员经费系数" xfId="1129"/>
    <cellStyle name="差_仪陇表1-4 4" xfId="1130"/>
    <cellStyle name="差_教育(按照总人口测算）—20080416_不含人员经费系数_财力性转移支付2010年预算参考数" xfId="1131"/>
    <cellStyle name="差_教育(按照总人口测算）—20080416_民生政策最低支出需求" xfId="1132"/>
    <cellStyle name="差_教育(按照总人口测算）—20080416_民生政策最低支出需求_财力性转移支付2010年预算参考数" xfId="1133"/>
    <cellStyle name="好_市辖区测算-新科目（20080626）_不含人员经费系数" xfId="1134"/>
    <cellStyle name="差_教育(按照总人口测算）—20080416_县市旗测算-新科目（含人口规模效应）" xfId="1135"/>
    <cellStyle name="差_教育厅提供义务教育及高中教师人数（2009年1月6日）" xfId="1136"/>
    <cellStyle name="差_教育厅提供义务教育及高中教师人数（2009年1月6日）_Book1" xfId="1137"/>
    <cellStyle name="差_历年教师人数_Book1" xfId="1138"/>
    <cellStyle name="差_丽江汇总" xfId="1139"/>
    <cellStyle name="差_丽江汇总_Book1" xfId="1140"/>
    <cellStyle name="差_绵阳表1-4 2" xfId="1141"/>
    <cellStyle name="差_绵阳表1-4 3" xfId="1142"/>
    <cellStyle name="差_绵阳表1-4 5" xfId="1143"/>
    <cellStyle name="好_县区合并测算20080423(按照各省比重）_民生政策最低支出需求_财力性转移支付2010年预算参考数" xfId="1144"/>
    <cellStyle name="差_绵阳表1-4 6" xfId="1145"/>
    <cellStyle name="差_绵阳表1-4 7" xfId="1146"/>
    <cellStyle name="差_民生政策最低支出需求" xfId="1147"/>
    <cellStyle name="差_民生政策最低支出需求_财力性转移支付2010年预算参考数" xfId="1148"/>
    <cellStyle name="差_南充表1-4" xfId="1149"/>
    <cellStyle name="差_南充表1-4 2" xfId="1150"/>
    <cellStyle name="差_南充表1-4 3" xfId="1151"/>
    <cellStyle name="差_南充表1-4 6" xfId="1152"/>
    <cellStyle name="差_南充表1-4 7" xfId="1153"/>
    <cellStyle name="差_年度可用财力情况" xfId="1154"/>
    <cellStyle name="差_农林水和城市维护标准支出20080505－县区合计" xfId="1155"/>
    <cellStyle name="差_农林水和城市维护标准支出20080505－县区合计_不含人员经费系数" xfId="1156"/>
    <cellStyle name="差_总人口" xfId="1157"/>
    <cellStyle name="差_农林水和城市维护标准支出20080505－县区合计_不含人员经费系数_财力性转移支付2010年预算参考数" xfId="1158"/>
    <cellStyle name="差_总人口_财力性转移支付2010年预算参考数" xfId="1159"/>
    <cellStyle name="输出 8" xfId="1160"/>
    <cellStyle name="差_农林水和城市维护标准支出20080505－县区合计_民生政策最低支出需求_财力性转移支付2010年预算参考数" xfId="1161"/>
    <cellStyle name="差_农林水和城市维护标准支出20080505－县区合计_县市旗测算-新科目（含人口规模效应）_财力性转移支付2010年预算参考数" xfId="1162"/>
    <cellStyle name="差_宣汉国表定表--2011,12.24 （李厅审表） 2" xfId="1163"/>
    <cellStyle name="差_平邑" xfId="1164"/>
    <cellStyle name="差_平邑_财力性转移支付2010年预算参考数" xfId="1165"/>
    <cellStyle name="差_其他部门(按照总人口测算）—20080416" xfId="1166"/>
    <cellStyle name="差_其他部门(按照总人口测算）—20080416_不含人员经费系数" xfId="1167"/>
    <cellStyle name="好_2009年一般性转移支付标准工资_地方配套按人均增幅控制8.30xl" xfId="1168"/>
    <cellStyle name="差_其他部门(按照总人口测算）—20080416_不含人员经费系数_财力性转移支付2010年预算参考数" xfId="1169"/>
    <cellStyle name="差_其他部门(按照总人口测算）—20080416_财力性转移支付2010年预算参考数" xfId="1170"/>
    <cellStyle name="警告文本 6" xfId="1171"/>
    <cellStyle name="差_其他部门(按照总人口测算）—20080416_民生政策最低支出需求" xfId="1172"/>
    <cellStyle name="差_其他部门(按照总人口测算）—20080416_民生政策最低支出需求_财力性转移支付2010年预算参考数" xfId="1173"/>
    <cellStyle name="差_其他部门(按照总人口测算）—20080416_县市旗测算-新科目（含人口规模效应）" xfId="1174"/>
    <cellStyle name="差_其他部门(按照总人口测算）—20080416_县市旗测算-新科目（含人口规模效应）_财力性转移支付2010年预算参考数" xfId="1175"/>
    <cellStyle name="差_青海 缺口县区测算(地方填报)" xfId="1176"/>
    <cellStyle name="差_青海 缺口县区测算(地方填报)_财力性转移支付2010年预算参考数" xfId="1177"/>
    <cellStyle name="差_缺口县区测算" xfId="1178"/>
    <cellStyle name="差_缺口县区测算（11.13）_财力性转移支付2010年预算参考数" xfId="1179"/>
    <cellStyle name="差_缺口县区测算(按2007支出增长25%测算)" xfId="1180"/>
    <cellStyle name="差_缺口县区测算(按2007支出增长25%测算)_财力性转移支付2010年预算参考数" xfId="1181"/>
    <cellStyle name="差_缺口县区测算(按核定人数)" xfId="1182"/>
    <cellStyle name="差_缺口县区测算(按核定人数)_财力性转移支付2010年预算参考数" xfId="1183"/>
    <cellStyle name="差_缺口县区测算(财政部标准)" xfId="1184"/>
    <cellStyle name="差_缺口县区测算(财政部标准)_财力性转移支付2010年预算参考数" xfId="1185"/>
    <cellStyle name="差_缺口县区测算_财力性转移支付2010年预算参考数" xfId="1186"/>
    <cellStyle name="好 8" xfId="1187"/>
    <cellStyle name="差_人力资源表4.5" xfId="1188"/>
    <cellStyle name="差_人力资源表4.5 3" xfId="1189"/>
    <cellStyle name="强调 3" xfId="1190"/>
    <cellStyle name="差_人力资源表4.5 4" xfId="1191"/>
    <cellStyle name="差_人力资源表4.5 5" xfId="1192"/>
    <cellStyle name="差_人力资源表4.5 6" xfId="1193"/>
    <cellStyle name="差_人力资源表4.5 7" xfId="1194"/>
    <cellStyle name="差_人员工资和公用经费" xfId="1195"/>
    <cellStyle name="好_其他部门(按照总人口测算）—20080416_财力性转移支付2010年预算参考数" xfId="1196"/>
    <cellStyle name="差_人员工资和公用经费_财力性转移支付2010年预算参考数" xfId="1197"/>
    <cellStyle name="差_人员工资和公用经费2_财力性转移支付2010年预算参考数" xfId="1198"/>
    <cellStyle name="差_人员工资和公用经费3" xfId="1199"/>
    <cellStyle name="差_人员工资和公用经费3_财力性转移支付2010年预算参考数" xfId="1200"/>
    <cellStyle name="差_三季度－表二" xfId="1201"/>
    <cellStyle name="差_三季度－表二_Book1" xfId="1202"/>
    <cellStyle name="差_山东省民生支出标准" xfId="1203"/>
    <cellStyle name="差_山东省民生支出标准_财力性转移支付2010年预算参考数" xfId="1204"/>
    <cellStyle name="差_社会事业表4.4" xfId="1205"/>
    <cellStyle name="差_社会事业表4.4 2" xfId="1206"/>
    <cellStyle name="差_社会事业表4.4 3" xfId="1207"/>
    <cellStyle name="差_社会事业表4.4 4" xfId="1208"/>
    <cellStyle name="差_社会事业表4.4 5" xfId="1209"/>
    <cellStyle name="差_社会事业表4.4 6" xfId="1210"/>
    <cellStyle name="好_卫生(按照总人口测算）—20080416_财力性转移支付2010年预算参考数" xfId="1211"/>
    <cellStyle name="差_社会事业表4.4 7" xfId="1212"/>
    <cellStyle name="差_生态建设表4.6" xfId="1213"/>
    <cellStyle name="差_生态建设表4.6 2" xfId="1214"/>
    <cellStyle name="差_生态建设表4.6 3" xfId="1215"/>
    <cellStyle name="差_生态建设表4.6 4" xfId="1216"/>
    <cellStyle name="差_生态建设表4.6 5" xfId="1217"/>
    <cellStyle name="差_生态建设表4.6 6" xfId="1218"/>
    <cellStyle name="差_生态建设表4.6 7" xfId="1219"/>
    <cellStyle name="差_省部门反馈核对表" xfId="1220"/>
    <cellStyle name="差_省部门反馈核对表_表4-2项目汇总一览表2012" xfId="1221"/>
    <cellStyle name="好_业务工作量指标_Book1" xfId="1222"/>
    <cellStyle name="差_市辖区测算20080510" xfId="1223"/>
    <cellStyle name="差_市辖区测算20080510_不含人员经费系数" xfId="1224"/>
    <cellStyle name="差_市辖区测算20080510_不含人员经费系数_财力性转移支付2010年预算参考数" xfId="1225"/>
    <cellStyle name="差_市辖区测算20080510_财力性转移支付2010年预算参考数" xfId="1226"/>
    <cellStyle name="差_市辖区测算20080510_民生政策最低支出需求_财力性转移支付2010年预算参考数" xfId="1227"/>
    <cellStyle name="差_市辖区测算20080510_县市旗测算-新科目（含人口规模效应）" xfId="1228"/>
    <cellStyle name="差_市辖区测算20080510_县市旗测算-新科目（含人口规模效应）_财力性转移支付2010年预算参考数" xfId="1229"/>
    <cellStyle name="差_市辖区测算-新科目（20080626）" xfId="1230"/>
    <cellStyle name="差_市辖区测算-新科目（20080626）_不含人员经费系数" xfId="1231"/>
    <cellStyle name="差_市辖区测算-新科目（20080626）_不含人员经费系数_财力性转移支付2010年预算参考数" xfId="1232"/>
    <cellStyle name="好_2008年支出调整" xfId="1233"/>
    <cellStyle name="差_市辖区测算-新科目（20080626）_财力性转移支付2010年预算参考数" xfId="1234"/>
    <cellStyle name="差_市辖区测算-新科目（20080626）_民生政策最低支出需求" xfId="1235"/>
    <cellStyle name="差_市辖区测算-新科目（20080626）_民生政策最低支出需求_财力性转移支付2010年预算参考数" xfId="1236"/>
    <cellStyle name="差_市辖区测算-新科目（20080626）_县市旗测算-新科目（含人口规模效应）" xfId="1237"/>
    <cellStyle name="差_同德_财力性转移支付2010年预算参考数" xfId="1238"/>
    <cellStyle name="差_万源表1-4" xfId="1239"/>
    <cellStyle name="差_万源表1-4 2" xfId="1240"/>
    <cellStyle name="好_缺口县区测算_财力性转移支付2010年预算参考数" xfId="1241"/>
    <cellStyle name="后继超级链接" xfId="1242"/>
    <cellStyle name="差_万源表1-4 3" xfId="1243"/>
    <cellStyle name="好_2006年全省财力计算表（中央、决算）" xfId="1244"/>
    <cellStyle name="差_万源表1-4 4" xfId="1245"/>
    <cellStyle name="差_万源表1-4 5" xfId="1246"/>
    <cellStyle name="差_万源表1-4 7" xfId="1247"/>
    <cellStyle name="差_危改资金测算_财力性转移支付2010年预算参考数" xfId="1248"/>
    <cellStyle name="差_卫生(按照总人口测算）—20080416" xfId="1249"/>
    <cellStyle name="差_卫生(按照总人口测算）—20080416_不含人员经费系数" xfId="1250"/>
    <cellStyle name="差_卫生(按照总人口测算）—20080416_不含人员经费系数_财力性转移支付2010年预算参考数" xfId="1251"/>
    <cellStyle name="好_530629_2006年县级财政报表附表_Book1" xfId="1252"/>
    <cellStyle name="差_卫生(按照总人口测算）—20080416_财力性转移支付2010年预算参考数" xfId="1253"/>
    <cellStyle name="差_卫生(按照总人口测算）—20080416_民生政策最低支出需求" xfId="1254"/>
    <cellStyle name="好_0605石屏县" xfId="1255"/>
    <cellStyle name="差_卫生(按照总人口测算）—20080416_县市旗测算-新科目（含人口规模效应）" xfId="1256"/>
    <cellStyle name="差_卫生部门" xfId="1257"/>
    <cellStyle name="差_卫生部门_财力性转移支付2010年预算参考数" xfId="1258"/>
    <cellStyle name="差_文体广播部门" xfId="1259"/>
    <cellStyle name="差_文体广播部门_Book1" xfId="1260"/>
    <cellStyle name="差_文体广播事业(按照总人口测算）—20080416" xfId="1261"/>
    <cellStyle name="差_文体广播事业(按照总人口测算）—20080416_不含人员经费系数" xfId="1262"/>
    <cellStyle name="差_文体广播事业(按照总人口测算）—20080416_民生政策最低支出需求_财力性转移支付2010年预算参考数" xfId="1263"/>
    <cellStyle name="貨幣 [0]_DDC Panel Order form" xfId="1264"/>
    <cellStyle name="差_文体广播事业(按照总人口测算）—20080416_县市旗测算-新科目（含人口规模效应）" xfId="1265"/>
    <cellStyle name="差_文体广播事业(按照总人口测算）—20080416_县市旗测算-新科目（含人口规模效应）_财力性转移支付2010年预算参考数" xfId="1266"/>
    <cellStyle name="差_下半年禁毒办案经费分配2544.3万元_Book1" xfId="1267"/>
    <cellStyle name="差_下半年禁吸戒毒经费1000万元_Book1" xfId="1268"/>
    <cellStyle name="差_县级公安机关公用经费标准奖励测算方案（定稿）" xfId="1269"/>
    <cellStyle name="好_Book1_省部门反馈核对表" xfId="1270"/>
    <cellStyle name="好_县区合并测算20080421_不含人员经费系数_财力性转移支付2010年预算参考数" xfId="1271"/>
    <cellStyle name="差_县级公安机关公用经费标准奖励测算方案（定稿）_Book1" xfId="1272"/>
    <cellStyle name="链接单元格 2" xfId="1273"/>
    <cellStyle name="差_县级基础数据" xfId="1274"/>
    <cellStyle name="差_县级基础数据_Book1" xfId="1275"/>
    <cellStyle name="差_县区合并测算20080421" xfId="1276"/>
    <cellStyle name="差_县区合并测算20080421_不含人员经费系数" xfId="1277"/>
    <cellStyle name="差_县区合并测算20080421_不含人员经费系数_财力性转移支付2010年预算参考数" xfId="1278"/>
    <cellStyle name="差_县区合并测算20080421_民生政策最低支出需求_财力性转移支付2010年预算参考数" xfId="1279"/>
    <cellStyle name="差_县区合并测算20080421_县市旗测算-新科目（含人口规模效应）" xfId="1280"/>
    <cellStyle name="常规 55" xfId="1281"/>
    <cellStyle name="常规 60" xfId="1282"/>
    <cellStyle name="差_县区合并测算20080421_县市旗测算-新科目（含人口规模效应）_财力性转移支付2010年预算参考数" xfId="1283"/>
    <cellStyle name="差_县区合并测算20080423(按照各省比重）" xfId="1284"/>
    <cellStyle name="差_县区合并测算20080423(按照各省比重）_不含人员经费系数_财力性转移支付2010年预算参考数" xfId="1285"/>
    <cellStyle name="差_县区合并测算20080423(按照各省比重）_财力性转移支付2010年预算参考数" xfId="1286"/>
    <cellStyle name="差_县区合并测算20080423(按照各省比重）_民生政策最低支出需求" xfId="1287"/>
    <cellStyle name="差_县区合并测算20080423(按照各省比重）_民生政策最低支出需求_财力性转移支付2010年预算参考数" xfId="1288"/>
    <cellStyle name="差_县区合并测算20080423(按照各省比重）_县市旗测算-新科目（含人口规模效应）" xfId="1289"/>
    <cellStyle name="差_县区合并测算20080423(按照各省比重）_县市旗测算-新科目（含人口规模效应）_财力性转移支付2010年预算参考数" xfId="1290"/>
    <cellStyle name="好_2009年一般性转移支付标准工资_~5676413" xfId="1291"/>
    <cellStyle name="差_县市旗测算20080508" xfId="1292"/>
    <cellStyle name="差_县市旗测算20080508_不含人员经费系数_财力性转移支付2010年预算参考数" xfId="1293"/>
    <cellStyle name="差_县市旗测算20080508_民生政策最低支出需求" xfId="1294"/>
    <cellStyle name="好_2009年一般性转移支付标准工资_奖励补助测算7.25 (version 1) (version 1)_Book1" xfId="1295"/>
    <cellStyle name="差_县市旗测算20080508_县市旗测算-新科目（含人口规模效应）" xfId="1296"/>
    <cellStyle name="差_县市旗测算-新科目（20080626）" xfId="1297"/>
    <cellStyle name="差_仪陇表1-4" xfId="1298"/>
    <cellStyle name="好_云南省2008年中小学教师人数统计表" xfId="1299"/>
    <cellStyle name="差_县市旗测算-新科目（20080626）_民生政策最低支出需求" xfId="1300"/>
    <cellStyle name="差_县市旗测算-新科目（20080626）_县市旗测算-新科目（含人口规模效应）" xfId="1301"/>
    <cellStyle name="差_县市旗测算-新科目（20080626）_县市旗测算-新科目（含人口规模效应）_财力性转移支付2010年预算参考数" xfId="1302"/>
    <cellStyle name="差_县市旗测算-新科目（20080627）_不含人员经费系数_财力性转移支付2010年预算参考数" xfId="1303"/>
    <cellStyle name="差_县市旗测算-新科目（20080627）_财力性转移支付2010年预算参考数" xfId="1304"/>
    <cellStyle name="差_县市旗测算-新科目（20080627）_民生政策最低支出需求" xfId="1305"/>
    <cellStyle name="差_县市旗测算-新科目（20080627）_县市旗测算-新科目（含人口规模效应）" xfId="1306"/>
    <cellStyle name="差_县市旗测算-新科目（20080627）_县市旗测算-新科目（含人口规模效应）_财力性转移支付2010年预算参考数" xfId="1307"/>
    <cellStyle name="好_2007年人员分部门统计表_Book1" xfId="1308"/>
    <cellStyle name="差_需求汇总表（1-4） 2" xfId="1309"/>
    <cellStyle name="差_需求汇总表（1-4） 3" xfId="1310"/>
    <cellStyle name="差_需求汇总表（1-4） 4" xfId="1311"/>
    <cellStyle name="差_需求汇总表（1-4） 5" xfId="1312"/>
    <cellStyle name="差_宣汉国表定表--2011,12.24 （李厅审表） 3" xfId="1313"/>
    <cellStyle name="差_宣汉国表定表--2011,12.24 （李厅审表） 5" xfId="1314"/>
    <cellStyle name="差_宣汉国表定表--2011,12.24 （李厅审表） 6" xfId="1315"/>
    <cellStyle name="差_宣汉国表定表--2011,12.24 （李厅审表） 7" xfId="1316"/>
    <cellStyle name="差_业务工作量指标_Book1" xfId="1317"/>
    <cellStyle name="差_仪陇表1-4 2" xfId="1318"/>
    <cellStyle name="差_仪陇表1-4 5" xfId="1319"/>
    <cellStyle name="差_仪陇表1-4 6" xfId="1320"/>
    <cellStyle name="差_仪陇表1-4 7" xfId="1321"/>
    <cellStyle name="好_宜宾市屏山县乌蒙山区规划表20111219修订1" xfId="1322"/>
    <cellStyle name="差_宜宾市屏山县乌蒙山区规划表20111219修订1 2" xfId="1323"/>
    <cellStyle name="差_宜宾市屏山县乌蒙山区规划表20111219修订1 3" xfId="1324"/>
    <cellStyle name="差_宜宾市屏山县乌蒙山区规划表20111219修订1 4" xfId="1325"/>
    <cellStyle name="差_宜宾市屏山县乌蒙山区规划表20111219修订1 5" xfId="1326"/>
    <cellStyle name="差_宜宾市屏山县乌蒙山区规划表20111219修订1 6" xfId="1327"/>
    <cellStyle name="差_义务教育阶段教职工人数（教育厅提供最终）_Book1" xfId="1328"/>
    <cellStyle name="差_永善县上报" xfId="1329"/>
    <cellStyle name="好_农林水和城市维护标准支出20080505－县区合计_县市旗测算-新科目（含人口规模效应）" xfId="1330"/>
    <cellStyle name="差_云南 缺口县区测算(地方填报)" xfId="1331"/>
    <cellStyle name="差_云南 缺口县区测算(地方填报)_财力性转移支付2010年预算参考数" xfId="1332"/>
    <cellStyle name="差_云南农村义务教育统计表" xfId="1333"/>
    <cellStyle name="差_云南农村义务教育统计表_Book1" xfId="1334"/>
    <cellStyle name="差_云南省2008年中小学教师人数统计表" xfId="1335"/>
    <cellStyle name="差_云南省2008年中小学教职工情况（教育厅提供20090101加工整理）" xfId="1336"/>
    <cellStyle name="差_云南省2008年中小学教职工情况（教育厅提供20090101加工整理）_Book1" xfId="1337"/>
    <cellStyle name="差_云南省2008年转移支付测算——州市本级考核部分及政策性测算" xfId="1338"/>
    <cellStyle name="差_云南省2008年转移支付测算——州市本级考核部分及政策性测算_Book1" xfId="1339"/>
    <cellStyle name="差_云南省2008年转移支付测算——州市本级考核部分及政策性测算_财力性转移支付2010年预算参考数" xfId="1340"/>
    <cellStyle name="差_指标四" xfId="1341"/>
    <cellStyle name="差_指标四_Book1" xfId="1342"/>
    <cellStyle name="差_指标五" xfId="1343"/>
    <cellStyle name="好_奖励补助测算5.23新" xfId="1344"/>
    <cellStyle name="好_社会事业表4.4" xfId="1345"/>
    <cellStyle name="差_指标五_Book1" xfId="1346"/>
    <cellStyle name="好_奖励补助测算5.23新_Book1" xfId="1347"/>
    <cellStyle name="差_重点民生支出需求测算表社保（农村低保）081112" xfId="1348"/>
    <cellStyle name="好_云南农村义务教育统计表_Book1" xfId="1349"/>
    <cellStyle name="差_自行调整差异系数顺序" xfId="1350"/>
    <cellStyle name="差_自行调整差异系数顺序_财力性转移支付2010年预算参考数" xfId="1351"/>
    <cellStyle name="常规 11" xfId="1352"/>
    <cellStyle name="常规 11 2" xfId="1353"/>
    <cellStyle name="常规 11_2011" xfId="1354"/>
    <cellStyle name="好 4" xfId="1355"/>
    <cellStyle name="常规 12" xfId="1356"/>
    <cellStyle name="常规 13" xfId="1357"/>
    <cellStyle name="常规 14" xfId="1358"/>
    <cellStyle name="常规 147" xfId="1359"/>
    <cellStyle name="常规 15" xfId="1360"/>
    <cellStyle name="常规 20" xfId="1361"/>
    <cellStyle name="常规 16" xfId="1362"/>
    <cellStyle name="常规 21" xfId="1363"/>
    <cellStyle name="常规 17" xfId="1364"/>
    <cellStyle name="常规 22" xfId="1365"/>
    <cellStyle name="常规 18" xfId="1366"/>
    <cellStyle name="常规 23" xfId="1367"/>
    <cellStyle name="常规 19" xfId="1368"/>
    <cellStyle name="常规 24" xfId="1369"/>
    <cellStyle name="常规 2" xfId="1370"/>
    <cellStyle name="常规 2 10" xfId="1371"/>
    <cellStyle name="强调文字颜色 3 3" xfId="1372"/>
    <cellStyle name="常规 2 10 2" xfId="1373"/>
    <cellStyle name="常规 2 2" xfId="1374"/>
    <cellStyle name="常规 2 2 2" xfId="1375"/>
    <cellStyle name="常规 2 2 3" xfId="1376"/>
    <cellStyle name="常规 2 2 5" xfId="1377"/>
    <cellStyle name="常规 2 2 6" xfId="1378"/>
    <cellStyle name="常规 2 2 7" xfId="1379"/>
    <cellStyle name="好_Book1_昭阳区乌蒙片区实施规划省汇总" xfId="1380"/>
    <cellStyle name="常规 2 2 8" xfId="1381"/>
    <cellStyle name="常规 2 2_2011" xfId="1382"/>
    <cellStyle name="常规 2 3" xfId="1383"/>
    <cellStyle name="常规 2 3 2" xfId="1384"/>
    <cellStyle name="常规 2 4" xfId="1385"/>
    <cellStyle name="常规 2 5" xfId="1386"/>
    <cellStyle name="常规 2 6" xfId="1387"/>
    <cellStyle name="常规 2 8" xfId="1388"/>
    <cellStyle name="输入 2" xfId="1389"/>
    <cellStyle name="常规 2 9" xfId="1390"/>
    <cellStyle name="输入 3" xfId="1391"/>
    <cellStyle name="常规 2_1996-102" xfId="1392"/>
    <cellStyle name="常规 25" xfId="1393"/>
    <cellStyle name="常规 30" xfId="1394"/>
    <cellStyle name="常规 26" xfId="1395"/>
    <cellStyle name="常规 31" xfId="1396"/>
    <cellStyle name="常规 27" xfId="1397"/>
    <cellStyle name="常规 32" xfId="1398"/>
    <cellStyle name="常规 28" xfId="1399"/>
    <cellStyle name="常规 33" xfId="1400"/>
    <cellStyle name="常规 29" xfId="1401"/>
    <cellStyle name="常规 34" xfId="1402"/>
    <cellStyle name="常规 3" xfId="1403"/>
    <cellStyle name="常规 3 2" xfId="1404"/>
    <cellStyle name="常规 3 3" xfId="1405"/>
    <cellStyle name="好_县区合并测算20080421_不含人员经费系数" xfId="1406"/>
    <cellStyle name="常规 3_2011" xfId="1407"/>
    <cellStyle name="常规 35" xfId="1408"/>
    <cellStyle name="常规 40" xfId="1409"/>
    <cellStyle name="常规 36" xfId="1410"/>
    <cellStyle name="常规 41" xfId="1411"/>
    <cellStyle name="常规 37" xfId="1412"/>
    <cellStyle name="常规 42" xfId="1413"/>
    <cellStyle name="常规 38" xfId="1414"/>
    <cellStyle name="常规 43" xfId="1415"/>
    <cellStyle name="常规 4 2" xfId="1416"/>
    <cellStyle name="常规 4_04财力类" xfId="1417"/>
    <cellStyle name="常规 47" xfId="1418"/>
    <cellStyle name="常规 52" xfId="1419"/>
    <cellStyle name="常规 48" xfId="1420"/>
    <cellStyle name="常规 53" xfId="1421"/>
    <cellStyle name="常规 49" xfId="1422"/>
    <cellStyle name="常规 54" xfId="1423"/>
    <cellStyle name="常规 56" xfId="1424"/>
    <cellStyle name="常规 61" xfId="1425"/>
    <cellStyle name="常规 57" xfId="1426"/>
    <cellStyle name="常规 62" xfId="1427"/>
    <cellStyle name="常规 58" xfId="1428"/>
    <cellStyle name="常规 63" xfId="1429"/>
    <cellStyle name="常规 59" xfId="1430"/>
    <cellStyle name="常规 64" xfId="1431"/>
    <cellStyle name="常规 6" xfId="1432"/>
    <cellStyle name="常规 65" xfId="1433"/>
    <cellStyle name="常规 70" xfId="1434"/>
    <cellStyle name="常规 66" xfId="1435"/>
    <cellStyle name="常规 71" xfId="1436"/>
    <cellStyle name="常规 67" xfId="1437"/>
    <cellStyle name="常规 72" xfId="1438"/>
    <cellStyle name="好_2006年分析表_Book1" xfId="1439"/>
    <cellStyle name="常规 68" xfId="1440"/>
    <cellStyle name="常规 73" xfId="1441"/>
    <cellStyle name="常规 69" xfId="1442"/>
    <cellStyle name="常规 74" xfId="1443"/>
    <cellStyle name="常规 7" xfId="1444"/>
    <cellStyle name="常规 7 2" xfId="1445"/>
    <cellStyle name="常规 7_04财力类" xfId="1446"/>
    <cellStyle name="常规 75" xfId="1447"/>
    <cellStyle name="常规 80" xfId="1448"/>
    <cellStyle name="常规 77" xfId="1449"/>
    <cellStyle name="常规 8" xfId="1450"/>
    <cellStyle name="常规 9" xfId="1451"/>
    <cellStyle name="常规_Sheet3" xfId="1452"/>
    <cellStyle name="常规_老厂乡扶贫开发整乡推进规划汇总表（11.15）" xfId="1453"/>
    <cellStyle name="常规_省部门反馈核对表" xfId="1454"/>
    <cellStyle name="常规_万源表1-4" xfId="1455"/>
    <cellStyle name="分级显示行_1_13区汇总" xfId="1456"/>
    <cellStyle name="分级显示列_1_Book1" xfId="1457"/>
    <cellStyle name="好 2" xfId="1458"/>
    <cellStyle name="好 3" xfId="1459"/>
    <cellStyle name="好 5" xfId="1460"/>
    <cellStyle name="好 7" xfId="1461"/>
    <cellStyle name="好_~4190974" xfId="1462"/>
    <cellStyle name="好_~4190974_Book1" xfId="1463"/>
    <cellStyle name="好_~5676413" xfId="1464"/>
    <cellStyle name="好_高中教师人数（教育厅1.6日提供）" xfId="1465"/>
    <cellStyle name="好_~5676413_Book1" xfId="1466"/>
    <cellStyle name="好_高中教师人数（教育厅1.6日提供）_Book1" xfId="1467"/>
    <cellStyle name="好_0030S9.2(2008年)" xfId="1468"/>
    <cellStyle name="好_00省级(打印)_Book1" xfId="1469"/>
    <cellStyle name="好_00省级(定稿)" xfId="1470"/>
    <cellStyle name="好_00省级(定稿)_Book1" xfId="1471"/>
    <cellStyle name="好_03昭通" xfId="1472"/>
    <cellStyle name="好_0502通海县" xfId="1473"/>
    <cellStyle name="好_05潍坊" xfId="1474"/>
    <cellStyle name="好_05玉溪" xfId="1475"/>
    <cellStyle name="好_05玉溪_Book1" xfId="1476"/>
    <cellStyle name="好_0706丘北县" xfId="1477"/>
    <cellStyle name="好_07临沂" xfId="1478"/>
    <cellStyle name="好_09黑龙江" xfId="1479"/>
    <cellStyle name="好_09黑龙江_财力性转移支付2010年预算参考数" xfId="1480"/>
    <cellStyle name="好_1" xfId="1481"/>
    <cellStyle name="好_1_财力性转移支付2010年预算参考数" xfId="1482"/>
    <cellStyle name="好_1003牟定县" xfId="1483"/>
    <cellStyle name="好_1007永仁县" xfId="1484"/>
    <cellStyle name="好_1110洱源县" xfId="1485"/>
    <cellStyle name="好_1110洱源县_财力性转移支付2010年预算参考数" xfId="1486"/>
    <cellStyle name="好_11大理" xfId="1487"/>
    <cellStyle name="好_11大理_Book1" xfId="1488"/>
    <cellStyle name="好_12滨州" xfId="1489"/>
    <cellStyle name="好_12滨州_财力性转移支付2010年预算参考数" xfId="1490"/>
    <cellStyle name="好_1996-102" xfId="1491"/>
    <cellStyle name="好_2" xfId="1492"/>
    <cellStyle name="好_2、土地面积、人口、粮食产量基本情况" xfId="1493"/>
    <cellStyle name="好_2、土地面积、人口、粮食产量基本情况_Book1" xfId="1494"/>
    <cellStyle name="好_2_财力性转移支付2010年预算参考数" xfId="1495"/>
    <cellStyle name="好_2006年22湖南" xfId="1496"/>
    <cellStyle name="好_2006年22湖南_财力性转移支付2010年预算参考数" xfId="1497"/>
    <cellStyle name="好_2006年27重庆" xfId="1498"/>
    <cellStyle name="好_2006年27重庆_财力性转移支付2010年预算参考数" xfId="1499"/>
    <cellStyle name="好_2006年28四川" xfId="1500"/>
    <cellStyle name="好_2006年28四川_财力性转移支付2010年预算参考数" xfId="1501"/>
    <cellStyle name="好_2006年30云南" xfId="1502"/>
    <cellStyle name="好_2006年33甘肃" xfId="1503"/>
    <cellStyle name="好_2006年34青海" xfId="1504"/>
    <cellStyle name="好_2006年34青海_财力性转移支付2010年预算参考数" xfId="1505"/>
    <cellStyle name="好_2006年基础数据" xfId="1506"/>
    <cellStyle name="好_2006年基础数据_Book1" xfId="1507"/>
    <cellStyle name="普通_ 白土" xfId="1508"/>
    <cellStyle name="好_2006年全省财力计算表（中央、决算）_Book1" xfId="1509"/>
    <cellStyle name="好_2006年水利统计指标统计表" xfId="1510"/>
    <cellStyle name="好_2006年水利统计指标统计表_Book1" xfId="1511"/>
    <cellStyle name="好_2006年水利统计指标统计表_财力性转移支付2010年预算参考数" xfId="1512"/>
    <cellStyle name="好_2006年在职人员情况" xfId="1513"/>
    <cellStyle name="好_2006年在职人员情况_Book1" xfId="1514"/>
    <cellStyle name="好_2007年检察院案件数" xfId="1515"/>
    <cellStyle name="好_2007年检察院案件数_Book1" xfId="1516"/>
    <cellStyle name="好_2007年可用财力" xfId="1517"/>
    <cellStyle name="好_2007年可用财力_Book1" xfId="1518"/>
    <cellStyle name="好_2007年人员分部门统计表" xfId="1519"/>
    <cellStyle name="好_2007年收支情况及2008年收支预计表(汇总表)" xfId="1520"/>
    <cellStyle name="好_2007年收支情况及2008年收支预计表(汇总表)_财力性转移支付2010年预算参考数" xfId="1521"/>
    <cellStyle name="好_2007年一般预算支出剔除" xfId="1522"/>
    <cellStyle name="好_2007年政法部门业务指标" xfId="1523"/>
    <cellStyle name="好_2007年政法部门业务指标_Book1" xfId="1524"/>
    <cellStyle name="好_2007一般预算支出口径剔除表" xfId="1525"/>
    <cellStyle name="好_2007一般预算支出口径剔除表_财力性转移支付2010年预算参考数" xfId="1526"/>
    <cellStyle name="好_2008计算资料（8月5）" xfId="1527"/>
    <cellStyle name="好_2008年全省汇总收支计算表" xfId="1528"/>
    <cellStyle name="好_2008年全省汇总收支计算表_财力性转移支付2010年预算参考数" xfId="1529"/>
    <cellStyle name="好_2008年县级公安保障标准落实奖励经费分配测算" xfId="1530"/>
    <cellStyle name="好_2008年县级公安保障标准落实奖励经费分配测算_Book1" xfId="1531"/>
    <cellStyle name="链接单元格 6" xfId="1532"/>
    <cellStyle name="好_2008年一般预算支出预计" xfId="1533"/>
    <cellStyle name="好_2008年预计支出与2007年对比" xfId="1534"/>
    <cellStyle name="好_市辖区测算-新科目（20080626）_县市旗测算-新科目（含人口规模效应）_财力性转移支付2010年预算参考数" xfId="1535"/>
    <cellStyle name="콤마 [0]_BOILER-CO1" xfId="1536"/>
    <cellStyle name="好_2008年支出核定" xfId="1537"/>
    <cellStyle name="好_2008年支出调整_财力性转移支付2010年预算参考数" xfId="1538"/>
    <cellStyle name="好_2008云南省分县市中小学教职工统计表（教育厅提供）_Book1" xfId="1539"/>
    <cellStyle name="好_2009年一般性转移支付标准工资" xfId="1540"/>
    <cellStyle name="好_2009年一般性转移支付标准工资_~4190974_Book1" xfId="1541"/>
    <cellStyle name="好_2009年一般性转移支付标准工资_~5676413_Book1" xfId="1542"/>
    <cellStyle name="好_2009年一般性转移支付标准工资_Book1" xfId="1543"/>
    <cellStyle name="好_2009年一般性转移支付标准工资_地方配套按人均增幅控制8.30xl_Book1" xfId="1544"/>
    <cellStyle name="好_其他部门(按照总人口测算）—20080416_不含人员经费系数_财力性转移支付2010年预算参考数" xfId="1545"/>
    <cellStyle name="好_2009年一般性转移支付标准工资_地方配套按人均增幅控制8.30一般预算平均增幅、人均可用财力平均增幅两次控制、社会治安系数调整、案件数调整xl" xfId="1546"/>
    <cellStyle name="好_2009年一般性转移支付标准工资_地方配套按人均增幅控制8.31（调整结案率后）xl" xfId="1547"/>
    <cellStyle name="好_2009年一般性转移支付标准工资_地方配套按人均增幅控制8.31（调整结案率后）xl_Book1" xfId="1548"/>
    <cellStyle name="好_2009年一般性转移支付标准工资_奖励补助测算5.22测试" xfId="1549"/>
    <cellStyle name="强调文字颜色 6 4" xfId="1550"/>
    <cellStyle name="好_2009年一般性转移支付标准工资_奖励补助测算5.22测试_Book1" xfId="1551"/>
    <cellStyle name="好_2009年一般性转移支付标准工资_奖励补助测算5.23新" xfId="1552"/>
    <cellStyle name="好_2009年一般性转移支付标准工资_奖励补助测算5.23新_Book1" xfId="1553"/>
    <cellStyle name="好_2009年一般性转移支付标准工资_奖励补助测算5.24冯铸" xfId="1554"/>
    <cellStyle name="好_分县成本差异系数_不含人员经费系数" xfId="1555"/>
    <cellStyle name="好_2009年一般性转移支付标准工资_奖励补助测算5.24冯铸_Book1" xfId="1556"/>
    <cellStyle name="好_2009年一般性转移支付标准工资_奖励补助测算7.23" xfId="1557"/>
    <cellStyle name="好_2009年一般性转移支付标准工资_奖励补助测算7.23_Book1" xfId="1558"/>
    <cellStyle name="好_2009年一般性转移支付标准工资_奖励补助测算7.25" xfId="1559"/>
    <cellStyle name="好_2009年一般性转移支付标准工资_奖励补助测算7.25 (version 1) (version 1)" xfId="1560"/>
    <cellStyle name="好_2009年一般性转移支付标准工资_奖励补助测算7.25_Book1" xfId="1561"/>
    <cellStyle name="好_20河南" xfId="1562"/>
    <cellStyle name="好_20河南_财力性转移支付2010年预算参考数" xfId="1563"/>
    <cellStyle name="好_22湖南" xfId="1564"/>
    <cellStyle name="好_22湖南_财力性转移支付2010年预算参考数" xfId="1565"/>
    <cellStyle name="适中 2" xfId="1566"/>
    <cellStyle name="好_27重庆" xfId="1567"/>
    <cellStyle name="好_27重庆_财力性转移支付2010年预算参考数" xfId="1568"/>
    <cellStyle name="好_28四川" xfId="1569"/>
    <cellStyle name="好_28四川_财力性转移支付2010年预算参考数" xfId="1570"/>
    <cellStyle name="好_30云南_1" xfId="1571"/>
    <cellStyle name="好_30云南_1_财力性转移支付2010年预算参考数" xfId="1572"/>
    <cellStyle name="好_33甘肃" xfId="1573"/>
    <cellStyle name="好_34青海" xfId="1574"/>
    <cellStyle name="好_34青海_1" xfId="1575"/>
    <cellStyle name="好_34青海_1_财力性转移支付2010年预算参考数" xfId="1576"/>
    <cellStyle name="好_34青海_财力性转移支付2010年预算参考数" xfId="1577"/>
    <cellStyle name="好_530623_2006年县级财政报表附表_Book1" xfId="1578"/>
    <cellStyle name="好_530629_2006年县级财政报表附表" xfId="1579"/>
    <cellStyle name="好_5334_2006年迪庆县级财政报表附表" xfId="1580"/>
    <cellStyle name="好_5334_2006年迪庆县级财政报表附表_Book1" xfId="1581"/>
    <cellStyle name="好_Book1" xfId="1582"/>
    <cellStyle name="好_Book1_1" xfId="1583"/>
    <cellStyle name="好_Book1_1_Book1" xfId="1584"/>
    <cellStyle name="好_Book1_2" xfId="1585"/>
    <cellStyle name="好_Book1_2_Book1" xfId="1586"/>
    <cellStyle name="好_Book1_Book1" xfId="1587"/>
    <cellStyle name="好_Book1_Book1_2" xfId="1588"/>
    <cellStyle name="好_Book1_Book1_Book1" xfId="1589"/>
    <cellStyle name="好_Book1_表4-1项目分年一览表" xfId="1590"/>
    <cellStyle name="好_Book1_表4-2项目汇总一览表2012" xfId="1591"/>
    <cellStyle name="商品名称" xfId="1592"/>
    <cellStyle name="好_Book1_表4—3项目分度一览表" xfId="1593"/>
    <cellStyle name="好_Book1_表4—4项目分年计划一览表" xfId="1594"/>
    <cellStyle name="好_Book1_表4—5项目分年一览表" xfId="1595"/>
    <cellStyle name="好_Book1_表6—特大项目" xfId="1596"/>
    <cellStyle name="好_Book1_财力性转移支付2010年预算参考数" xfId="1597"/>
    <cellStyle name="好_Book1_巧家县乌蒙片区实施规划表（省汇总）" xfId="1598"/>
    <cellStyle name="好_Book1_绥江县乌蒙山片区实施规划(省汇总)" xfId="1599"/>
    <cellStyle name="好_Book1_永善县乌蒙山片区实施规划(省级汇总表)" xfId="1600"/>
    <cellStyle name="好_Book1_云南省威信县乌蒙片区规划(省级汇总)" xfId="1601"/>
    <cellStyle name="好_Book2" xfId="1602"/>
    <cellStyle name="强调文字颜色 6 2" xfId="1603"/>
    <cellStyle name="好_Book2_Book1" xfId="1604"/>
    <cellStyle name="好_Book2_财力性转移支付2010年预算参考数" xfId="1605"/>
    <cellStyle name="好_Book2_云南省威信县乌蒙片区规划(省级汇总)" xfId="1606"/>
    <cellStyle name="好_gdp" xfId="1607"/>
    <cellStyle name="好_M01-2(州市补助收入)" xfId="1608"/>
    <cellStyle name="好_M01-2(州市补助收入)_Book1" xfId="1609"/>
    <cellStyle name="好_M03" xfId="1610"/>
    <cellStyle name="好_M03_Book1" xfId="1611"/>
    <cellStyle name="好_安徽 缺口县区测算(地方填报)1" xfId="1612"/>
    <cellStyle name="好_安徽 缺口县区测算(地方填报)1_财力性转移支付2010年预算参考数" xfId="1613"/>
    <cellStyle name="好_巴中国表定表(12.25改)" xfId="1614"/>
    <cellStyle name="好_不用软件计算9.1不考虑经费管理评价xl" xfId="1615"/>
    <cellStyle name="好_不用软件计算9.1不考虑经费管理评价xl_Book1" xfId="1616"/>
    <cellStyle name="好_财政供养人员" xfId="1617"/>
    <cellStyle name="好_财政支出对上级的依赖程度" xfId="1618"/>
    <cellStyle name="好_财政支出对上级的依赖程度_Book1" xfId="1619"/>
    <cellStyle name="好_测算结果" xfId="1620"/>
    <cellStyle name="好_测算结果_财力性转移支付2010年预算参考数" xfId="1621"/>
    <cellStyle name="好_测算结果汇总" xfId="1622"/>
    <cellStyle name="烹拳 [0]_ +Foil &amp; -FOIL &amp; PAPER" xfId="1623"/>
    <cellStyle name="好_测算结果汇总_财力性转移支付2010年预算参考数" xfId="1624"/>
    <cellStyle name="好_缺口县区测算(财政部标准)" xfId="1625"/>
    <cellStyle name="好_产业发展表4.2" xfId="1626"/>
    <cellStyle name="警告文本 4" xfId="1627"/>
    <cellStyle name="好_产业发展表4.2-12.26改" xfId="1628"/>
    <cellStyle name="好_成本差异系数" xfId="1629"/>
    <cellStyle name="好_成本差异系数（含人口规模）_财力性转移支付2010年预算参考数" xfId="1630"/>
    <cellStyle name="好_成本差异系数_财力性转移支付2010年预算参考数" xfId="1631"/>
    <cellStyle name="好_县区合并测算20080423(按照各省比重）_不含人员经费系数" xfId="1632"/>
    <cellStyle name="好_城建部门" xfId="1633"/>
    <cellStyle name="好_城建部门_Book1" xfId="1634"/>
    <cellStyle name="好_达州表1-4" xfId="1635"/>
    <cellStyle name="好_达州表4.1-4.6--12.25改" xfId="1636"/>
    <cellStyle name="好_地方配套按人均增幅控制8.30xl" xfId="1637"/>
    <cellStyle name="好_地方配套按人均增幅控制8.30xl_Book1" xfId="1638"/>
    <cellStyle name="好_地方配套按人均增幅控制8.30一般预算平均增幅、人均可用财力平均增幅两次控制、社会治安系数调整、案件数调整xl" xfId="1639"/>
    <cellStyle name="好_地方配套按人均增幅控制8.30一般预算平均增幅、人均可用财力平均增幅两次控制、社会治安系数调整、案件数调整xl_Book1" xfId="1640"/>
    <cellStyle name="好_第五部分(才淼、饶永宏）" xfId="1641"/>
    <cellStyle name="好_第五部分(才淼、饶永宏）_Book1" xfId="1642"/>
    <cellStyle name="好_分析缺口率" xfId="1643"/>
    <cellStyle name="好_分析缺口率_财力性转移支付2010年预算参考数" xfId="1644"/>
    <cellStyle name="好_分县成本差异系数" xfId="1645"/>
    <cellStyle name="好_分县成本差异系数_不含人员经费系数_财力性转移支付2010年预算参考数" xfId="1646"/>
    <cellStyle name="好_分县成本差异系数_财力性转移支付2010年预算参考数" xfId="1647"/>
    <cellStyle name="好_分县成本差异系数_民生政策最低支出需求" xfId="1648"/>
    <cellStyle name="好_分县成本差异系数_民生政策最低支出需求_财力性转移支付2010年预算参考数" xfId="1649"/>
    <cellStyle name="好_附表_财力性转移支付2010年预算参考数" xfId="1650"/>
    <cellStyle name="好_义务教育阶段教职工人数（教育厅提供最终）" xfId="1651"/>
    <cellStyle name="好_附件3 经济社会发展目标表" xfId="1652"/>
    <cellStyle name="好_国表定表(巴中市全市汇总)" xfId="1653"/>
    <cellStyle name="好_行政(燃修费)_不含人员经费系数" xfId="1654"/>
    <cellStyle name="好_行政(燃修费)_民生政策最低支出需求" xfId="1655"/>
    <cellStyle name="好_行政(燃修费)_民生政策最低支出需求_财力性转移支付2010年预算参考数" xfId="1656"/>
    <cellStyle name="好_行政(燃修费)_县市旗测算-新科目（含人口规模效应）_财力性转移支付2010年预算参考数" xfId="1657"/>
    <cellStyle name="好_行政（人员）" xfId="1658"/>
    <cellStyle name="好_人员工资和公用经费3_财力性转移支付2010年预算参考数" xfId="1659"/>
    <cellStyle name="好_行政（人员）_不含人员经费系数" xfId="1660"/>
    <cellStyle name="好_行政（人员）_不含人员经费系数_财力性转移支付2010年预算参考数" xfId="1661"/>
    <cellStyle name="好_行政（人员）_财力性转移支付2010年预算参考数" xfId="1662"/>
    <cellStyle name="好_行政（人员）_民生政策最低支出需求" xfId="1663"/>
    <cellStyle name="好_行政（人员）_县市旗测算-新科目（含人口规模效应）" xfId="1664"/>
    <cellStyle name="好_行政（人员）_县市旗测算-新科目（含人口规模效应）_财力性转移支付2010年预算参考数" xfId="1665"/>
    <cellStyle name="好_行政公检法测算" xfId="1666"/>
    <cellStyle name="好_行政公检法测算_不含人员经费系数" xfId="1667"/>
    <cellStyle name="好_行政公检法测算_不含人员经费系数_财力性转移支付2010年预算参考数" xfId="1668"/>
    <cellStyle name="好_行政公检法测算_财力性转移支付2010年预算参考数" xfId="1669"/>
    <cellStyle name="好_行政公检法测算_民生政策最低支出需求_财力性转移支付2010年预算参考数" xfId="1670"/>
    <cellStyle name="好_行政公检法测算_县市旗测算-新科目（含人口规模效应）" xfId="1671"/>
    <cellStyle name="好_行政公检法测算_县市旗测算-新科目（含人口规模效应）_财力性转移支付2010年预算参考数" xfId="1672"/>
    <cellStyle name="好_河南 缺口县区测算(地方填报)" xfId="1673"/>
    <cellStyle name="好_河南 缺口县区测算(地方填报)_财力性转移支付2010年预算参考数" xfId="1674"/>
    <cellStyle name="好_河南 缺口县区测算(地方填报白)_财力性转移支付2010年预算参考数" xfId="1675"/>
    <cellStyle name="好_核定人数对比" xfId="1676"/>
    <cellStyle name="好_核定人数对比_财力性转移支付2010年预算参考数" xfId="1677"/>
    <cellStyle name="好_核定人数下发表" xfId="1678"/>
    <cellStyle name="好_核定人数下发表_财力性转移支付2010年预算参考数" xfId="1679"/>
    <cellStyle name="好_汇总" xfId="1680"/>
    <cellStyle name="好_汇总_Book1" xfId="1681"/>
    <cellStyle name="好_汇总表_财力性转移支付2010年预算参考数" xfId="1682"/>
    <cellStyle name="好_汇总表4" xfId="1683"/>
    <cellStyle name="寘嬫愗傝 [0.00]_PRODUCT DETAIL Q1" xfId="1684"/>
    <cellStyle name="好_汇总表4_财力性转移支付2010年预算参考数" xfId="1685"/>
    <cellStyle name="好_汇总-县级财政报表附表_Book1" xfId="1686"/>
    <cellStyle name="好_基础数据分析" xfId="1687"/>
    <cellStyle name="好_基础数据分析_Book1" xfId="1688"/>
    <cellStyle name="好_检验表（调整后）" xfId="1689"/>
    <cellStyle name="好_检验表（调整后）_Book1" xfId="1690"/>
    <cellStyle name="好_奖励补助测算5.22测试" xfId="1691"/>
    <cellStyle name="好_奖励补助测算5.22测试_Book1" xfId="1692"/>
    <cellStyle name="好_奖励补助测算5.24冯铸" xfId="1693"/>
    <cellStyle name="好_奖励补助测算5.24冯铸_Book1" xfId="1694"/>
    <cellStyle name="好_奖励补助测算7.23" xfId="1695"/>
    <cellStyle name="好_奖励补助测算7.23_Book1" xfId="1696"/>
    <cellStyle name="好_奖励补助测算7.25" xfId="1697"/>
    <cellStyle name="好_奖励补助测算7.25 (version 1) (version 1)" xfId="1698"/>
    <cellStyle name="好_奖励补助测算7.25 (version 1) (version 1)_Book1" xfId="1699"/>
    <cellStyle name="好_奖励补助测算7.25_Book1" xfId="1700"/>
    <cellStyle name="好_教师绩效工资测算表（离退休按各地上报数测算）2009年1月1日" xfId="1701"/>
    <cellStyle name="好_教师绩效工资测算表（离退休按各地上报数测算）2009年1月1日_Book1" xfId="1702"/>
    <cellStyle name="好_教育(按照总人口测算）—20080416" xfId="1703"/>
    <cellStyle name="好_教育(按照总人口测算）—20080416_不含人员经费系数" xfId="1704"/>
    <cellStyle name="好_教育(按照总人口测算）—20080416_财力性转移支付2010年预算参考数" xfId="1705"/>
    <cellStyle name="好_教育(按照总人口测算）—20080416_民生政策最低支出需求" xfId="1706"/>
    <cellStyle name="好_教育(按照总人口测算）—20080416_民生政策最低支出需求_财力性转移支付2010年预算参考数" xfId="1707"/>
    <cellStyle name="好_教育(按照总人口测算）—20080416_县市旗测算-新科目（含人口规模效应）" xfId="1708"/>
    <cellStyle name="好_教育厅提供义务教育及高中教师人数（2009年1月6日）_Book1" xfId="1709"/>
    <cellStyle name="强调文字颜色 4 4" xfId="1710"/>
    <cellStyle name="好_历年教师人数" xfId="1711"/>
    <cellStyle name="好_丽江汇总" xfId="1712"/>
    <cellStyle name="好_丽江汇总_Book1" xfId="1713"/>
    <cellStyle name="好_绵阳表1-4" xfId="1714"/>
    <cellStyle name="好_民生政策最低支出需求" xfId="1715"/>
    <cellStyle name="好_民生政策最低支出需求_财力性转移支付2010年预算参考数" xfId="1716"/>
    <cellStyle name="好_年度可用财力情况" xfId="1717"/>
    <cellStyle name="好_农林水和城市维护标准支出20080505－县区合计_不含人员经费系数_财力性转移支付2010年预算参考数" xfId="1718"/>
    <cellStyle name="好_农林水和城市维护标准支出20080505－县区合计_财力性转移支付2010年预算参考数" xfId="1719"/>
    <cellStyle name="好_农林水和城市维护标准支出20080505－县区合计_民生政策最低支出需求" xfId="1720"/>
    <cellStyle name="好_农林水和城市维护标准支出20080505－县区合计_县市旗测算-新科目（含人口规模效应）_财力性转移支付2010年预算参考数" xfId="1721"/>
    <cellStyle name="好_平邑" xfId="1722"/>
    <cellStyle name="好_平邑_财力性转移支付2010年预算参考数" xfId="1723"/>
    <cellStyle name="好_其他部门(按照总人口测算）—20080416" xfId="1724"/>
    <cellStyle name="好_其他部门(按照总人口测算）—20080416_不含人员经费系数" xfId="1725"/>
    <cellStyle name="借出原因" xfId="1726"/>
    <cellStyle name="好_其他部门(按照总人口测算）—20080416_民生政策最低支出需求" xfId="1727"/>
    <cellStyle name="好_其他部门(按照总人口测算）—20080416_县市旗测算-新科目（含人口规模效应）" xfId="1728"/>
    <cellStyle name="好_其他部门(按照总人口测算）—20080416_县市旗测算-新科目（含人口规模效应）_财力性转移支付2010年预算参考数" xfId="1729"/>
    <cellStyle name="计算 3" xfId="1730"/>
    <cellStyle name="好_青海 缺口县区测算(地方填报)_财力性转移支付2010年预算参考数" xfId="1731"/>
    <cellStyle name="好_缺口县区测算" xfId="1732"/>
    <cellStyle name="好_缺口县区测算（11.13）" xfId="1733"/>
    <cellStyle name="好_缺口县区测算（11.13）_财力性转移支付2010年预算参考数" xfId="1734"/>
    <cellStyle name="好_缺口县区测算(按2007支出增长25%测算)_财力性转移支付2010年预算参考数" xfId="1735"/>
    <cellStyle name="好_缺口县区测算(按核定人数)" xfId="1736"/>
    <cellStyle name="好_缺口县区测算(按核定人数)_财力性转移支付2010年预算参考数" xfId="1737"/>
    <cellStyle name="好_缺口县区测算(财政部标准)_财力性转移支付2010年预算参考数" xfId="1738"/>
    <cellStyle name="好_人力资源表4.5" xfId="1739"/>
    <cellStyle name="好_人员工资和公用经费" xfId="1740"/>
    <cellStyle name="好_人员工资和公用经费_财力性转移支付2010年预算参考数" xfId="1741"/>
    <cellStyle name="好_人员工资和公用经费2" xfId="1742"/>
    <cellStyle name="好_人员工资和公用经费3" xfId="1743"/>
    <cellStyle name="好_人员数据06+06-05" xfId="1744"/>
    <cellStyle name="好_三季度－表二" xfId="1745"/>
    <cellStyle name="好_生态建设表4.6" xfId="1746"/>
    <cellStyle name="好_省部门反馈核对表" xfId="1747"/>
    <cellStyle name="好_省部门反馈核对表_表4-2项目汇总一览表2012" xfId="1748"/>
    <cellStyle name="好_云南省2008年转移支付测算——州市本级考核部分及政策性测算" xfId="1749"/>
    <cellStyle name="好_市辖区测算20080510" xfId="1750"/>
    <cellStyle name="好_市辖区测算20080510_不含人员经费系数" xfId="1751"/>
    <cellStyle name="好_市辖区测算20080510_不含人员经费系数_财力性转移支付2010年预算参考数" xfId="1752"/>
    <cellStyle name="好_市辖区测算20080510_财力性转移支付2010年预算参考数" xfId="1753"/>
    <cellStyle name="好_市辖区测算20080510_民生政策最低支出需求" xfId="1754"/>
    <cellStyle name="好_市辖区测算20080510_民生政策最低支出需求_财力性转移支付2010年预算参考数" xfId="1755"/>
    <cellStyle name="好_市辖区测算20080510_县市旗测算-新科目（含人口规模效应）" xfId="1756"/>
    <cellStyle name="好_市辖区测算20080510_县市旗测算-新科目（含人口规模效应）_财力性转移支付2010年预算参考数" xfId="1757"/>
    <cellStyle name="好_市辖区测算-新科目（20080626）" xfId="1758"/>
    <cellStyle name="好_市辖区测算-新科目（20080626）_不含人员经费系数_财力性转移支付2010年预算参考数" xfId="1759"/>
    <cellStyle name="好_市辖区测算-新科目（20080626）_财力性转移支付2010年预算参考数" xfId="1760"/>
    <cellStyle name="好_市辖区测算-新科目（20080626）_民生政策最低支出需求_财力性转移支付2010年预算参考数" xfId="1761"/>
    <cellStyle name="好_同德" xfId="1762"/>
    <cellStyle name="好_同德_财力性转移支付2010年预算参考数" xfId="1763"/>
    <cellStyle name="链接单元格 4" xfId="1764"/>
    <cellStyle name="好_万源表1-4" xfId="1765"/>
    <cellStyle name="好_危改资金测算_财力性转移支付2010年预算参考数" xfId="1766"/>
    <cellStyle name="好_卫生(按照总人口测算）—20080416_不含人员经费系数" xfId="1767"/>
    <cellStyle name="好_卫生(按照总人口测算）—20080416_民生政策最低支出需求" xfId="1768"/>
    <cellStyle name="好_卫生(按照总人口测算）—20080416_县市旗测算-新科目（含人口规模效应）" xfId="1769"/>
    <cellStyle name="好_卫生(按照总人口测算）—20080416_县市旗测算-新科目（含人口规模效应）_财力性转移支付2010年预算参考数" xfId="1770"/>
    <cellStyle name="昗弨_BOOKSHIP" xfId="1771"/>
    <cellStyle name="好_卫生部门" xfId="1772"/>
    <cellStyle name="好_卫生部门_财力性转移支付2010年预算参考数" xfId="1773"/>
    <cellStyle name="好_文体广播部门" xfId="1774"/>
    <cellStyle name="好_文体广播部门_Book1" xfId="1775"/>
    <cellStyle name="好_文体广播事业(按照总人口测算）—20080416" xfId="1776"/>
    <cellStyle name="好_文体广播事业(按照总人口测算）—20080416_不含人员经费系数" xfId="1777"/>
    <cellStyle name="好_文体广播事业(按照总人口测算）—20080416_不含人员经费系数_财力性转移支付2010年预算参考数" xfId="1778"/>
    <cellStyle name="好_文体广播事业(按照总人口测算）—20080416_财力性转移支付2010年预算参考数" xfId="1779"/>
    <cellStyle name="好_文体广播事业(按照总人口测算）—20080416_民生政策最低支出需求" xfId="1780"/>
    <cellStyle name="好_文体广播事业(按照总人口测算）—20080416_民生政策最低支出需求_财力性转移支付2010年预算参考数" xfId="1781"/>
    <cellStyle name="好_下半年禁毒办案经费分配2544.3万元_Book1" xfId="1782"/>
    <cellStyle name="好_下半年禁吸戒毒经费1000万元" xfId="1783"/>
    <cellStyle name="好_下半年禁吸戒毒经费1000万元_Book1" xfId="1784"/>
    <cellStyle name="好_县级公安机关公用经费标准奖励测算方案（定稿）_Book1" xfId="1785"/>
    <cellStyle name="好_县区合并测算20080421" xfId="1786"/>
    <cellStyle name="好_县区合并测算20080421_财力性转移支付2010年预算参考数" xfId="1787"/>
    <cellStyle name="好_县区合并测算20080421_民生政策最低支出需求" xfId="1788"/>
    <cellStyle name="好_县区合并测算20080421_民生政策最低支出需求_财力性转移支付2010年预算参考数" xfId="1789"/>
    <cellStyle name="好_县区合并测算20080421_县市旗测算-新科目（含人口规模效应）_财力性转移支付2010年预算参考数" xfId="1790"/>
    <cellStyle name="好_县区合并测算20080423(按照各省比重）" xfId="1791"/>
    <cellStyle name="好_县区合并测算20080423(按照各省比重）_不含人员经费系数_财力性转移支付2010年预算参考数" xfId="1792"/>
    <cellStyle name="好_县区合并测算20080423(按照各省比重）_财力性转移支付2010年预算参考数" xfId="1793"/>
    <cellStyle name="好_县区合并测算20080423(按照各省比重）_民生政策最低支出需求" xfId="1794"/>
    <cellStyle name="好_县区合并测算20080423(按照各省比重）_县市旗测算-新科目（含人口规模效应）" xfId="1795"/>
    <cellStyle name="好_县市旗测算20080508" xfId="1796"/>
    <cellStyle name="好_县市旗测算20080508_财力性转移支付2010年预算参考数" xfId="1797"/>
    <cellStyle name="好_县市旗测算20080508_民生政策最低支出需求" xfId="1798"/>
    <cellStyle name="好_县市旗测算20080508_民生政策最低支出需求_财力性转移支付2010年预算参考数" xfId="1799"/>
    <cellStyle name="好_县市旗测算20080508_县市旗测算-新科目（含人口规模效应）_财力性转移支付2010年预算参考数" xfId="1800"/>
    <cellStyle name="好_县市旗测算-新科目（20080626）" xfId="1801"/>
    <cellStyle name="好_县市旗测算-新科目（20080626）_不含人员经费系数" xfId="1802"/>
    <cellStyle name="好_县市旗测算-新科目（20080626）_不含人员经费系数_财力性转移支付2010年预算参考数" xfId="1803"/>
    <cellStyle name="好_县市旗测算-新科目（20080626）_财力性转移支付2010年预算参考数" xfId="1804"/>
    <cellStyle name="好_县市旗测算-新科目（20080626）_民生政策最低支出需求" xfId="1805"/>
    <cellStyle name="好_县市旗测算-新科目（20080626）_民生政策最低支出需求_财力性转移支付2010年预算参考数" xfId="1806"/>
    <cellStyle name="好_县市旗测算-新科目（20080626）_县市旗测算-新科目（含人口规模效应）" xfId="1807"/>
    <cellStyle name="好_县市旗测算-新科目（20080627）_不含人员经费系数" xfId="1808"/>
    <cellStyle name="好_县市旗测算-新科目（20080627）_不含人员经费系数_财力性转移支付2010年预算参考数" xfId="1809"/>
    <cellStyle name="好_重点民生支出需求测算表社保（农村低保）081112" xfId="1810"/>
    <cellStyle name="好_县市旗测算-新科目（20080627）_财力性转移支付2010年预算参考数" xfId="1811"/>
    <cellStyle name="好_县市旗测算-新科目（20080627）_民生政策最低支出需求" xfId="1812"/>
    <cellStyle name="好_县市旗测算-新科目（20080627）_民生政策最低支出需求_财力性转移支付2010年预算参考数" xfId="1813"/>
    <cellStyle name="好_县市旗测算-新科目（20080627）_县市旗测算-新科目（含人口规模效应）" xfId="1814"/>
    <cellStyle name="好_需求汇总表（1-4）" xfId="1815"/>
    <cellStyle name="好_业务工作量指标" xfId="1816"/>
    <cellStyle name="计算 5" xfId="1817"/>
    <cellStyle name="好_一般预算支出口径剔除表_财力性转移支付2010年预算参考数" xfId="1818"/>
    <cellStyle name="好_仪陇表1-4" xfId="1819"/>
    <cellStyle name="好_义务教育阶段教职工人数（教育厅提供最终）_Book1" xfId="1820"/>
    <cellStyle name="好_云南 缺口县区测算(地方填报)" xfId="1821"/>
    <cellStyle name="好_云南 缺口县区测算(地方填报)_财力性转移支付2010年预算参考数" xfId="1822"/>
    <cellStyle name="好_云南农村义务教育统计表" xfId="1823"/>
    <cellStyle name="好_云南省2008年中小学教师人数统计表_Book1" xfId="1824"/>
    <cellStyle name="好_云南省2008年中小学教职工情况（教育厅提供20090101加工整理）" xfId="1825"/>
    <cellStyle name="好_云南省2008年中小学教职工情况（教育厅提供20090101加工整理）_Book1" xfId="1826"/>
    <cellStyle name="好_云南省2008年转移支付测算——州市本级考核部分及政策性测算_Book1" xfId="1827"/>
    <cellStyle name="好_云南省2008年转移支付测算——州市本级考核部分及政策性测算_财力性转移支付2010年预算参考数" xfId="1828"/>
    <cellStyle name="好_指标四" xfId="1829"/>
    <cellStyle name="好_指标五" xfId="1830"/>
    <cellStyle name="货币 2" xfId="1831"/>
    <cellStyle name="好_指标五_Book1" xfId="1832"/>
    <cellStyle name="好_自行调整差异系数顺序" xfId="1833"/>
    <cellStyle name="好_自行调整差异系数顺序_财力性转移支付2010年预算参考数" xfId="1834"/>
    <cellStyle name="好_总人口" xfId="1835"/>
    <cellStyle name="汇总 5" xfId="1836"/>
    <cellStyle name="汇总 6" xfId="1837"/>
    <cellStyle name="汇总 7" xfId="1838"/>
    <cellStyle name="汇总 8" xfId="1839"/>
    <cellStyle name="貨幣_DDC Panel Order form" xfId="1840"/>
    <cellStyle name="计算 2" xfId="1841"/>
    <cellStyle name="计算 4" xfId="1842"/>
    <cellStyle name="计算 6" xfId="1843"/>
    <cellStyle name="计算 7" xfId="1844"/>
    <cellStyle name="计算 8" xfId="1845"/>
    <cellStyle name="检查单元格 2" xfId="1846"/>
    <cellStyle name="检查单元格 3" xfId="1847"/>
    <cellStyle name="检查单元格 4" xfId="1848"/>
    <cellStyle name="检查单元格 5" xfId="1849"/>
    <cellStyle name="检查单元格 6" xfId="1850"/>
    <cellStyle name="检查单元格 7" xfId="1851"/>
    <cellStyle name="解释性文本 2" xfId="1852"/>
    <cellStyle name="解释性文本 3" xfId="1853"/>
    <cellStyle name="解释性文本 4" xfId="1854"/>
    <cellStyle name="警告文本 5" xfId="1855"/>
    <cellStyle name="警告文本 7" xfId="1856"/>
    <cellStyle name="警告文本 8" xfId="1857"/>
    <cellStyle name="链接单元格 3" xfId="1858"/>
    <cellStyle name="链接单元格 5" xfId="1859"/>
    <cellStyle name="链接单元格 7" xfId="1860"/>
    <cellStyle name="链接单元格 8" xfId="1861"/>
    <cellStyle name="霓付 [0]_ +Foil &amp; -FOIL &amp; PAPER" xfId="1862"/>
    <cellStyle name="霓付_ +Foil &amp; -FOIL &amp; PAPER" xfId="1863"/>
    <cellStyle name="千分位[0]_ 白土" xfId="1864"/>
    <cellStyle name="千分位_ 白土" xfId="1865"/>
    <cellStyle name="千位[0]_ 方正PC" xfId="1866"/>
    <cellStyle name="千位_ 方正PC" xfId="1867"/>
    <cellStyle name="千位分隔 10" xfId="1868"/>
    <cellStyle name="千位分隔 2" xfId="1869"/>
    <cellStyle name="千位分隔[0] 2" xfId="1870"/>
    <cellStyle name="千位分隔[0] 3" xfId="1871"/>
    <cellStyle name="千位分隔[0] 5" xfId="1872"/>
    <cellStyle name="千位分季_新建 Microsoft Excel 工作表" xfId="1873"/>
    <cellStyle name="钎霖_(沥焊何巩)岿喊牢盔拌裙" xfId="1874"/>
    <cellStyle name="强调文字颜色 1 2" xfId="1875"/>
    <cellStyle name="强调文字颜色 1 3" xfId="1876"/>
    <cellStyle name="强调文字颜色 1 4" xfId="1877"/>
    <cellStyle name="强调文字颜色 1 5" xfId="1878"/>
    <cellStyle name="强调文字颜色 1 6" xfId="1879"/>
    <cellStyle name="强调文字颜色 1 7" xfId="1880"/>
    <cellStyle name="强调文字颜色 1 8" xfId="1881"/>
    <cellStyle name="强调文字颜色 2 2" xfId="1882"/>
    <cellStyle name="强调文字颜色 2 3" xfId="1883"/>
    <cellStyle name="强调文字颜色 2 4" xfId="1884"/>
    <cellStyle name="强调文字颜色 2 5" xfId="1885"/>
    <cellStyle name="强调文字颜色 2 6" xfId="1886"/>
    <cellStyle name="强调文字颜色 2 7" xfId="1887"/>
    <cellStyle name="强调文字颜色 2 8" xfId="1888"/>
    <cellStyle name="强调文字颜色 3 2" xfId="1889"/>
    <cellStyle name="强调文字颜色 3 4" xfId="1890"/>
    <cellStyle name="强调文字颜色 3 6" xfId="1891"/>
    <cellStyle name="强调文字颜色 3 7" xfId="1892"/>
    <cellStyle name="强调文字颜色 3 8" xfId="1893"/>
    <cellStyle name="强调文字颜色 4 5" xfId="1894"/>
    <cellStyle name="强调文字颜色 4 6" xfId="1895"/>
    <cellStyle name="强调文字颜色 4 7" xfId="1896"/>
    <cellStyle name="强调文字颜色 4 8" xfId="1897"/>
    <cellStyle name="强调文字颜色 5 2" xfId="1898"/>
    <cellStyle name="强调文字颜色 5 3" xfId="1899"/>
    <cellStyle name="强调文字颜色 5 4" xfId="1900"/>
    <cellStyle name="强调文字颜色 5 5" xfId="1901"/>
    <cellStyle name="强调文字颜色 5 6" xfId="1902"/>
    <cellStyle name="强调文字颜色 5 7" xfId="1903"/>
    <cellStyle name="强调文字颜色 5 8" xfId="1904"/>
    <cellStyle name="强调文字颜色 6 3" xfId="1905"/>
    <cellStyle name="强调文字颜色 6 5" xfId="1906"/>
    <cellStyle name="强调文字颜色 6 6" xfId="1907"/>
    <cellStyle name="强调文字颜色 6 7" xfId="1908"/>
    <cellStyle name="适中 3" xfId="1909"/>
    <cellStyle name="适中 4" xfId="1910"/>
    <cellStyle name="适中 5" xfId="1911"/>
    <cellStyle name="适中 6" xfId="1912"/>
    <cellStyle name="适中 7" xfId="1913"/>
    <cellStyle name="适中 8" xfId="1914"/>
    <cellStyle name="输出 2" xfId="1915"/>
    <cellStyle name="输出 4" xfId="1916"/>
    <cellStyle name="输出 5" xfId="1917"/>
    <cellStyle name="输出 6" xfId="1918"/>
    <cellStyle name="输出 7" xfId="1919"/>
    <cellStyle name="输入 4" xfId="1920"/>
    <cellStyle name="输入 5" xfId="1921"/>
    <cellStyle name="输入 6" xfId="1922"/>
    <cellStyle name="输入 7" xfId="1923"/>
    <cellStyle name="数量" xfId="1924"/>
    <cellStyle name="数字" xfId="1925"/>
    <cellStyle name="未定义" xfId="1926"/>
    <cellStyle name="小数" xfId="1927"/>
    <cellStyle name="一般_EUitemdb-imp2c-add" xfId="1928"/>
    <cellStyle name="寘嬫愗傝_PRODUCT DETAIL Q1" xfId="1929"/>
    <cellStyle name="注释 2" xfId="1930"/>
    <cellStyle name="注释 3" xfId="1931"/>
    <cellStyle name="注释 4" xfId="1932"/>
    <cellStyle name="注释 5" xfId="1933"/>
    <cellStyle name="注释 6" xfId="1934"/>
    <cellStyle name="注释 7" xfId="1935"/>
    <cellStyle name="注释 8" xfId="1936"/>
    <cellStyle name="콤마_BOILER-CO1" xfId="1937"/>
    <cellStyle name="통화 [0]_BOILER-CO1" xfId="1938"/>
    <cellStyle name="표준_0N-HANDLING " xfId="1939"/>
  </cellStyles>
  <tableStyles count="0" defaultTableStyle="TableStyleMedium9"/>
  <colors>
    <mruColors>
      <color rgb="0000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784719155\filerecv\8&#26376;&#25972;&#20065;&#25972;&#26449;&#25512;&#36827;\&#21508;&#21439;&#21306;&#19978;&#25253;\&#23784;&#23665;&#21439;&#25972;&#20065;&#25972;&#26449;&#25512;&#36827;&#65288;8&#26376;&#65289;\&#26032;&#24314;&#25991;&#20214;&#22841;\RecoveredExternalLin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汇总"/>
      <sheetName val="县区资金情况表(县区财政局填写)"/>
      <sheetName val="2017年度资金汇总表（报省财政厅，自动汇总）"/>
      <sheetName val="2018年度资金汇总表（报省财政厅，自动汇总） "/>
      <sheetName val="县区项目推进情况表(县区项目主管部门填写) "/>
      <sheetName val="市直部门资金情况表 (市级部门填写)"/>
      <sheetName val="市扶贫办通报表，自动生成"/>
      <sheetName val="2017年度市扶贫办通报表，自动生成"/>
      <sheetName val="报省财政厅汇总表（自动生成）"/>
      <sheetName val="报省财政厅分县项目表（手动生成）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abSelected="1" zoomScale="90" zoomScaleNormal="90" workbookViewId="0">
      <pane xSplit="5" ySplit="5" topLeftCell="M6" activePane="bottomRight" state="frozen"/>
      <selection/>
      <selection pane="topRight"/>
      <selection pane="bottomLeft"/>
      <selection pane="bottomRight" activeCell="C9" sqref="C9"/>
    </sheetView>
  </sheetViews>
  <sheetFormatPr defaultColWidth="9" defaultRowHeight="13.5"/>
  <cols>
    <col min="1" max="1" width="5.25" style="7" customWidth="1"/>
    <col min="2" max="2" width="32.9083333333333" style="8" customWidth="1"/>
    <col min="3" max="3" width="19.1" style="8" customWidth="1"/>
    <col min="4" max="4" width="14.4583333333333" style="8" customWidth="1"/>
    <col min="5" max="5" width="34.625" style="8" customWidth="1"/>
    <col min="6" max="9" width="10.125" style="9" customWidth="1"/>
    <col min="10" max="10" width="13.375" style="9" customWidth="1"/>
    <col min="11" max="17" width="11" style="9" customWidth="1"/>
    <col min="18" max="18" width="11.25" style="9" customWidth="1"/>
    <col min="19" max="20" width="11" style="9" customWidth="1"/>
    <col min="21" max="21" width="11" style="10" customWidth="1"/>
    <col min="22" max="25" width="11" style="9" customWidth="1"/>
    <col min="26" max="26" width="11.625" style="9" customWidth="1"/>
    <col min="27" max="16384" width="9" style="7"/>
  </cols>
  <sheetData>
    <row r="1" s="3" customFormat="1" ht="18.75" spans="1:26">
      <c r="A1" s="11"/>
      <c r="B1" s="12"/>
      <c r="C1" s="12"/>
      <c r="D1" s="12"/>
      <c r="E1" s="12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55"/>
      <c r="V1" s="13"/>
      <c r="W1" s="13"/>
      <c r="X1" s="13"/>
      <c r="Y1" s="13"/>
      <c r="Z1" s="13"/>
    </row>
    <row r="2" ht="31.5" spans="1: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56"/>
      <c r="V2" s="14"/>
      <c r="W2" s="14"/>
      <c r="X2" s="14"/>
      <c r="Y2" s="14"/>
    </row>
    <row r="3" s="4" customFormat="1" spans="1:26">
      <c r="A3" s="15"/>
      <c r="B3" s="16"/>
      <c r="C3" s="16"/>
      <c r="D3" s="16"/>
      <c r="E3" s="16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57"/>
      <c r="V3" s="17"/>
      <c r="W3" s="17"/>
      <c r="X3" s="17"/>
      <c r="Y3" s="17"/>
      <c r="Z3" s="69"/>
    </row>
    <row r="4" s="4" customFormat="1" ht="25" customHeight="1" spans="1:26">
      <c r="A4" s="18" t="s">
        <v>1</v>
      </c>
      <c r="B4" s="18" t="s">
        <v>2</v>
      </c>
      <c r="C4" s="19" t="s">
        <v>3</v>
      </c>
      <c r="D4" s="19" t="s">
        <v>4</v>
      </c>
      <c r="E4" s="18" t="s">
        <v>5</v>
      </c>
      <c r="F4" s="20" t="s">
        <v>6</v>
      </c>
      <c r="G4" s="21"/>
      <c r="H4" s="21"/>
      <c r="I4" s="42"/>
      <c r="J4" s="18" t="s">
        <v>7</v>
      </c>
      <c r="K4" s="43" t="s">
        <v>8</v>
      </c>
      <c r="L4" s="44"/>
      <c r="M4" s="44"/>
      <c r="N4" s="44"/>
      <c r="O4" s="44"/>
      <c r="P4" s="44"/>
      <c r="Q4" s="58"/>
      <c r="R4" s="18" t="s">
        <v>9</v>
      </c>
      <c r="S4" s="43" t="s">
        <v>8</v>
      </c>
      <c r="T4" s="44"/>
      <c r="U4" s="59"/>
      <c r="V4" s="44"/>
      <c r="W4" s="44"/>
      <c r="X4" s="44"/>
      <c r="Y4" s="58"/>
      <c r="Z4" s="70" t="s">
        <v>10</v>
      </c>
    </row>
    <row r="5" s="5" customFormat="1" ht="53" customHeight="1" spans="1:26">
      <c r="A5" s="18"/>
      <c r="B5" s="18"/>
      <c r="C5" s="22"/>
      <c r="D5" s="22"/>
      <c r="E5" s="18"/>
      <c r="F5" s="18" t="s">
        <v>11</v>
      </c>
      <c r="G5" s="18" t="s">
        <v>12</v>
      </c>
      <c r="H5" s="18" t="s">
        <v>13</v>
      </c>
      <c r="I5" s="18" t="s">
        <v>14</v>
      </c>
      <c r="J5" s="18"/>
      <c r="K5" s="18" t="s">
        <v>15</v>
      </c>
      <c r="L5" s="18" t="s">
        <v>16</v>
      </c>
      <c r="M5" s="18" t="s">
        <v>17</v>
      </c>
      <c r="N5" s="18" t="s">
        <v>18</v>
      </c>
      <c r="O5" s="18" t="s">
        <v>19</v>
      </c>
      <c r="P5" s="18" t="s">
        <v>20</v>
      </c>
      <c r="Q5" s="18" t="s">
        <v>21</v>
      </c>
      <c r="R5" s="18"/>
      <c r="S5" s="18" t="s">
        <v>15</v>
      </c>
      <c r="T5" s="18" t="s">
        <v>16</v>
      </c>
      <c r="U5" s="60" t="s">
        <v>17</v>
      </c>
      <c r="V5" s="18" t="s">
        <v>18</v>
      </c>
      <c r="W5" s="18" t="s">
        <v>19</v>
      </c>
      <c r="X5" s="18" t="s">
        <v>20</v>
      </c>
      <c r="Y5" s="18" t="s">
        <v>21</v>
      </c>
      <c r="Z5" s="71"/>
    </row>
    <row r="6" s="6" customFormat="1" ht="37" customHeight="1" spans="1:26">
      <c r="A6" s="23" t="s">
        <v>22</v>
      </c>
      <c r="B6" s="24"/>
      <c r="C6" s="25"/>
      <c r="D6" s="25"/>
      <c r="E6" s="26"/>
      <c r="F6" s="27">
        <f>SUM(F7:F30)</f>
        <v>2572</v>
      </c>
      <c r="G6" s="27">
        <f t="shared" ref="G6:Y6" si="0">SUM(G7:G30)</f>
        <v>8530</v>
      </c>
      <c r="H6" s="27">
        <f t="shared" si="0"/>
        <v>600</v>
      </c>
      <c r="I6" s="27">
        <f t="shared" si="0"/>
        <v>2175</v>
      </c>
      <c r="J6" s="45">
        <f t="shared" si="0"/>
        <v>1626.16</v>
      </c>
      <c r="K6" s="45">
        <f t="shared" si="0"/>
        <v>1474</v>
      </c>
      <c r="L6" s="45">
        <f t="shared" si="0"/>
        <v>35</v>
      </c>
      <c r="M6" s="45">
        <f t="shared" si="0"/>
        <v>130.73</v>
      </c>
      <c r="N6" s="45">
        <f t="shared" si="0"/>
        <v>0</v>
      </c>
      <c r="O6" s="45">
        <f t="shared" si="0"/>
        <v>13.69</v>
      </c>
      <c r="P6" s="45">
        <f t="shared" si="0"/>
        <v>0</v>
      </c>
      <c r="Q6" s="45">
        <f t="shared" si="0"/>
        <v>7.74</v>
      </c>
      <c r="R6" s="45">
        <f t="shared" si="0"/>
        <v>89.027</v>
      </c>
      <c r="S6" s="45">
        <f t="shared" ref="S6:Y6" si="1">SUM(S7:S30)</f>
        <v>89.027</v>
      </c>
      <c r="T6" s="45">
        <f t="shared" si="1"/>
        <v>0</v>
      </c>
      <c r="U6" s="45">
        <f t="shared" si="1"/>
        <v>0</v>
      </c>
      <c r="V6" s="45">
        <f t="shared" si="1"/>
        <v>0</v>
      </c>
      <c r="W6" s="45">
        <f t="shared" si="1"/>
        <v>0</v>
      </c>
      <c r="X6" s="45">
        <f t="shared" si="1"/>
        <v>0</v>
      </c>
      <c r="Y6" s="45">
        <f t="shared" si="1"/>
        <v>0</v>
      </c>
      <c r="Z6" s="72">
        <f>R6/J6</f>
        <v>0.0547467653859399</v>
      </c>
    </row>
    <row r="7" s="6" customFormat="1" ht="48" customHeight="1" spans="1:26">
      <c r="A7" s="28">
        <v>1</v>
      </c>
      <c r="B7" s="29" t="s">
        <v>23</v>
      </c>
      <c r="C7" s="30" t="s">
        <v>24</v>
      </c>
      <c r="D7" s="30" t="s">
        <v>25</v>
      </c>
      <c r="E7" s="30" t="s">
        <v>26</v>
      </c>
      <c r="F7" s="28">
        <v>40</v>
      </c>
      <c r="G7" s="28">
        <v>85</v>
      </c>
      <c r="H7" s="31">
        <v>14</v>
      </c>
      <c r="I7" s="34">
        <v>53</v>
      </c>
      <c r="J7" s="34">
        <v>70.18</v>
      </c>
      <c r="K7" s="34">
        <v>70</v>
      </c>
      <c r="L7" s="28"/>
      <c r="M7" s="28"/>
      <c r="N7" s="28"/>
      <c r="O7" s="34"/>
      <c r="P7" s="34"/>
      <c r="Q7" s="34">
        <v>0.18</v>
      </c>
      <c r="R7" s="61">
        <f>Z7*J7</f>
        <v>10.527</v>
      </c>
      <c r="S7" s="61">
        <f>R7</f>
        <v>10.527</v>
      </c>
      <c r="T7" s="62"/>
      <c r="U7" s="61"/>
      <c r="V7" s="62"/>
      <c r="W7" s="62"/>
      <c r="X7" s="62"/>
      <c r="Y7" s="62"/>
      <c r="Z7" s="73">
        <v>0.15</v>
      </c>
    </row>
    <row r="8" s="6" customFormat="1" ht="48" customHeight="1" spans="1:26">
      <c r="A8" s="28">
        <v>2</v>
      </c>
      <c r="B8" s="29" t="s">
        <v>27</v>
      </c>
      <c r="C8" s="30" t="s">
        <v>24</v>
      </c>
      <c r="D8" s="30" t="s">
        <v>25</v>
      </c>
      <c r="E8" s="30" t="s">
        <v>28</v>
      </c>
      <c r="F8" s="28">
        <v>32</v>
      </c>
      <c r="G8" s="28">
        <v>78</v>
      </c>
      <c r="H8" s="32">
        <v>4</v>
      </c>
      <c r="I8" s="46">
        <v>16</v>
      </c>
      <c r="J8" s="34">
        <v>35.24</v>
      </c>
      <c r="K8" s="32">
        <v>35</v>
      </c>
      <c r="L8" s="28"/>
      <c r="M8" s="28"/>
      <c r="N8" s="28"/>
      <c r="O8" s="47"/>
      <c r="P8" s="32"/>
      <c r="Q8" s="32">
        <v>0.24</v>
      </c>
      <c r="R8" s="61">
        <f t="shared" ref="R8:R30" si="2">Z8*J8</f>
        <v>5.286</v>
      </c>
      <c r="S8" s="61">
        <f t="shared" ref="S8:S26" si="3">R8</f>
        <v>5.286</v>
      </c>
      <c r="T8" s="62"/>
      <c r="U8" s="61"/>
      <c r="V8" s="62"/>
      <c r="W8" s="62"/>
      <c r="X8" s="62"/>
      <c r="Y8" s="62"/>
      <c r="Z8" s="73">
        <v>0.15</v>
      </c>
    </row>
    <row r="9" s="6" customFormat="1" ht="48" customHeight="1" spans="1:26">
      <c r="A9" s="28">
        <v>3</v>
      </c>
      <c r="B9" s="29" t="s">
        <v>29</v>
      </c>
      <c r="C9" s="30" t="s">
        <v>30</v>
      </c>
      <c r="D9" s="30" t="s">
        <v>31</v>
      </c>
      <c r="E9" s="30" t="s">
        <v>32</v>
      </c>
      <c r="F9" s="28">
        <v>345</v>
      </c>
      <c r="G9" s="28">
        <v>885</v>
      </c>
      <c r="H9" s="33">
        <v>61</v>
      </c>
      <c r="I9" s="34">
        <v>229</v>
      </c>
      <c r="J9" s="34">
        <v>61.62</v>
      </c>
      <c r="K9" s="33">
        <v>60</v>
      </c>
      <c r="L9" s="28"/>
      <c r="M9" s="28"/>
      <c r="N9" s="28"/>
      <c r="O9" s="33"/>
      <c r="P9" s="33"/>
      <c r="Q9" s="33">
        <v>1.62</v>
      </c>
      <c r="R9" s="61">
        <f t="shared" si="2"/>
        <v>9.243</v>
      </c>
      <c r="S9" s="61">
        <f t="shared" si="3"/>
        <v>9.243</v>
      </c>
      <c r="T9" s="63"/>
      <c r="U9" s="64"/>
      <c r="V9" s="63"/>
      <c r="W9" s="65"/>
      <c r="X9" s="63"/>
      <c r="Y9" s="62"/>
      <c r="Z9" s="73">
        <v>0.15</v>
      </c>
    </row>
    <row r="10" s="6" customFormat="1" ht="48" customHeight="1" spans="1:26">
      <c r="A10" s="28">
        <v>4</v>
      </c>
      <c r="B10" s="29" t="s">
        <v>33</v>
      </c>
      <c r="C10" s="30" t="s">
        <v>30</v>
      </c>
      <c r="D10" s="30" t="s">
        <v>34</v>
      </c>
      <c r="E10" s="30" t="s">
        <v>35</v>
      </c>
      <c r="F10" s="28">
        <v>71</v>
      </c>
      <c r="G10" s="28">
        <v>285</v>
      </c>
      <c r="H10" s="34">
        <v>7</v>
      </c>
      <c r="I10" s="34">
        <v>32</v>
      </c>
      <c r="J10" s="34">
        <v>31.82</v>
      </c>
      <c r="K10" s="34">
        <v>30</v>
      </c>
      <c r="L10" s="28"/>
      <c r="M10" s="28"/>
      <c r="N10" s="28"/>
      <c r="O10" s="34">
        <v>1.82</v>
      </c>
      <c r="P10" s="34"/>
      <c r="Q10" s="34"/>
      <c r="R10" s="61">
        <f t="shared" si="2"/>
        <v>0</v>
      </c>
      <c r="S10" s="61">
        <f t="shared" si="3"/>
        <v>0</v>
      </c>
      <c r="T10" s="63"/>
      <c r="U10" s="64"/>
      <c r="V10" s="63"/>
      <c r="W10" s="65"/>
      <c r="X10" s="63"/>
      <c r="Y10" s="62"/>
      <c r="Z10" s="73">
        <v>0</v>
      </c>
    </row>
    <row r="11" s="6" customFormat="1" ht="48" customHeight="1" spans="1:26">
      <c r="A11" s="28">
        <v>5</v>
      </c>
      <c r="B11" s="29" t="s">
        <v>36</v>
      </c>
      <c r="C11" s="30" t="s">
        <v>30</v>
      </c>
      <c r="D11" s="30" t="s">
        <v>34</v>
      </c>
      <c r="E11" s="30" t="s">
        <v>37</v>
      </c>
      <c r="F11" s="28">
        <v>55</v>
      </c>
      <c r="G11" s="28">
        <v>185</v>
      </c>
      <c r="H11" s="34">
        <v>23</v>
      </c>
      <c r="I11" s="34">
        <v>74</v>
      </c>
      <c r="J11" s="34">
        <v>132.55</v>
      </c>
      <c r="K11" s="34">
        <v>130</v>
      </c>
      <c r="L11" s="28"/>
      <c r="M11" s="28"/>
      <c r="N11" s="28"/>
      <c r="O11" s="34">
        <v>2.55</v>
      </c>
      <c r="P11" s="34"/>
      <c r="Q11" s="34"/>
      <c r="R11" s="61">
        <f t="shared" si="2"/>
        <v>0</v>
      </c>
      <c r="S11" s="61">
        <f t="shared" si="3"/>
        <v>0</v>
      </c>
      <c r="T11" s="63"/>
      <c r="U11" s="64"/>
      <c r="V11" s="63"/>
      <c r="W11" s="65"/>
      <c r="X11" s="63"/>
      <c r="Y11" s="62"/>
      <c r="Z11" s="73">
        <v>0</v>
      </c>
    </row>
    <row r="12" s="6" customFormat="1" ht="48" customHeight="1" spans="1:26">
      <c r="A12" s="28">
        <v>6</v>
      </c>
      <c r="B12" s="29" t="s">
        <v>38</v>
      </c>
      <c r="C12" s="30" t="s">
        <v>39</v>
      </c>
      <c r="D12" s="30" t="s">
        <v>40</v>
      </c>
      <c r="E12" s="30" t="s">
        <v>41</v>
      </c>
      <c r="F12" s="28">
        <v>194</v>
      </c>
      <c r="G12" s="28">
        <v>703</v>
      </c>
      <c r="H12" s="31">
        <v>194</v>
      </c>
      <c r="I12" s="34">
        <v>703</v>
      </c>
      <c r="J12" s="34">
        <v>50.63</v>
      </c>
      <c r="K12" s="34">
        <v>50</v>
      </c>
      <c r="L12" s="28"/>
      <c r="M12" s="28"/>
      <c r="N12" s="28"/>
      <c r="O12" s="34">
        <v>0.63</v>
      </c>
      <c r="P12" s="34"/>
      <c r="Q12" s="34"/>
      <c r="R12" s="61">
        <f t="shared" si="2"/>
        <v>7.5945</v>
      </c>
      <c r="S12" s="61">
        <f t="shared" si="3"/>
        <v>7.5945</v>
      </c>
      <c r="T12" s="63"/>
      <c r="U12" s="64"/>
      <c r="V12" s="63"/>
      <c r="W12" s="65"/>
      <c r="X12" s="63"/>
      <c r="Y12" s="62"/>
      <c r="Z12" s="73">
        <v>0.15</v>
      </c>
    </row>
    <row r="13" s="6" customFormat="1" ht="48" customHeight="1" spans="1:26">
      <c r="A13" s="28">
        <v>7</v>
      </c>
      <c r="B13" s="29" t="s">
        <v>42</v>
      </c>
      <c r="C13" s="30" t="s">
        <v>24</v>
      </c>
      <c r="D13" s="30" t="s">
        <v>43</v>
      </c>
      <c r="E13" s="30" t="s">
        <v>44</v>
      </c>
      <c r="F13" s="28">
        <v>250</v>
      </c>
      <c r="G13" s="28">
        <v>859</v>
      </c>
      <c r="H13" s="31">
        <v>17</v>
      </c>
      <c r="I13" s="34">
        <v>71</v>
      </c>
      <c r="J13" s="34">
        <v>88.64</v>
      </c>
      <c r="K13" s="34">
        <v>88</v>
      </c>
      <c r="L13" s="28"/>
      <c r="M13" s="28"/>
      <c r="N13" s="28"/>
      <c r="O13" s="34">
        <v>0.64</v>
      </c>
      <c r="P13" s="34"/>
      <c r="Q13" s="34"/>
      <c r="R13" s="61">
        <f t="shared" si="2"/>
        <v>13.296</v>
      </c>
      <c r="S13" s="61">
        <f t="shared" si="3"/>
        <v>13.296</v>
      </c>
      <c r="T13" s="63"/>
      <c r="U13" s="64"/>
      <c r="V13" s="63"/>
      <c r="W13" s="65"/>
      <c r="X13" s="63"/>
      <c r="Y13" s="62"/>
      <c r="Z13" s="73">
        <v>0.15</v>
      </c>
    </row>
    <row r="14" s="6" customFormat="1" ht="48" customHeight="1" spans="1:26">
      <c r="A14" s="28">
        <v>8</v>
      </c>
      <c r="B14" s="29" t="s">
        <v>45</v>
      </c>
      <c r="C14" s="30" t="s">
        <v>24</v>
      </c>
      <c r="D14" s="30" t="s">
        <v>25</v>
      </c>
      <c r="E14" s="30" t="s">
        <v>46</v>
      </c>
      <c r="F14" s="28">
        <v>66</v>
      </c>
      <c r="G14" s="28">
        <v>204</v>
      </c>
      <c r="H14" s="31">
        <v>6</v>
      </c>
      <c r="I14" s="34">
        <v>22</v>
      </c>
      <c r="J14" s="34">
        <v>153.87</v>
      </c>
      <c r="K14" s="34">
        <v>150</v>
      </c>
      <c r="L14" s="28"/>
      <c r="M14" s="28"/>
      <c r="N14" s="28"/>
      <c r="O14" s="34">
        <v>3.87</v>
      </c>
      <c r="P14" s="34"/>
      <c r="Q14" s="34"/>
      <c r="R14" s="61">
        <f t="shared" si="2"/>
        <v>23.0805</v>
      </c>
      <c r="S14" s="61">
        <f t="shared" si="3"/>
        <v>23.0805</v>
      </c>
      <c r="T14" s="66"/>
      <c r="U14" s="67"/>
      <c r="V14" s="66"/>
      <c r="W14" s="62"/>
      <c r="X14" s="66"/>
      <c r="Y14" s="62"/>
      <c r="Z14" s="73">
        <v>0.15</v>
      </c>
    </row>
    <row r="15" s="6" customFormat="1" ht="48" customHeight="1" spans="1:26">
      <c r="A15" s="28">
        <v>9</v>
      </c>
      <c r="B15" s="29" t="s">
        <v>47</v>
      </c>
      <c r="C15" s="30" t="s">
        <v>30</v>
      </c>
      <c r="D15" s="30" t="s">
        <v>34</v>
      </c>
      <c r="E15" s="30" t="s">
        <v>48</v>
      </c>
      <c r="F15" s="28">
        <v>95</v>
      </c>
      <c r="G15" s="28">
        <v>285</v>
      </c>
      <c r="H15" s="31">
        <v>7</v>
      </c>
      <c r="I15" s="34">
        <v>16</v>
      </c>
      <c r="J15" s="34">
        <v>33.51</v>
      </c>
      <c r="K15" s="48">
        <v>30</v>
      </c>
      <c r="L15" s="28"/>
      <c r="M15" s="28"/>
      <c r="N15" s="28"/>
      <c r="O15" s="34"/>
      <c r="P15" s="34"/>
      <c r="Q15" s="34">
        <v>3.51</v>
      </c>
      <c r="R15" s="61">
        <f t="shared" si="2"/>
        <v>0</v>
      </c>
      <c r="S15" s="61">
        <f t="shared" si="3"/>
        <v>0</v>
      </c>
      <c r="T15" s="63"/>
      <c r="U15" s="64"/>
      <c r="V15" s="63"/>
      <c r="W15" s="65"/>
      <c r="X15" s="63"/>
      <c r="Y15" s="62"/>
      <c r="Z15" s="73">
        <v>0</v>
      </c>
    </row>
    <row r="16" s="6" customFormat="1" ht="48" customHeight="1" spans="1:26">
      <c r="A16" s="28">
        <v>10</v>
      </c>
      <c r="B16" s="29" t="s">
        <v>49</v>
      </c>
      <c r="C16" s="30" t="s">
        <v>24</v>
      </c>
      <c r="D16" s="30" t="s">
        <v>25</v>
      </c>
      <c r="E16" s="30" t="s">
        <v>50</v>
      </c>
      <c r="F16" s="28">
        <v>55</v>
      </c>
      <c r="G16" s="28">
        <v>152</v>
      </c>
      <c r="H16" s="35">
        <v>4</v>
      </c>
      <c r="I16" s="35">
        <v>15</v>
      </c>
      <c r="J16" s="34">
        <v>20.24</v>
      </c>
      <c r="K16" s="49">
        <v>20</v>
      </c>
      <c r="L16" s="28"/>
      <c r="M16" s="28"/>
      <c r="N16" s="28"/>
      <c r="O16" s="34"/>
      <c r="P16" s="49"/>
      <c r="Q16" s="49">
        <v>0.24</v>
      </c>
      <c r="R16" s="61">
        <f t="shared" si="2"/>
        <v>0</v>
      </c>
      <c r="S16" s="61">
        <f t="shared" si="3"/>
        <v>0</v>
      </c>
      <c r="T16" s="63"/>
      <c r="U16" s="64"/>
      <c r="V16" s="63"/>
      <c r="W16" s="65"/>
      <c r="X16" s="63"/>
      <c r="Y16" s="62"/>
      <c r="Z16" s="73">
        <v>0</v>
      </c>
    </row>
    <row r="17" s="6" customFormat="1" ht="48" customHeight="1" spans="1:26">
      <c r="A17" s="28">
        <v>11</v>
      </c>
      <c r="B17" s="29" t="s">
        <v>51</v>
      </c>
      <c r="C17" s="30" t="s">
        <v>24</v>
      </c>
      <c r="D17" s="30" t="s">
        <v>43</v>
      </c>
      <c r="E17" s="30" t="s">
        <v>52</v>
      </c>
      <c r="F17" s="28">
        <v>61</v>
      </c>
      <c r="G17" s="28">
        <v>195</v>
      </c>
      <c r="H17" s="35">
        <v>4</v>
      </c>
      <c r="I17" s="35">
        <v>15</v>
      </c>
      <c r="J17" s="34">
        <v>61.39</v>
      </c>
      <c r="K17" s="49">
        <v>60</v>
      </c>
      <c r="L17" s="28"/>
      <c r="M17" s="28"/>
      <c r="N17" s="28"/>
      <c r="O17" s="34"/>
      <c r="P17" s="49"/>
      <c r="Q17" s="49">
        <v>1.39</v>
      </c>
      <c r="R17" s="61">
        <f t="shared" si="2"/>
        <v>0</v>
      </c>
      <c r="S17" s="61">
        <f t="shared" si="3"/>
        <v>0</v>
      </c>
      <c r="T17" s="63"/>
      <c r="U17" s="64"/>
      <c r="V17" s="63"/>
      <c r="W17" s="65"/>
      <c r="X17" s="63"/>
      <c r="Y17" s="62"/>
      <c r="Z17" s="73">
        <v>0</v>
      </c>
    </row>
    <row r="18" s="6" customFormat="1" ht="48" customHeight="1" spans="1:26">
      <c r="A18" s="28">
        <v>12</v>
      </c>
      <c r="B18" s="29" t="s">
        <v>53</v>
      </c>
      <c r="C18" s="30" t="s">
        <v>30</v>
      </c>
      <c r="D18" s="30" t="s">
        <v>34</v>
      </c>
      <c r="E18" s="30" t="s">
        <v>54</v>
      </c>
      <c r="F18" s="28">
        <v>59</v>
      </c>
      <c r="G18" s="28">
        <v>185</v>
      </c>
      <c r="H18" s="35">
        <v>6</v>
      </c>
      <c r="I18" s="35">
        <v>23</v>
      </c>
      <c r="J18" s="34">
        <v>50.56</v>
      </c>
      <c r="K18" s="49">
        <v>50</v>
      </c>
      <c r="L18" s="28"/>
      <c r="M18" s="28"/>
      <c r="N18" s="28"/>
      <c r="O18" s="49"/>
      <c r="P18" s="49"/>
      <c r="Q18" s="49">
        <v>0.56</v>
      </c>
      <c r="R18" s="61">
        <f t="shared" si="2"/>
        <v>0</v>
      </c>
      <c r="S18" s="61">
        <f t="shared" si="3"/>
        <v>0</v>
      </c>
      <c r="T18" s="63"/>
      <c r="U18" s="64"/>
      <c r="V18" s="63"/>
      <c r="W18" s="65"/>
      <c r="X18" s="63"/>
      <c r="Y18" s="62"/>
      <c r="Z18" s="73">
        <v>0</v>
      </c>
    </row>
    <row r="19" s="6" customFormat="1" ht="48" customHeight="1" spans="1:26">
      <c r="A19" s="28">
        <v>13</v>
      </c>
      <c r="B19" s="29" t="s">
        <v>55</v>
      </c>
      <c r="C19" s="30" t="s">
        <v>30</v>
      </c>
      <c r="D19" s="30" t="s">
        <v>34</v>
      </c>
      <c r="E19" s="30" t="s">
        <v>56</v>
      </c>
      <c r="F19" s="28">
        <v>345</v>
      </c>
      <c r="G19" s="28">
        <v>1214</v>
      </c>
      <c r="H19" s="31">
        <v>62</v>
      </c>
      <c r="I19" s="34">
        <v>243</v>
      </c>
      <c r="J19" s="34">
        <v>113.8</v>
      </c>
      <c r="K19" s="34">
        <v>110</v>
      </c>
      <c r="L19" s="28"/>
      <c r="M19" s="28"/>
      <c r="N19" s="28"/>
      <c r="O19" s="34">
        <v>3.8</v>
      </c>
      <c r="P19" s="34"/>
      <c r="Q19" s="34"/>
      <c r="R19" s="61">
        <f t="shared" si="2"/>
        <v>0</v>
      </c>
      <c r="S19" s="61">
        <f t="shared" si="3"/>
        <v>0</v>
      </c>
      <c r="T19" s="63"/>
      <c r="U19" s="64"/>
      <c r="V19" s="63"/>
      <c r="W19" s="65"/>
      <c r="X19" s="63"/>
      <c r="Y19" s="62"/>
      <c r="Z19" s="73">
        <v>0</v>
      </c>
    </row>
    <row r="20" s="6" customFormat="1" ht="48" customHeight="1" spans="1:26">
      <c r="A20" s="28">
        <v>14</v>
      </c>
      <c r="B20" s="36" t="s">
        <v>57</v>
      </c>
      <c r="C20" s="30" t="s">
        <v>30</v>
      </c>
      <c r="D20" s="30" t="s">
        <v>34</v>
      </c>
      <c r="E20" s="30" t="s">
        <v>58</v>
      </c>
      <c r="F20" s="28">
        <v>320</v>
      </c>
      <c r="G20" s="28">
        <v>1012</v>
      </c>
      <c r="H20" s="31">
        <v>62</v>
      </c>
      <c r="I20" s="34">
        <v>243</v>
      </c>
      <c r="J20" s="34">
        <v>100.38</v>
      </c>
      <c r="K20" s="34">
        <v>100</v>
      </c>
      <c r="L20" s="28"/>
      <c r="M20" s="28"/>
      <c r="N20" s="28"/>
      <c r="O20" s="34">
        <v>0.38</v>
      </c>
      <c r="P20" s="34"/>
      <c r="Q20" s="34"/>
      <c r="R20" s="61">
        <f t="shared" si="2"/>
        <v>0</v>
      </c>
      <c r="S20" s="61">
        <f t="shared" si="3"/>
        <v>0</v>
      </c>
      <c r="T20" s="63"/>
      <c r="U20" s="64"/>
      <c r="V20" s="63"/>
      <c r="W20" s="65"/>
      <c r="X20" s="63"/>
      <c r="Y20" s="63"/>
      <c r="Z20" s="73">
        <v>0</v>
      </c>
    </row>
    <row r="21" s="6" customFormat="1" ht="48" customHeight="1" spans="1:26">
      <c r="A21" s="28">
        <v>15</v>
      </c>
      <c r="B21" s="30" t="s">
        <v>59</v>
      </c>
      <c r="C21" s="30" t="s">
        <v>30</v>
      </c>
      <c r="D21" s="30" t="s">
        <v>34</v>
      </c>
      <c r="E21" s="30" t="s">
        <v>60</v>
      </c>
      <c r="F21" s="28">
        <v>84</v>
      </c>
      <c r="G21" s="28">
        <v>288</v>
      </c>
      <c r="H21" s="37">
        <v>39</v>
      </c>
      <c r="I21" s="37">
        <v>122</v>
      </c>
      <c r="J21" s="34">
        <v>80</v>
      </c>
      <c r="K21" s="34">
        <v>80</v>
      </c>
      <c r="L21" s="28"/>
      <c r="M21" s="28"/>
      <c r="N21" s="28"/>
      <c r="O21" s="34"/>
      <c r="P21" s="34"/>
      <c r="Q21" s="34"/>
      <c r="R21" s="61">
        <f t="shared" si="2"/>
        <v>0</v>
      </c>
      <c r="S21" s="61">
        <f t="shared" si="3"/>
        <v>0</v>
      </c>
      <c r="T21" s="63"/>
      <c r="U21" s="64"/>
      <c r="V21" s="63"/>
      <c r="W21" s="65"/>
      <c r="X21" s="63"/>
      <c r="Y21" s="63"/>
      <c r="Z21" s="73">
        <v>0</v>
      </c>
    </row>
    <row r="22" s="6" customFormat="1" ht="48" customHeight="1" spans="1:26">
      <c r="A22" s="28">
        <v>16</v>
      </c>
      <c r="B22" s="30" t="s">
        <v>61</v>
      </c>
      <c r="C22" s="30" t="s">
        <v>30</v>
      </c>
      <c r="D22" s="30" t="s">
        <v>34</v>
      </c>
      <c r="E22" s="30" t="s">
        <v>62</v>
      </c>
      <c r="F22" s="28">
        <v>88</v>
      </c>
      <c r="G22" s="28">
        <v>309</v>
      </c>
      <c r="H22" s="37">
        <v>10</v>
      </c>
      <c r="I22" s="37">
        <v>16</v>
      </c>
      <c r="J22" s="34">
        <v>75</v>
      </c>
      <c r="K22" s="32">
        <v>75</v>
      </c>
      <c r="L22" s="28"/>
      <c r="M22" s="28"/>
      <c r="N22" s="28"/>
      <c r="O22" s="47"/>
      <c r="P22" s="47"/>
      <c r="Q22" s="47"/>
      <c r="R22" s="61">
        <f t="shared" si="2"/>
        <v>0</v>
      </c>
      <c r="S22" s="61">
        <f t="shared" si="3"/>
        <v>0</v>
      </c>
      <c r="T22" s="63"/>
      <c r="U22" s="64"/>
      <c r="V22" s="63"/>
      <c r="W22" s="65"/>
      <c r="X22" s="63"/>
      <c r="Y22" s="62"/>
      <c r="Z22" s="73">
        <v>0</v>
      </c>
    </row>
    <row r="23" s="6" customFormat="1" ht="48" customHeight="1" spans="1:26">
      <c r="A23" s="28">
        <v>17</v>
      </c>
      <c r="B23" s="30" t="s">
        <v>63</v>
      </c>
      <c r="C23" s="30" t="s">
        <v>30</v>
      </c>
      <c r="D23" s="30" t="s">
        <v>34</v>
      </c>
      <c r="E23" s="30" t="s">
        <v>64</v>
      </c>
      <c r="F23" s="28">
        <v>55</v>
      </c>
      <c r="G23" s="28">
        <v>210</v>
      </c>
      <c r="H23" s="37">
        <v>3</v>
      </c>
      <c r="I23" s="37">
        <v>6</v>
      </c>
      <c r="J23" s="34">
        <v>36</v>
      </c>
      <c r="K23" s="34">
        <v>36</v>
      </c>
      <c r="L23" s="28"/>
      <c r="M23" s="28"/>
      <c r="N23" s="28"/>
      <c r="O23" s="34"/>
      <c r="P23" s="34"/>
      <c r="Q23" s="34"/>
      <c r="R23" s="61">
        <f t="shared" si="2"/>
        <v>0</v>
      </c>
      <c r="S23" s="61">
        <f t="shared" si="3"/>
        <v>0</v>
      </c>
      <c r="T23" s="63"/>
      <c r="U23" s="64"/>
      <c r="V23" s="63"/>
      <c r="W23" s="65"/>
      <c r="X23" s="63"/>
      <c r="Y23" s="62"/>
      <c r="Z23" s="73">
        <v>0</v>
      </c>
    </row>
    <row r="24" s="6" customFormat="1" ht="54" customHeight="1" spans="1:26">
      <c r="A24" s="28">
        <v>18</v>
      </c>
      <c r="B24" s="30" t="s">
        <v>65</v>
      </c>
      <c r="C24" s="30" t="s">
        <v>30</v>
      </c>
      <c r="D24" s="30" t="s">
        <v>66</v>
      </c>
      <c r="E24" s="30" t="s">
        <v>67</v>
      </c>
      <c r="F24" s="28">
        <v>119</v>
      </c>
      <c r="G24" s="28">
        <v>481</v>
      </c>
      <c r="H24" s="28">
        <v>3</v>
      </c>
      <c r="I24" s="28">
        <v>13</v>
      </c>
      <c r="J24" s="50">
        <v>100</v>
      </c>
      <c r="K24" s="28">
        <v>100</v>
      </c>
      <c r="L24" s="28"/>
      <c r="M24" s="28"/>
      <c r="N24" s="28"/>
      <c r="O24" s="34"/>
      <c r="P24" s="28"/>
      <c r="Q24" s="34"/>
      <c r="R24" s="61">
        <f t="shared" si="2"/>
        <v>0</v>
      </c>
      <c r="S24" s="61">
        <f t="shared" si="3"/>
        <v>0</v>
      </c>
      <c r="T24" s="62"/>
      <c r="U24" s="61"/>
      <c r="V24" s="62"/>
      <c r="W24" s="62"/>
      <c r="X24" s="62"/>
      <c r="Y24" s="62"/>
      <c r="Z24" s="73">
        <v>0</v>
      </c>
    </row>
    <row r="25" s="6" customFormat="1" ht="154" customHeight="1" spans="1:26">
      <c r="A25" s="28">
        <v>19</v>
      </c>
      <c r="B25" s="30" t="s">
        <v>68</v>
      </c>
      <c r="C25" s="30" t="s">
        <v>30</v>
      </c>
      <c r="D25" s="30" t="s">
        <v>40</v>
      </c>
      <c r="E25" s="30" t="s">
        <v>69</v>
      </c>
      <c r="F25" s="28">
        <v>99</v>
      </c>
      <c r="G25" s="28">
        <v>408</v>
      </c>
      <c r="H25" s="28">
        <v>16</v>
      </c>
      <c r="I25" s="28">
        <v>58</v>
      </c>
      <c r="J25" s="50">
        <v>100</v>
      </c>
      <c r="K25" s="28">
        <v>100</v>
      </c>
      <c r="L25" s="28"/>
      <c r="M25" s="28"/>
      <c r="N25" s="28"/>
      <c r="O25" s="28"/>
      <c r="P25" s="28"/>
      <c r="Q25" s="28"/>
      <c r="R25" s="61">
        <f t="shared" si="2"/>
        <v>10</v>
      </c>
      <c r="S25" s="61">
        <f t="shared" si="3"/>
        <v>10</v>
      </c>
      <c r="T25" s="62"/>
      <c r="U25" s="61"/>
      <c r="V25" s="62"/>
      <c r="W25" s="62"/>
      <c r="X25" s="62"/>
      <c r="Y25" s="62"/>
      <c r="Z25" s="73">
        <v>0.1</v>
      </c>
    </row>
    <row r="26" s="6" customFormat="1" ht="89" customHeight="1" spans="1:26">
      <c r="A26" s="28">
        <v>20</v>
      </c>
      <c r="B26" s="30" t="s">
        <v>70</v>
      </c>
      <c r="C26" s="30" t="s">
        <v>30</v>
      </c>
      <c r="D26" s="30" t="s">
        <v>40</v>
      </c>
      <c r="E26" s="30" t="s">
        <v>71</v>
      </c>
      <c r="F26" s="28">
        <v>139</v>
      </c>
      <c r="G26" s="28">
        <v>507</v>
      </c>
      <c r="H26" s="28">
        <v>58</v>
      </c>
      <c r="I26" s="28">
        <v>205</v>
      </c>
      <c r="J26" s="51">
        <v>100</v>
      </c>
      <c r="K26" s="28">
        <v>100</v>
      </c>
      <c r="L26" s="28"/>
      <c r="M26" s="28"/>
      <c r="N26" s="28"/>
      <c r="O26" s="28"/>
      <c r="P26" s="28"/>
      <c r="Q26" s="28"/>
      <c r="R26" s="61">
        <f t="shared" si="2"/>
        <v>10</v>
      </c>
      <c r="S26" s="61">
        <f t="shared" si="3"/>
        <v>10</v>
      </c>
      <c r="T26" s="62"/>
      <c r="U26" s="61"/>
      <c r="V26" s="62"/>
      <c r="W26" s="62"/>
      <c r="X26" s="62"/>
      <c r="Y26" s="62"/>
      <c r="Z26" s="73">
        <v>0.1</v>
      </c>
    </row>
    <row r="27" s="6" customFormat="1" ht="48" customHeight="1" spans="1:26">
      <c r="A27" s="28">
        <v>21</v>
      </c>
      <c r="B27" s="38" t="s">
        <v>72</v>
      </c>
      <c r="C27" s="30" t="s">
        <v>73</v>
      </c>
      <c r="D27" s="30" t="s">
        <v>73</v>
      </c>
      <c r="E27" s="30" t="s">
        <v>74</v>
      </c>
      <c r="F27" s="28"/>
      <c r="G27" s="28"/>
      <c r="H27" s="28"/>
      <c r="I27" s="28"/>
      <c r="J27" s="52">
        <v>70</v>
      </c>
      <c r="K27" s="28"/>
      <c r="L27" s="28"/>
      <c r="M27" s="52">
        <v>70</v>
      </c>
      <c r="N27" s="28"/>
      <c r="O27" s="28"/>
      <c r="P27" s="28"/>
      <c r="Q27" s="28"/>
      <c r="R27" s="61">
        <f t="shared" si="2"/>
        <v>0</v>
      </c>
      <c r="S27" s="61"/>
      <c r="T27" s="63"/>
      <c r="U27" s="61">
        <f>R27</f>
        <v>0</v>
      </c>
      <c r="V27" s="63"/>
      <c r="W27" s="62"/>
      <c r="X27" s="63"/>
      <c r="Y27" s="63"/>
      <c r="Z27" s="73">
        <v>0</v>
      </c>
    </row>
    <row r="28" s="6" customFormat="1" ht="48" customHeight="1" spans="1:26">
      <c r="A28" s="28">
        <v>22</v>
      </c>
      <c r="B28" s="30" t="s">
        <v>75</v>
      </c>
      <c r="C28" s="30" t="s">
        <v>73</v>
      </c>
      <c r="D28" s="30" t="s">
        <v>73</v>
      </c>
      <c r="E28" s="30" t="s">
        <v>76</v>
      </c>
      <c r="F28" s="28"/>
      <c r="G28" s="28"/>
      <c r="H28" s="28"/>
      <c r="I28" s="28"/>
      <c r="J28" s="52">
        <v>56.57</v>
      </c>
      <c r="K28" s="28"/>
      <c r="L28" s="28"/>
      <c r="M28" s="52">
        <v>56.57</v>
      </c>
      <c r="N28" s="28"/>
      <c r="O28" s="28"/>
      <c r="P28" s="28"/>
      <c r="Q28" s="28"/>
      <c r="R28" s="61">
        <f t="shared" si="2"/>
        <v>0</v>
      </c>
      <c r="S28" s="61"/>
      <c r="T28" s="63"/>
      <c r="U28" s="61">
        <f>R28</f>
        <v>0</v>
      </c>
      <c r="V28" s="63"/>
      <c r="W28" s="62"/>
      <c r="X28" s="63"/>
      <c r="Y28" s="63"/>
      <c r="Z28" s="73">
        <v>0</v>
      </c>
    </row>
    <row r="29" s="6" customFormat="1" ht="48" customHeight="1" spans="1:26">
      <c r="A29" s="28">
        <v>23</v>
      </c>
      <c r="B29" s="30" t="s">
        <v>77</v>
      </c>
      <c r="C29" s="30" t="s">
        <v>73</v>
      </c>
      <c r="D29" s="30" t="s">
        <v>73</v>
      </c>
      <c r="E29" s="30" t="s">
        <v>78</v>
      </c>
      <c r="F29" s="28"/>
      <c r="G29" s="28"/>
      <c r="H29" s="28"/>
      <c r="I29" s="28"/>
      <c r="J29" s="52">
        <v>4.16</v>
      </c>
      <c r="K29" s="28"/>
      <c r="L29" s="28"/>
      <c r="M29" s="52">
        <v>4.16</v>
      </c>
      <c r="N29" s="28"/>
      <c r="O29" s="28"/>
      <c r="P29" s="28"/>
      <c r="Q29" s="28"/>
      <c r="R29" s="61">
        <f t="shared" si="2"/>
        <v>0</v>
      </c>
      <c r="S29" s="61"/>
      <c r="T29" s="63"/>
      <c r="U29" s="61">
        <f>R29</f>
        <v>0</v>
      </c>
      <c r="V29" s="63"/>
      <c r="W29" s="62"/>
      <c r="X29" s="63"/>
      <c r="Y29" s="62"/>
      <c r="Z29" s="73">
        <v>0</v>
      </c>
    </row>
    <row r="30" s="6" customFormat="1" ht="48" customHeight="1" spans="1:26">
      <c r="A30" s="28">
        <v>24</v>
      </c>
      <c r="B30" s="39" t="s">
        <v>79</v>
      </c>
      <c r="C30" s="30" t="s">
        <v>73</v>
      </c>
      <c r="D30" s="30" t="s">
        <v>73</v>
      </c>
      <c r="E30" s="30" t="s">
        <v>80</v>
      </c>
      <c r="F30" s="28"/>
      <c r="G30" s="28"/>
      <c r="H30" s="28"/>
      <c r="I30" s="28"/>
      <c r="J30" s="53" t="s">
        <v>81</v>
      </c>
      <c r="K30" s="28"/>
      <c r="L30" s="28">
        <v>35</v>
      </c>
      <c r="M30" s="54"/>
      <c r="N30" s="28"/>
      <c r="O30" s="53"/>
      <c r="P30" s="28"/>
      <c r="Q30" s="28"/>
      <c r="R30" s="61">
        <f t="shared" si="2"/>
        <v>0</v>
      </c>
      <c r="S30" s="61"/>
      <c r="T30" s="62">
        <f>R30</f>
        <v>0</v>
      </c>
      <c r="U30" s="61"/>
      <c r="V30" s="63"/>
      <c r="W30" s="62"/>
      <c r="X30" s="63"/>
      <c r="Y30" s="63"/>
      <c r="Z30" s="73">
        <v>0</v>
      </c>
    </row>
    <row r="31" s="7" customFormat="1" ht="14.25" spans="2:40">
      <c r="B31" s="8"/>
      <c r="C31" s="40"/>
      <c r="D31" s="40"/>
      <c r="E31" s="40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68"/>
      <c r="V31" s="41"/>
      <c r="W31" s="41"/>
      <c r="X31" s="41"/>
      <c r="Y31" s="41"/>
      <c r="Z31" s="41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</row>
    <row r="32" s="7" customFormat="1" ht="14.25" spans="2:40">
      <c r="B32" s="8"/>
      <c r="C32" s="40"/>
      <c r="D32" s="40"/>
      <c r="E32" s="40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68"/>
      <c r="V32" s="41"/>
      <c r="W32" s="41"/>
      <c r="X32" s="41"/>
      <c r="Y32" s="41"/>
      <c r="Z32" s="41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</row>
    <row r="33" s="7" customFormat="1" ht="14.25" spans="2:40">
      <c r="B33" s="8"/>
      <c r="C33" s="40"/>
      <c r="D33" s="40"/>
      <c r="E33" s="40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68"/>
      <c r="V33" s="41"/>
      <c r="W33" s="41"/>
      <c r="X33" s="41"/>
      <c r="Y33" s="41"/>
      <c r="Z33" s="41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</row>
    <row r="34" s="7" customFormat="1" ht="14.25" spans="2:40">
      <c r="B34" s="8"/>
      <c r="C34" s="40"/>
      <c r="D34" s="40"/>
      <c r="E34" s="40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68"/>
      <c r="V34" s="41"/>
      <c r="W34" s="41"/>
      <c r="X34" s="41"/>
      <c r="Y34" s="41"/>
      <c r="Z34" s="41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</row>
    <row r="35" s="7" customFormat="1" ht="14.25" spans="2:40">
      <c r="B35" s="8"/>
      <c r="C35" s="40"/>
      <c r="D35" s="40"/>
      <c r="E35" s="40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68"/>
      <c r="V35" s="41"/>
      <c r="W35" s="41"/>
      <c r="X35" s="41"/>
      <c r="Y35" s="41"/>
      <c r="Z35" s="41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</row>
    <row r="36" s="7" customFormat="1" ht="14.25" spans="2:40">
      <c r="B36" s="8"/>
      <c r="C36" s="40"/>
      <c r="D36" s="40"/>
      <c r="E36" s="40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68"/>
      <c r="V36" s="41"/>
      <c r="W36" s="41"/>
      <c r="X36" s="41"/>
      <c r="Y36" s="41"/>
      <c r="Z36" s="41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</row>
    <row r="37" s="7" customFormat="1" ht="14.25" spans="2:40">
      <c r="B37" s="8"/>
      <c r="C37" s="40"/>
      <c r="D37" s="40"/>
      <c r="E37" s="40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68"/>
      <c r="V37" s="41"/>
      <c r="W37" s="41"/>
      <c r="X37" s="41"/>
      <c r="Y37" s="41"/>
      <c r="Z37" s="41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</row>
    <row r="38" s="7" customFormat="1" ht="14.25" spans="2:40">
      <c r="B38" s="8"/>
      <c r="C38" s="40"/>
      <c r="D38" s="40"/>
      <c r="E38" s="40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68"/>
      <c r="V38" s="41"/>
      <c r="W38" s="41"/>
      <c r="X38" s="41"/>
      <c r="Y38" s="41"/>
      <c r="Z38" s="41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</row>
    <row r="39" s="7" customFormat="1" ht="14.25" spans="2:40">
      <c r="B39" s="8"/>
      <c r="C39" s="40"/>
      <c r="D39" s="40"/>
      <c r="E39" s="40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68"/>
      <c r="V39" s="41"/>
      <c r="W39" s="41"/>
      <c r="X39" s="41"/>
      <c r="Y39" s="41"/>
      <c r="Z39" s="41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</row>
    <row r="40" s="7" customFormat="1" ht="14.25" spans="2:40">
      <c r="B40" s="8"/>
      <c r="C40" s="40"/>
      <c r="D40" s="40"/>
      <c r="E40" s="40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68"/>
      <c r="V40" s="41"/>
      <c r="W40" s="41"/>
      <c r="X40" s="41"/>
      <c r="Y40" s="41"/>
      <c r="Z40" s="41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</row>
    <row r="41" s="7" customFormat="1" ht="14.25" spans="2:40">
      <c r="B41" s="8"/>
      <c r="C41" s="40"/>
      <c r="D41" s="40"/>
      <c r="E41" s="40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68"/>
      <c r="V41" s="41"/>
      <c r="W41" s="41"/>
      <c r="X41" s="41"/>
      <c r="Y41" s="41"/>
      <c r="Z41" s="41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</row>
    <row r="42" s="7" customFormat="1" ht="14.25" spans="2:40">
      <c r="B42" s="8"/>
      <c r="C42" s="40"/>
      <c r="D42" s="40"/>
      <c r="E42" s="40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68"/>
      <c r="V42" s="41"/>
      <c r="W42" s="41"/>
      <c r="X42" s="41"/>
      <c r="Y42" s="41"/>
      <c r="Z42" s="41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</row>
    <row r="43" s="7" customFormat="1" ht="14.25" spans="2:40">
      <c r="B43" s="8"/>
      <c r="C43" s="40"/>
      <c r="D43" s="40"/>
      <c r="E43" s="40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68"/>
      <c r="V43" s="41"/>
      <c r="W43" s="41"/>
      <c r="X43" s="41"/>
      <c r="Y43" s="41"/>
      <c r="Z43" s="41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</row>
    <row r="44" ht="14.25" spans="3:40">
      <c r="C44" s="40"/>
      <c r="D44" s="40"/>
      <c r="E44" s="40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68"/>
      <c r="V44" s="41"/>
      <c r="W44" s="41"/>
      <c r="X44" s="41"/>
      <c r="Y44" s="41"/>
      <c r="Z44" s="41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</row>
  </sheetData>
  <mergeCells count="13">
    <mergeCell ref="A2:Y2"/>
    <mergeCell ref="F4:I4"/>
    <mergeCell ref="K4:Q4"/>
    <mergeCell ref="S4:Y4"/>
    <mergeCell ref="A6:B6"/>
    <mergeCell ref="A4:A5"/>
    <mergeCell ref="B4:B5"/>
    <mergeCell ref="C4:C5"/>
    <mergeCell ref="D4:D5"/>
    <mergeCell ref="E4:E5"/>
    <mergeCell ref="J4:J5"/>
    <mergeCell ref="R4:R5"/>
    <mergeCell ref="Z4:Z5"/>
  </mergeCells>
  <dataValidations count="3">
    <dataValidation type="list" allowBlank="1" showInputMessage="1" showErrorMessage="1" sqref="D7 D8 D9 D10 D11 D12 D13 D14 D15 D16 D17 D18 D19 D20 D21 D22 D23 D24 D25 D26 D27 D28 D29 D30">
      <formula1>INDIRECT($C7)</formula1>
    </dataValidation>
    <dataValidation type="list" allowBlank="1" showInputMessage="1" showErrorMessage="1" sqref="C27 C28 C29 C30">
      <formula1>Sheet3!$A$2:$A$14</formula1>
    </dataValidation>
    <dataValidation allowBlank="1" showInputMessage="1" showErrorMessage="1" sqref="E30 B24:B26"/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E1" sqref="E1:E2 H1:H2 N1:N2 D1:D3 J1:J4 F1:F5 M1:M5 B1:B6 I1:I6 K1:K6 C1:C7 G1:G7 L1:L7"/>
    </sheetView>
  </sheetViews>
  <sheetFormatPr defaultColWidth="9" defaultRowHeight="13.5"/>
  <cols>
    <col min="1" max="1" width="13.875" style="1" customWidth="1"/>
    <col min="2" max="16384" width="9" style="1"/>
  </cols>
  <sheetData>
    <row r="1" ht="25.5" spans="1:14">
      <c r="A1" s="1" t="s">
        <v>3</v>
      </c>
      <c r="B1" s="1" t="s">
        <v>82</v>
      </c>
      <c r="C1" s="2" t="s">
        <v>83</v>
      </c>
      <c r="D1" s="2" t="s">
        <v>84</v>
      </c>
      <c r="E1" s="2" t="s">
        <v>85</v>
      </c>
      <c r="F1" s="2" t="s">
        <v>86</v>
      </c>
      <c r="G1" s="2" t="s">
        <v>87</v>
      </c>
      <c r="H1" s="2" t="s">
        <v>88</v>
      </c>
      <c r="I1" s="2" t="s">
        <v>89</v>
      </c>
      <c r="J1" s="2" t="s">
        <v>24</v>
      </c>
      <c r="K1" s="2" t="s">
        <v>90</v>
      </c>
      <c r="L1" s="2" t="s">
        <v>30</v>
      </c>
      <c r="M1" s="2" t="s">
        <v>91</v>
      </c>
      <c r="N1" s="2" t="s">
        <v>73</v>
      </c>
    </row>
    <row r="2" ht="38.25" spans="1:14">
      <c r="A2" s="1" t="s">
        <v>82</v>
      </c>
      <c r="B2" s="2" t="s">
        <v>92</v>
      </c>
      <c r="C2" s="2" t="s">
        <v>93</v>
      </c>
      <c r="D2" s="2" t="s">
        <v>94</v>
      </c>
      <c r="E2" s="2" t="s">
        <v>85</v>
      </c>
      <c r="F2" s="2" t="s">
        <v>95</v>
      </c>
      <c r="G2" s="2" t="s">
        <v>96</v>
      </c>
      <c r="H2" s="2" t="s">
        <v>97</v>
      </c>
      <c r="I2" s="2" t="s">
        <v>98</v>
      </c>
      <c r="J2" s="2" t="s">
        <v>25</v>
      </c>
      <c r="K2" s="2" t="s">
        <v>99</v>
      </c>
      <c r="L2" s="2" t="s">
        <v>66</v>
      </c>
      <c r="M2" s="2" t="s">
        <v>100</v>
      </c>
      <c r="N2" s="2" t="s">
        <v>73</v>
      </c>
    </row>
    <row r="3" ht="63.75" spans="1:13">
      <c r="A3" s="2" t="s">
        <v>83</v>
      </c>
      <c r="B3" s="2" t="s">
        <v>101</v>
      </c>
      <c r="C3" s="2" t="s">
        <v>102</v>
      </c>
      <c r="D3" s="2" t="s">
        <v>103</v>
      </c>
      <c r="F3" s="2" t="s">
        <v>104</v>
      </c>
      <c r="G3" s="2" t="s">
        <v>105</v>
      </c>
      <c r="I3" s="2" t="s">
        <v>106</v>
      </c>
      <c r="J3" s="2" t="s">
        <v>43</v>
      </c>
      <c r="K3" s="2" t="s">
        <v>107</v>
      </c>
      <c r="L3" s="2" t="s">
        <v>108</v>
      </c>
      <c r="M3" s="2" t="s">
        <v>109</v>
      </c>
    </row>
    <row r="4" ht="38.25" spans="1:13">
      <c r="A4" s="2" t="s">
        <v>84</v>
      </c>
      <c r="B4" s="2" t="s">
        <v>110</v>
      </c>
      <c r="C4" s="2" t="s">
        <v>111</v>
      </c>
      <c r="F4" s="2" t="s">
        <v>112</v>
      </c>
      <c r="G4" s="2" t="s">
        <v>113</v>
      </c>
      <c r="I4" s="2" t="s">
        <v>114</v>
      </c>
      <c r="J4" s="2" t="s">
        <v>115</v>
      </c>
      <c r="K4" s="2" t="s">
        <v>116</v>
      </c>
      <c r="L4" s="2" t="s">
        <v>117</v>
      </c>
      <c r="M4" s="2" t="s">
        <v>118</v>
      </c>
    </row>
    <row r="5" ht="38.25" spans="1:13">
      <c r="A5" s="2" t="s">
        <v>85</v>
      </c>
      <c r="B5" s="2" t="s">
        <v>119</v>
      </c>
      <c r="C5" s="2" t="s">
        <v>120</v>
      </c>
      <c r="F5" s="2" t="s">
        <v>121</v>
      </c>
      <c r="G5" s="2" t="s">
        <v>122</v>
      </c>
      <c r="I5" s="2" t="s">
        <v>123</v>
      </c>
      <c r="K5" s="2" t="s">
        <v>124</v>
      </c>
      <c r="L5" s="2" t="s">
        <v>34</v>
      </c>
      <c r="M5" s="2" t="s">
        <v>125</v>
      </c>
    </row>
    <row r="6" ht="25.5" spans="1:12">
      <c r="A6" s="2" t="s">
        <v>86</v>
      </c>
      <c r="B6" s="2" t="s">
        <v>40</v>
      </c>
      <c r="C6" s="2" t="s">
        <v>126</v>
      </c>
      <c r="G6" s="2" t="s">
        <v>127</v>
      </c>
      <c r="I6" s="2" t="s">
        <v>40</v>
      </c>
      <c r="K6" s="2" t="s">
        <v>128</v>
      </c>
      <c r="L6" s="2" t="s">
        <v>40</v>
      </c>
    </row>
    <row r="7" ht="38.25" spans="1:12">
      <c r="A7" s="2" t="s">
        <v>87</v>
      </c>
      <c r="C7" s="2" t="s">
        <v>129</v>
      </c>
      <c r="G7" s="2" t="s">
        <v>130</v>
      </c>
      <c r="L7" s="2" t="s">
        <v>31</v>
      </c>
    </row>
    <row r="8" spans="1:1">
      <c r="A8" s="2" t="s">
        <v>88</v>
      </c>
    </row>
    <row r="9" spans="1:1">
      <c r="A9" s="2" t="s">
        <v>89</v>
      </c>
    </row>
    <row r="10" spans="1:1">
      <c r="A10" s="2" t="s">
        <v>24</v>
      </c>
    </row>
    <row r="11" spans="1:1">
      <c r="A11" s="2" t="s">
        <v>90</v>
      </c>
    </row>
    <row r="12" spans="1:1">
      <c r="A12" s="2" t="s">
        <v>30</v>
      </c>
    </row>
    <row r="13" spans="1:1">
      <c r="A13" s="2" t="s">
        <v>91</v>
      </c>
    </row>
    <row r="14" spans="1:1">
      <c r="A14" s="2" t="s">
        <v>73</v>
      </c>
    </row>
  </sheetData>
  <dataValidations count="2">
    <dataValidation type="list" allowBlank="1" showInputMessage="1" showErrorMessage="1" sqref="D17:D40">
      <formula1>INDIRECT(#REF!)</formula1>
    </dataValidation>
    <dataValidation type="list" allowBlank="1" showInputMessage="1" showErrorMessage="1" sqref="C17:C40">
      <formula1>$A$2:$A$14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2018年项目开展情况统计表(5)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三个土</cp:lastModifiedBy>
  <dcterms:created xsi:type="dcterms:W3CDTF">2017-08-28T01:57:00Z</dcterms:created>
  <dcterms:modified xsi:type="dcterms:W3CDTF">2020-04-17T07:51:43Z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