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" activeTab="2"/>
  </bookViews>
  <sheets>
    <sheet name="填表说明" sheetId="6" r:id="rId1"/>
    <sheet name="2019年下达各县区专项资金 " sheetId="4" r:id="rId2"/>
    <sheet name="2019年项目开展情况统计表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2" hidden="1">'2019年项目开展情况统计表'!$A$5:$AA$46</definedName>
    <definedName name="_21114">#REF!</definedName>
    <definedName name="_Fill" hidden="1">[1]eqpmad2!#REF!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hhhh">#REF!</definedName>
    <definedName name="HWSheet">1</definedName>
    <definedName name="kkkk">#REF!</definedName>
    <definedName name="Module.Prix_SMC">[2]!Module.Prix_SMC</definedName>
    <definedName name="OLE_LINK1" localSheetId="2">'2019年项目开展情况统计表'!$A$4</definedName>
    <definedName name="_xlnm.Print_Area" hidden="1">#N/A</definedName>
    <definedName name="Print_Area_MI">#REF!</definedName>
    <definedName name="_xlnm.Print_Titles" localSheetId="2">'2019年项目开展情况统计表'!$1:$5</definedName>
    <definedName name="_xlnm.Print_Titles" hidden="1">#N/A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[3]本年收入合计!$E$4:$E$184</definedName>
    <definedName name="拨款汇总_合计">SUM([1]汇总!#REF!)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幅度">#REF!</definedName>
    <definedName name="地区名称">[6]封面!#REF!</definedName>
    <definedName name="公检法司部门编制数">[7]公检法司编制!$E$4:$E$184</definedName>
    <definedName name="公用标准支出">[8]合计!$E$4:$E$184</definedName>
    <definedName name="行政管理部门编制数">[7]行政编制!$E$4:$E$184</definedName>
    <definedName name="汇率">#REF!</definedName>
    <definedName name="科目编码">[6]编码!$A$2:$A$145</definedName>
    <definedName name="全额差额比例">'[9]C01-1'!#REF!</definedName>
    <definedName name="人员标准支出">[10]人员支出!$E$4:$E$184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[11]事业发展!$E$4:$E$184</definedName>
    <definedName name="是">#REF!</definedName>
    <definedName name="位次d">[12]四月份月报!#REF!</definedName>
    <definedName name="性别">[6]基础编码!$H$2:$H$3</definedName>
    <definedName name="学历">[6]基础编码!$S$2:$S$9</definedName>
    <definedName name="中国">#REF!</definedName>
    <definedName name="中小学生人数2003年">[13]中小学生!$E$4:$E$184</definedName>
    <definedName name="전">#REF!</definedName>
    <definedName name="주택사업본부">#REF!</definedName>
    <definedName name="철구사업본부">#REF!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V5" authorId="0">
      <text/>
    </comment>
  </commentList>
</comments>
</file>

<file path=xl/sharedStrings.xml><?xml version="1.0" encoding="utf-8"?>
<sst xmlns="http://schemas.openxmlformats.org/spreadsheetml/2006/main" count="259" uniqueCount="138">
  <si>
    <t>2019年扶贫项目进度监测填报说明</t>
  </si>
  <si>
    <r>
      <rPr>
        <sz val="18"/>
        <color theme="1"/>
        <rFont val="方正仿宋_GBK"/>
        <charset val="134"/>
      </rPr>
      <t>（一）此表分为附件</t>
    </r>
    <r>
      <rPr>
        <sz val="18"/>
        <color theme="1"/>
        <rFont val="Times New Roman"/>
        <charset val="134"/>
      </rPr>
      <t>1-4</t>
    </r>
    <r>
      <rPr>
        <sz val="18"/>
        <color theme="1"/>
        <rFont val="方正仿宋_GBK"/>
        <charset val="134"/>
      </rPr>
      <t>，附件</t>
    </r>
    <r>
      <rPr>
        <sz val="18"/>
        <color theme="1"/>
        <rFont val="Times New Roman"/>
        <charset val="134"/>
      </rPr>
      <t>1</t>
    </r>
    <r>
      <rPr>
        <sz val="18"/>
        <color theme="1"/>
        <rFont val="方正仿宋_GBK"/>
        <charset val="134"/>
      </rPr>
      <t>为</t>
    </r>
    <r>
      <rPr>
        <sz val="18"/>
        <color theme="1"/>
        <rFont val="Times New Roman"/>
        <charset val="134"/>
      </rPr>
      <t>2019</t>
    </r>
    <r>
      <rPr>
        <sz val="18"/>
        <color theme="1"/>
        <rFont val="方正仿宋_GBK"/>
        <charset val="134"/>
      </rPr>
      <t>年中央、省级、市级资金下达各县区金额统计表；附件</t>
    </r>
    <r>
      <rPr>
        <sz val="18"/>
        <color theme="1"/>
        <rFont val="Times New Roman"/>
        <charset val="134"/>
      </rPr>
      <t>2</t>
    </r>
    <r>
      <rPr>
        <sz val="18"/>
        <color theme="1"/>
        <rFont val="方正仿宋_GBK"/>
        <charset val="134"/>
      </rPr>
      <t>为扶贫项目资金监测表；附件</t>
    </r>
    <r>
      <rPr>
        <sz val="18"/>
        <color theme="1"/>
        <rFont val="Times New Roman"/>
        <charset val="134"/>
      </rPr>
      <t>3</t>
    </r>
    <r>
      <rPr>
        <sz val="18"/>
        <color theme="1"/>
        <rFont val="方正仿宋_GBK"/>
        <charset val="134"/>
      </rPr>
      <t>为各县区用</t>
    </r>
    <r>
      <rPr>
        <sz val="18"/>
        <color theme="1"/>
        <rFont val="Times New Roman"/>
        <charset val="134"/>
      </rPr>
      <t>2019</t>
    </r>
    <r>
      <rPr>
        <sz val="18"/>
        <color theme="1"/>
        <rFont val="方正仿宋_GBK"/>
        <charset val="134"/>
      </rPr>
      <t>年各级资金安排项目开展情况统计表；附件</t>
    </r>
    <r>
      <rPr>
        <sz val="18"/>
        <color theme="1"/>
        <rFont val="Times New Roman"/>
        <charset val="134"/>
      </rPr>
      <t>4</t>
    </r>
    <r>
      <rPr>
        <sz val="18"/>
        <color theme="1"/>
        <rFont val="方正仿宋_GBK"/>
        <charset val="134"/>
      </rPr>
      <t>为</t>
    </r>
    <r>
      <rPr>
        <sz val="18"/>
        <color theme="1"/>
        <rFont val="Times New Roman"/>
        <charset val="134"/>
      </rPr>
      <t>2019</t>
    </r>
    <r>
      <rPr>
        <sz val="18"/>
        <color theme="1"/>
        <rFont val="方正仿宋_GBK"/>
        <charset val="134"/>
      </rPr>
      <t>年各级资金安排项目细化统计表。
（二）附件</t>
    </r>
    <r>
      <rPr>
        <sz val="18"/>
        <color theme="1"/>
        <rFont val="Times New Roman"/>
        <charset val="134"/>
      </rPr>
      <t>3</t>
    </r>
    <r>
      <rPr>
        <sz val="18"/>
        <color theme="1"/>
        <rFont val="方正仿宋_GBK"/>
        <charset val="134"/>
      </rPr>
      <t>、附件</t>
    </r>
    <r>
      <rPr>
        <sz val="18"/>
        <color theme="1"/>
        <rFont val="Times New Roman"/>
        <charset val="134"/>
      </rPr>
      <t>4</t>
    </r>
    <r>
      <rPr>
        <sz val="18"/>
        <color theme="1"/>
        <rFont val="方正仿宋_GBK"/>
        <charset val="134"/>
      </rPr>
      <t>中各县区安排项目的资金合计数须与下达至各县区的资金相等。
（三）附件</t>
    </r>
    <r>
      <rPr>
        <sz val="18"/>
        <color theme="1"/>
        <rFont val="Times New Roman"/>
        <charset val="134"/>
      </rPr>
      <t>3</t>
    </r>
    <r>
      <rPr>
        <sz val="18"/>
        <color theme="1"/>
        <rFont val="方正仿宋_GBK"/>
        <charset val="134"/>
      </rPr>
      <t>只填单项目的基本情况及进展。
（四）附件</t>
    </r>
    <r>
      <rPr>
        <sz val="18"/>
        <color theme="1"/>
        <rFont val="Times New Roman"/>
        <charset val="134"/>
      </rPr>
      <t>4</t>
    </r>
    <r>
      <rPr>
        <sz val="18"/>
        <color theme="1"/>
        <rFont val="方正仿宋_GBK"/>
        <charset val="134"/>
      </rPr>
      <t>须根据附件</t>
    </r>
    <r>
      <rPr>
        <sz val="18"/>
        <color theme="1"/>
        <rFont val="Times New Roman"/>
        <charset val="134"/>
      </rPr>
      <t>3</t>
    </r>
    <r>
      <rPr>
        <sz val="18"/>
        <color theme="1"/>
        <rFont val="方正仿宋_GBK"/>
        <charset val="134"/>
      </rPr>
      <t>对项目进行细化填报。
（五）附件</t>
    </r>
    <r>
      <rPr>
        <sz val="18"/>
        <color theme="1"/>
        <rFont val="Times New Roman"/>
        <charset val="134"/>
      </rPr>
      <t>2</t>
    </r>
    <r>
      <rPr>
        <sz val="18"/>
        <color theme="1"/>
        <rFont val="方正仿宋_GBK"/>
        <charset val="134"/>
      </rPr>
      <t>、附件</t>
    </r>
    <r>
      <rPr>
        <sz val="18"/>
        <color theme="1"/>
        <rFont val="Times New Roman"/>
        <charset val="134"/>
      </rPr>
      <t>3</t>
    </r>
    <r>
      <rPr>
        <sz val="18"/>
        <color theme="1"/>
        <rFont val="方正仿宋_GBK"/>
        <charset val="134"/>
      </rPr>
      <t>、附件</t>
    </r>
    <r>
      <rPr>
        <sz val="18"/>
        <color theme="1"/>
        <rFont val="Times New Roman"/>
        <charset val="134"/>
      </rPr>
      <t>4</t>
    </r>
    <r>
      <rPr>
        <sz val="18"/>
        <color theme="1"/>
        <rFont val="方正仿宋_GBK"/>
        <charset val="134"/>
      </rPr>
      <t>三表中的</t>
    </r>
    <r>
      <rPr>
        <sz val="18"/>
        <color theme="1"/>
        <rFont val="Times New Roman"/>
        <charset val="134"/>
      </rPr>
      <t>“</t>
    </r>
    <r>
      <rPr>
        <sz val="18"/>
        <color theme="1"/>
        <rFont val="方正仿宋_GBK"/>
        <charset val="134"/>
      </rPr>
      <t>项目总投资</t>
    </r>
    <r>
      <rPr>
        <sz val="18"/>
        <color theme="1"/>
        <rFont val="Times New Roman"/>
        <charset val="134"/>
      </rPr>
      <t>”</t>
    </r>
    <r>
      <rPr>
        <sz val="18"/>
        <color theme="1"/>
        <rFont val="方正仿宋_GBK"/>
        <charset val="134"/>
      </rPr>
      <t>及</t>
    </r>
    <r>
      <rPr>
        <sz val="18"/>
        <color theme="1"/>
        <rFont val="Times New Roman"/>
        <charset val="134"/>
      </rPr>
      <t>“</t>
    </r>
    <r>
      <rPr>
        <sz val="18"/>
        <color theme="1"/>
        <rFont val="方正仿宋_GBK"/>
        <charset val="134"/>
      </rPr>
      <t>累计完成投资</t>
    </r>
    <r>
      <rPr>
        <sz val="18"/>
        <color theme="1"/>
        <rFont val="Times New Roman"/>
        <charset val="134"/>
      </rPr>
      <t>”</t>
    </r>
    <r>
      <rPr>
        <sz val="18"/>
        <color theme="1"/>
        <rFont val="方正仿宋_GBK"/>
        <charset val="134"/>
      </rPr>
      <t>要相等。</t>
    </r>
    <r>
      <rPr>
        <sz val="18"/>
        <color rgb="FFFF0000"/>
        <rFont val="Times New Roman"/>
        <charset val="134"/>
      </rPr>
      <t xml:space="preserve">
</t>
    </r>
    <r>
      <rPr>
        <b/>
        <u/>
        <sz val="18"/>
        <color rgb="FFFF0000"/>
        <rFont val="方正仿宋_GBK"/>
        <charset val="134"/>
      </rPr>
      <t>（六）近期市委、市政府将召开推进会，可能会下发通报，请各县区高度重视，认真、及时填报项目进度。</t>
    </r>
    <r>
      <rPr>
        <sz val="18"/>
        <color rgb="FFFF0000"/>
        <rFont val="Times New Roman"/>
        <charset val="134"/>
      </rPr>
      <t xml:space="preserve">
</t>
    </r>
    <r>
      <rPr>
        <sz val="18"/>
        <color rgb="FFFF0000"/>
        <rFont val="方正仿宋_GBK"/>
        <charset val="134"/>
      </rPr>
      <t>填报时间：此进度表</t>
    </r>
    <r>
      <rPr>
        <sz val="18"/>
        <color rgb="FFFF0000"/>
        <rFont val="Times New Roman"/>
        <charset val="134"/>
      </rPr>
      <t>4</t>
    </r>
    <r>
      <rPr>
        <sz val="18"/>
        <color rgb="FFFF0000"/>
        <rFont val="方正仿宋_GBK"/>
        <charset val="134"/>
      </rPr>
      <t>月开始填报，</t>
    </r>
    <r>
      <rPr>
        <sz val="18"/>
        <color rgb="FFFF0000"/>
        <rFont val="Times New Roman"/>
        <charset val="134"/>
      </rPr>
      <t>4</t>
    </r>
    <r>
      <rPr>
        <sz val="18"/>
        <color rgb="FFFF0000"/>
        <rFont val="方正仿宋_GBK"/>
        <charset val="134"/>
      </rPr>
      <t>月分两个时间阶段填报：</t>
    </r>
    <r>
      <rPr>
        <sz val="18"/>
        <color rgb="FFFF0000"/>
        <rFont val="Times New Roman"/>
        <charset val="134"/>
      </rPr>
      <t>4</t>
    </r>
    <r>
      <rPr>
        <sz val="18"/>
        <color rgb="FFFF0000"/>
        <rFont val="方正仿宋_GBK"/>
        <charset val="134"/>
      </rPr>
      <t>月</t>
    </r>
    <r>
      <rPr>
        <sz val="18"/>
        <color rgb="FFFF0000"/>
        <rFont val="Times New Roman"/>
        <charset val="134"/>
      </rPr>
      <t>20</t>
    </r>
    <r>
      <rPr>
        <sz val="18"/>
        <color rgb="FFFF0000"/>
        <rFont val="方正仿宋_GBK"/>
        <charset val="134"/>
      </rPr>
      <t>日前、</t>
    </r>
    <r>
      <rPr>
        <sz val="18"/>
        <color rgb="FFFF0000"/>
        <rFont val="Times New Roman"/>
        <charset val="134"/>
      </rPr>
      <t>4</t>
    </r>
    <r>
      <rPr>
        <sz val="18"/>
        <color rgb="FFFF0000"/>
        <rFont val="方正仿宋_GBK"/>
        <charset val="134"/>
      </rPr>
      <t>月</t>
    </r>
    <r>
      <rPr>
        <sz val="18"/>
        <color rgb="FFFF0000"/>
        <rFont val="Times New Roman"/>
        <charset val="134"/>
      </rPr>
      <t>25</t>
    </r>
    <r>
      <rPr>
        <sz val="18"/>
        <color rgb="FFFF0000"/>
        <rFont val="方正仿宋_GBK"/>
        <charset val="134"/>
      </rPr>
      <t>日前。</t>
    </r>
    <r>
      <rPr>
        <sz val="18"/>
        <color rgb="FFFF0000"/>
        <rFont val="Times New Roman"/>
        <charset val="134"/>
      </rPr>
      <t>5</t>
    </r>
    <r>
      <rPr>
        <sz val="18"/>
        <color rgb="FFFF0000"/>
        <rFont val="方正仿宋_GBK"/>
        <charset val="134"/>
      </rPr>
      <t>月开始实行月报制，既当月</t>
    </r>
    <r>
      <rPr>
        <sz val="18"/>
        <color rgb="FFFF0000"/>
        <rFont val="Times New Roman"/>
        <charset val="134"/>
      </rPr>
      <t>25</t>
    </r>
    <r>
      <rPr>
        <sz val="18"/>
        <color rgb="FFFF0000"/>
        <rFont val="方正仿宋_GBK"/>
        <charset val="134"/>
      </rPr>
      <t xml:space="preserve">日前上报。
</t>
    </r>
    <r>
      <rPr>
        <sz val="18"/>
        <color theme="1"/>
        <rFont val="方正仿宋_GBK"/>
        <charset val="134"/>
      </rPr>
      <t>上报邮箱：</t>
    </r>
    <r>
      <rPr>
        <sz val="18"/>
        <color theme="1"/>
        <rFont val="Times New Roman"/>
        <charset val="134"/>
      </rPr>
      <t xml:space="preserve">yxfpbzxj@163.com  
</t>
    </r>
    <r>
      <rPr>
        <sz val="18"/>
        <color theme="1"/>
        <rFont val="方正仿宋_GBK"/>
        <charset val="134"/>
      </rPr>
      <t>联系人及联系方式：周辛渐（</t>
    </r>
    <r>
      <rPr>
        <sz val="18"/>
        <color theme="1"/>
        <rFont val="Times New Roman"/>
        <charset val="134"/>
      </rPr>
      <t>13987758234</t>
    </r>
    <r>
      <rPr>
        <sz val="18"/>
        <color theme="1"/>
        <rFont val="方正仿宋_GBK"/>
        <charset val="134"/>
      </rPr>
      <t>）</t>
    </r>
    <r>
      <rPr>
        <sz val="18"/>
        <color theme="1"/>
        <rFont val="Times New Roman"/>
        <charset val="134"/>
      </rPr>
      <t xml:space="preserve">    </t>
    </r>
    <r>
      <rPr>
        <sz val="18"/>
        <color theme="1"/>
        <rFont val="方正仿宋_GBK"/>
        <charset val="134"/>
      </rPr>
      <t>郭豪（</t>
    </r>
    <r>
      <rPr>
        <sz val="18"/>
        <color theme="1"/>
        <rFont val="Times New Roman"/>
        <charset val="134"/>
      </rPr>
      <t>15908880921</t>
    </r>
    <r>
      <rPr>
        <sz val="18"/>
        <color theme="1"/>
        <rFont val="方正仿宋_GBK"/>
        <charset val="134"/>
      </rPr>
      <t>）</t>
    </r>
    <r>
      <rPr>
        <sz val="18"/>
        <color theme="1"/>
        <rFont val="Times New Roman"/>
        <charset val="134"/>
      </rPr>
      <t xml:space="preserve">     0877-2021882   
</t>
    </r>
  </si>
  <si>
    <t>附件1：</t>
  </si>
  <si>
    <t>玉溪市2019年财政专项扶贫资金分配表</t>
  </si>
  <si>
    <t>单位：万元</t>
  </si>
  <si>
    <t>县区名称</t>
  </si>
  <si>
    <t>合计</t>
  </si>
  <si>
    <t>中央资金</t>
  </si>
  <si>
    <t>省级资金</t>
  </si>
  <si>
    <t>市级资金</t>
  </si>
  <si>
    <t>备注</t>
  </si>
  <si>
    <t>玉溪市合计</t>
  </si>
  <si>
    <t>市统计局</t>
  </si>
  <si>
    <t>红塔区</t>
  </si>
  <si>
    <t>江川区</t>
  </si>
  <si>
    <t>澄江县</t>
  </si>
  <si>
    <t>通海县</t>
  </si>
  <si>
    <t>华宁县</t>
  </si>
  <si>
    <t>易门县</t>
  </si>
  <si>
    <t>峨山县</t>
  </si>
  <si>
    <r>
      <rPr>
        <sz val="11"/>
        <color theme="1"/>
        <rFont val="宋体"/>
        <charset val="134"/>
      </rPr>
      <t>中央资金包含扶贫发展资金</t>
    </r>
    <r>
      <rPr>
        <sz val="11"/>
        <color theme="1"/>
        <rFont val="Times New Roman"/>
        <charset val="134"/>
      </rPr>
      <t>621</t>
    </r>
    <r>
      <rPr>
        <sz val="11"/>
        <color theme="1"/>
        <rFont val="宋体"/>
        <charset val="134"/>
      </rPr>
      <t>万元，少数民族发展资金</t>
    </r>
    <r>
      <rPr>
        <sz val="11"/>
        <color theme="1"/>
        <rFont val="Times New Roman"/>
        <charset val="134"/>
      </rPr>
      <t>435</t>
    </r>
    <r>
      <rPr>
        <sz val="11"/>
        <color theme="1"/>
        <rFont val="宋体"/>
        <charset val="134"/>
      </rPr>
      <t>万元</t>
    </r>
  </si>
  <si>
    <t>新平县</t>
  </si>
  <si>
    <t>元江县</t>
  </si>
  <si>
    <r>
      <t xml:space="preserve"> 2019年度</t>
    </r>
    <r>
      <rPr>
        <u/>
        <sz val="20"/>
        <color theme="1"/>
        <rFont val="方正小标宋_GBK"/>
        <charset val="134"/>
      </rPr>
      <t>峨山县</t>
    </r>
    <r>
      <rPr>
        <sz val="20"/>
        <color theme="1"/>
        <rFont val="方正小标宋_GBK"/>
        <charset val="134"/>
      </rPr>
      <t>扶贫开发项目进展情况统计表6月</t>
    </r>
  </si>
  <si>
    <t>填报单位：</t>
  </si>
  <si>
    <t>峨山县扶贫办</t>
  </si>
  <si>
    <t>填报人：廖刚</t>
  </si>
  <si>
    <t>联系电话：</t>
  </si>
  <si>
    <t>0877-4018176</t>
  </si>
  <si>
    <t>序号</t>
  </si>
  <si>
    <t>项目名称</t>
  </si>
  <si>
    <t>项目基本情况
（项目建设内容简述）</t>
  </si>
  <si>
    <t>项目受益情况</t>
  </si>
  <si>
    <t>项目总 投资   （万元）</t>
  </si>
  <si>
    <t>累计完成投资
（万元）</t>
  </si>
  <si>
    <t>其中</t>
  </si>
  <si>
    <t>完成率（%）</t>
  </si>
  <si>
    <t>实施单位</t>
  </si>
  <si>
    <t>责任人</t>
  </si>
  <si>
    <t>户数</t>
  </si>
  <si>
    <t>人数</t>
  </si>
  <si>
    <t>建档立卡户数</t>
  </si>
  <si>
    <t>建档立卡人数</t>
  </si>
  <si>
    <t>中央资金（万元）</t>
  </si>
  <si>
    <t>省级资金（万元）</t>
  </si>
  <si>
    <t>市级资金（万元）</t>
  </si>
  <si>
    <t>县区资金（万元）</t>
  </si>
  <si>
    <t>部门整合（万元）</t>
  </si>
  <si>
    <t>业主投入（万元）</t>
  </si>
  <si>
    <t>群众自筹（万元）</t>
  </si>
  <si>
    <t>实施  期限</t>
  </si>
  <si>
    <t>合  计</t>
  </si>
  <si>
    <r>
      <rPr>
        <sz val="10"/>
        <color indexed="0"/>
        <rFont val="宋体"/>
        <charset val="134"/>
      </rPr>
      <t>双江街道2</t>
    </r>
    <r>
      <rPr>
        <sz val="10"/>
        <color indexed="0"/>
        <rFont val="宋体"/>
        <charset val="134"/>
      </rPr>
      <t>019年</t>
    </r>
    <r>
      <rPr>
        <sz val="10"/>
        <color indexed="0"/>
        <rFont val="宋体"/>
        <charset val="134"/>
      </rPr>
      <t>小法那村新寨组革命老区建设项目</t>
    </r>
  </si>
  <si>
    <t>双江街道办事处</t>
  </si>
  <si>
    <t>张文华</t>
  </si>
  <si>
    <t>建机耕路6条，总长3324米，DN600预制涵管安装72米,DN300预制涵管安装82米，M7.5砂浆砌毛石挡墙375立方米，新建50m³水池一座。</t>
  </si>
  <si>
    <t>2019年内完工</t>
  </si>
  <si>
    <r>
      <rPr>
        <sz val="10"/>
        <color indexed="8"/>
        <rFont val="宋体"/>
        <charset val="134"/>
      </rPr>
      <t>小街街道2</t>
    </r>
    <r>
      <rPr>
        <sz val="10"/>
        <color indexed="8"/>
        <rFont val="宋体"/>
        <charset val="134"/>
      </rPr>
      <t>019年</t>
    </r>
    <r>
      <rPr>
        <sz val="10"/>
        <color indexed="8"/>
        <rFont val="宋体"/>
        <charset val="134"/>
      </rPr>
      <t>雨来救村革命老区建设项目</t>
    </r>
  </si>
  <si>
    <t>小街街道办事处</t>
  </si>
  <si>
    <t>胡志平</t>
  </si>
  <si>
    <t>用于修复水毁河堤5段227米，水毁渠道0.8*0.8断面1处60米。</t>
  </si>
  <si>
    <t>岔河乡2019年云美村革命老区建设项目</t>
  </si>
  <si>
    <t>岔河乡人民政府</t>
  </si>
  <si>
    <t>邱世江</t>
  </si>
  <si>
    <t>1.核桃箐水库至玉美组弃土场引水管道，阀门井20个，镇墩50个，支墩270个，涵管12m，管道11606m,管道制安；2.核桃箐水库至齐云组引水管道，引水池1个，引水管道6655m；3.核桃箐水库至怀珠组引水管道，引水池1个，引水管道2500m。</t>
  </si>
  <si>
    <t>甸中镇2019年甸中社区北门组革命老区建设项目</t>
  </si>
  <si>
    <t>甸中镇人民政府</t>
  </si>
  <si>
    <t>张艳华</t>
  </si>
  <si>
    <t>新建（90*60）三面光排涝灌溉沟200m，路面铺沙填石、夯实200m长3m宽、0.2m厚</t>
  </si>
  <si>
    <t>大龙潭乡2019年班德村班德组革命老区建设项目</t>
  </si>
  <si>
    <t>大龙潭乡人民政府</t>
  </si>
  <si>
    <t>卢少英</t>
  </si>
  <si>
    <t>新建设占地10.7亩果蔬交易市场一个。其中20cm厚C25混凝土道路硬化524平方米;管理用房建筑面积159.28平方米及排污沟挡土墙等附属设施</t>
  </si>
  <si>
    <t>化念镇罗里村委会坡脚组自然村整村推进项目</t>
  </si>
  <si>
    <t>化念镇人民政府</t>
  </si>
  <si>
    <t>鲁智瑜</t>
  </si>
  <si>
    <t>硬化道路1485㎡</t>
  </si>
  <si>
    <t>甸中镇2019年甸头村甸头组自然村整村推进项目</t>
  </si>
  <si>
    <t>新建机耕路长5m，宽3m，新建两面光沟5000m（40*30）</t>
  </si>
  <si>
    <r>
      <rPr>
        <sz val="10"/>
        <color indexed="8"/>
        <rFont val="宋体"/>
        <charset val="134"/>
      </rPr>
      <t>小街街道2</t>
    </r>
    <r>
      <rPr>
        <sz val="10"/>
        <color indexed="8"/>
        <rFont val="宋体"/>
        <charset val="134"/>
      </rPr>
      <t>019年</t>
    </r>
    <r>
      <rPr>
        <sz val="10"/>
        <color indexed="8"/>
        <rFont val="宋体"/>
        <charset val="134"/>
      </rPr>
      <t>由义社区龙马槽组自然村整村推进项目</t>
    </r>
  </si>
  <si>
    <t>用于修建3.5米宽田间机耕路538米，铺设涵管128米，机耕路挡墙高1米宽0.5米。</t>
  </si>
  <si>
    <t>大龙潭乡2019年鱼塘村鱼塘组自然村整村推进项目</t>
  </si>
  <si>
    <t>改扩建4.5米宽机耕路2.2千米，路面20cm厚砂砾石料回填，支砌挡墙。根据实地需要修建40cm×40cm两面光排水沟和三面光排水沟</t>
  </si>
  <si>
    <t>富良棚乡2019年富良棚村小龙潭组自然村整村推进项目</t>
  </si>
  <si>
    <t>富良棚乡人民政府</t>
  </si>
  <si>
    <t>施正伟</t>
  </si>
  <si>
    <t>建设机耕路2000m，开挖土方4786m³，C20砼路肩排水沟396.33m³，厚200mm砂砾级配路面14015m³</t>
  </si>
  <si>
    <t>化念镇2019年产业发展建设项目</t>
  </si>
  <si>
    <t>道路硬化810平方米（210米长，4米宽），仓库扩建140平方米，含硬化及彩钢瓦建设，改造分拣车间370平方米</t>
  </si>
  <si>
    <t>富良棚乡婀娜村2019年产业发展建设项目</t>
  </si>
  <si>
    <t>婀娜村委会7个组瑶鸡养殖13500只</t>
  </si>
  <si>
    <t>双江街道少数民族发展项目（大白邑社区铺设消防管网项目）</t>
  </si>
  <si>
    <t>大白邑社区铺设Ф100mm消防管网960米，安装室外消火栓12套</t>
  </si>
  <si>
    <t>小街街道少数民族发展项目（示范县创建进乡镇项目）</t>
  </si>
  <si>
    <t>1.牛白甸社区甸百亩组排灌沟渠及配套道路建设； 2.文明社区建设民族团结示范广场</t>
  </si>
  <si>
    <t>塔甸镇少数民族发展项目（海味村啥哺哨民族团结广场项目）</t>
  </si>
  <si>
    <t>塔甸镇人民政府</t>
  </si>
  <si>
    <t>施晓燕</t>
  </si>
  <si>
    <t>1、混凝土场地950㎡
2、挡土墙104.11㎡
3、护栏126m</t>
  </si>
  <si>
    <t>甸中镇少数民族发展项目（大寨村旧寨组特色村建设项目）</t>
  </si>
  <si>
    <t>新建冲水公厕1座，新建停车场247.95平方米，新建垃圾收集房1座，新建民族特色广场595平方米，墙体民族特色彩绘371.14平方米</t>
  </si>
  <si>
    <t>大龙潭乡少数民族发展项目（示范县创建进乡镇项目）</t>
  </si>
  <si>
    <t>新建大龙潭农特产品交易中
心一个。其中道路硬化面积4363 ㎡，新建混凝土雨污水沟 508.85m，设计建筑物为汽车修理间及农特产品交易中心建筑
面积为 1889.42 ㎡，挡墙工程量 80m³</t>
  </si>
  <si>
    <t>塔甸镇塔甸村九龙组自然村整村推进项目</t>
  </si>
  <si>
    <t>1.新建机耕路长2840m，宽3.5m（铺沙填石部分）；2.新建砼路面长240m,宽3.5m，厚20cm；3.混凝土排水沟浇筑2840m，规格0.3*0.4； 4.埋设20m涵管1根。</t>
  </si>
  <si>
    <t>塔甸镇海味村下海味组自然村整村推进项目</t>
  </si>
  <si>
    <t>1.新建混凝土机耕路排水沟2610m，规格：内帮300*400；外帮200*500；2.埋设20m涵管1根；3.新建混凝土沉井，沉井尺寸:0.8*0.6*1.1； 4.支砌混凝土配石挡墙250m³</t>
  </si>
  <si>
    <t>2019年春季学期雨露计划补助项目</t>
  </si>
  <si>
    <t>魏勤发</t>
  </si>
  <si>
    <t>440名建档立卡贫困户学生雨露计划补助</t>
  </si>
  <si>
    <t>高平村委会罗茨山药种植产业扶贫项目</t>
  </si>
  <si>
    <t>新建1000立方米冷库1座，120平方米办公室及休息室，48平方米厕所，架设10kva输电线路0.15公里，架设160kva变压器1台，安装dg50镀锌钢管100米</t>
  </si>
  <si>
    <t>化念镇鹅城食府产业扶持项目</t>
  </si>
  <si>
    <t>新建2栋钢混建筑及场地附属工程。其中一栋建筑占地面积258.4㎡，总建筑面积为551㎡，二栋建筑占地面积325.8㎡，总建筑面积为438㎡，；硬化道路及场地675.8㎡，绿化面积91.55㎡，围墙总长度38.6米，室外大门一座。</t>
  </si>
  <si>
    <t>棚租坝水库乡村旅游开发项目</t>
  </si>
  <si>
    <t>修建塑木休闲栈道575m，新建塑木钓台39个，新建24mX3.9m管理房1座，新建休闲凉亭1座,安装钢厂组太阳能路灯20盏。</t>
  </si>
  <si>
    <t>富良棚乡石板村委会丫勒集贸市场产业扶持项目</t>
  </si>
  <si>
    <t>1.混凝土场地1903平米；2.排水沟145米；3.石挡土墙129.2方；4.钢架大棚600平米；5.电子商务管理室50平米；6.卫生公厕34平米。</t>
  </si>
  <si>
    <r>
      <rPr>
        <sz val="9"/>
        <color indexed="8"/>
        <rFont val="宋体"/>
        <charset val="134"/>
      </rPr>
      <t>大龙潭乡</t>
    </r>
    <r>
      <rPr>
        <sz val="9"/>
        <color indexed="8"/>
        <rFont val="Times New Roman"/>
        <charset val="134"/>
      </rPr>
      <t>2019</t>
    </r>
    <r>
      <rPr>
        <sz val="9"/>
        <color indexed="8"/>
        <rFont val="宋体"/>
        <charset val="134"/>
      </rPr>
      <t>年绿溪村生猪养殖产业扶贫项目</t>
    </r>
  </si>
  <si>
    <t>1.胖猪舍2304平米；2.管理用房75.6平米；3.料房379.2平米；4.配套附属设施（排污沟513米、污水管252米、沼气池1座、高位水池1个、道路硬化1066平方米）。</t>
  </si>
  <si>
    <t>2019年秋季学期雨露计划补助项目</t>
  </si>
  <si>
    <r>
      <rPr>
        <sz val="9"/>
        <color rgb="FF000000"/>
        <rFont val="Times New Roman"/>
        <charset val="134"/>
      </rPr>
      <t>2019</t>
    </r>
    <r>
      <rPr>
        <sz val="9"/>
        <color rgb="FF000000"/>
        <rFont val="宋体"/>
        <charset val="134"/>
      </rPr>
      <t>年小额信贷政府贴息</t>
    </r>
  </si>
  <si>
    <t>2019年小额信贷政府贴息</t>
  </si>
  <si>
    <t>驻村扶贫工作队经费</t>
  </si>
  <si>
    <r>
      <rPr>
        <sz val="10"/>
        <color theme="1"/>
        <rFont val="Times New Roman"/>
        <charset val="134"/>
      </rPr>
      <t>2019</t>
    </r>
    <r>
      <rPr>
        <sz val="10"/>
        <color indexed="8"/>
        <rFont val="宋体"/>
        <charset val="134"/>
      </rPr>
      <t>年度建档立卡监测抽样调查经费</t>
    </r>
  </si>
  <si>
    <t>驻村扶贫工作队员意外保险</t>
  </si>
  <si>
    <t>婀娜村脱贫攻坚巩固提升规划方案示范补助经费</t>
  </si>
  <si>
    <t>贫困行政村工作队补助经费</t>
  </si>
  <si>
    <t>2019年扶贫档案工作经费</t>
  </si>
  <si>
    <t>2019年峨山县扶贫办工作经费</t>
  </si>
  <si>
    <t>2019年乡级动态管理、贫困退出工作经费</t>
  </si>
  <si>
    <t>2019年峨山脱贫攻坚目标责任考核奖励资金</t>
  </si>
  <si>
    <t>2019年35个贫困村工作队补助经费</t>
  </si>
  <si>
    <t>2019年驻村工作队员补助经费</t>
  </si>
  <si>
    <t>塔甸亚尼村委会建盖公厕项目</t>
  </si>
  <si>
    <t>塔甸亚尼村委会新建公厕1座</t>
  </si>
  <si>
    <t>甸中镇箐头组养猪场配套建设项目</t>
  </si>
  <si>
    <t>箐头生猪养殖场续建项目：1、室外排水工程：场地内砼预制排水沟58m、砖砌检查井排水沟化粪池等241.36m；2、设备购置：风机24台、水帘10台、产床18套、限位栏102套。</t>
  </si>
</sst>
</file>

<file path=xl/styles.xml><?xml version="1.0" encoding="utf-8"?>
<styleSheet xmlns="http://schemas.openxmlformats.org/spreadsheetml/2006/main">
  <numFmts count="31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"/>
    <numFmt numFmtId="177" formatCode="_-* #,##0_$_-;\-* #,##0_$_-;_-* &quot;-&quot;_$_-;_-@_-"/>
    <numFmt numFmtId="178" formatCode="#,##0;\(#,##0\)"/>
    <numFmt numFmtId="179" formatCode="&quot;$&quot;\ #,##0.00_-;[Red]&quot;$&quot;\ #,##0.00\-"/>
    <numFmt numFmtId="180" formatCode="_-&quot;$&quot;* #,##0_-;\-&quot;$&quot;* #,##0_-;_-&quot;$&quot;* &quot;-&quot;_-;_-@_-"/>
    <numFmt numFmtId="181" formatCode="0.00_);[Red]\(0.00\)"/>
    <numFmt numFmtId="182" formatCode="\$#,##0;\(\$#,##0\)"/>
    <numFmt numFmtId="183" formatCode="_-&quot;$&quot;\ * #,##0.00_-;_-&quot;$&quot;\ * #,##0.00\-;_-&quot;$&quot;\ * &quot;-&quot;??_-;_-@_-"/>
    <numFmt numFmtId="184" formatCode="_-&quot;$&quot;\ * #,##0_-;_-&quot;$&quot;\ * #,##0\-;_-&quot;$&quot;\ * &quot;-&quot;_-;_-@_-"/>
    <numFmt numFmtId="185" formatCode="#\ ??/??"/>
    <numFmt numFmtId="186" formatCode="yyyy&quot;年&quot;m&quot;月&quot;d&quot;日&quot;;@"/>
    <numFmt numFmtId="187" formatCode="&quot;\&quot;#,##0;&quot;\&quot;&quot;\&quot;&quot;\&quot;&quot;\&quot;&quot;\&quot;&quot;\&quot;&quot;\&quot;&quot;\&quot;&quot;\&quot;&quot;\&quot;&quot;\&quot;&quot;\&quot;\-#,##0"/>
    <numFmt numFmtId="188" formatCode="_-* #,##0.00_$_-;\-* #,##0.00_$_-;_-* &quot;-&quot;??_$_-;_-@_-"/>
    <numFmt numFmtId="189" formatCode="&quot;$&quot;#,##0.00_);[Red]\(&quot;$&quot;#,##0.00\)"/>
    <numFmt numFmtId="190" formatCode="_-&quot;$&quot;* #,##0.00_-;\-&quot;$&quot;* #,##0.00_-;_-&quot;$&quot;* &quot;-&quot;??_-;_-@_-"/>
    <numFmt numFmtId="191" formatCode="_-* #,##0.00&quot;$&quot;_-;\-* #,##0.00&quot;$&quot;_-;_-* &quot;-&quot;??&quot;$&quot;_-;_-@_-"/>
    <numFmt numFmtId="192" formatCode="_-* #,##0&quot;$&quot;_-;\-* #,##0&quot;$&quot;_-;_-* &quot;-&quot;&quot;$&quot;_-;_-@_-"/>
    <numFmt numFmtId="193" formatCode="\$#,##0.00;\(\$#,##0.00\)"/>
    <numFmt numFmtId="194" formatCode="&quot;\&quot;&quot;\&quot;&quot;\&quot;&quot;\&quot;&quot;\&quot;&quot;\&quot;&quot;\&quot;&quot;\&quot;\$#,##0_);[Red]&quot;\&quot;&quot;\&quot;&quot;\&quot;&quot;\&quot;&quot;\&quot;&quot;\&quot;&quot;\&quot;&quot;\&quot;\(&quot;\&quot;&quot;\&quot;&quot;\&quot;&quot;\&quot;&quot;\&quot;&quot;\&quot;&quot;\&quot;&quot;\&quot;\$#,##0&quot;\&quot;&quot;\&quot;&quot;\&quot;&quot;\&quot;&quot;\&quot;&quot;\&quot;&quot;\&quot;&quot;\&quot;\)"/>
    <numFmt numFmtId="195" formatCode="_-* #,##0.00_-;\-* #,##0.00_-;_-* &quot;-&quot;??_-;_-@_-"/>
    <numFmt numFmtId="196" formatCode="#,##0.0_);\(#,##0.0\)"/>
    <numFmt numFmtId="197" formatCode="&quot;$&quot;#,##0_);[Red]\(&quot;$&quot;#,##0\)"/>
    <numFmt numFmtId="198" formatCode="yy\.mm\.dd"/>
    <numFmt numFmtId="199" formatCode="0;_琀"/>
    <numFmt numFmtId="200" formatCode="* #,##0;* \-#,##0;* &quot;-&quot;;@"/>
    <numFmt numFmtId="201" formatCode="0.00_ "/>
    <numFmt numFmtId="202" formatCode="0_);[Red]\(0\)"/>
  </numFmts>
  <fonts count="1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b/>
      <sz val="14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1"/>
      <color rgb="FFFF0000"/>
      <name val="仿宋"/>
      <charset val="134"/>
    </font>
    <font>
      <b/>
      <sz val="12"/>
      <color theme="1"/>
      <name val="仿宋"/>
      <charset val="134"/>
    </font>
    <font>
      <b/>
      <sz val="16"/>
      <color theme="1"/>
      <name val="仿宋"/>
      <charset val="134"/>
    </font>
    <font>
      <sz val="10"/>
      <color indexed="0"/>
      <name val="宋体"/>
      <charset val="134"/>
    </font>
    <font>
      <sz val="10"/>
      <name val="宋体"/>
      <charset val="134"/>
    </font>
    <font>
      <sz val="12"/>
      <color indexed="8"/>
      <name val="仿宋"/>
      <charset val="134"/>
    </font>
    <font>
      <sz val="10"/>
      <color indexed="8"/>
      <name val="宋体"/>
      <charset val="134"/>
    </font>
    <font>
      <sz val="10.5"/>
      <color theme="1"/>
      <name val="方正仿宋_GBK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b/>
      <sz val="11"/>
      <color theme="1"/>
      <name val="仿宋"/>
      <charset val="134"/>
    </font>
    <font>
      <sz val="9"/>
      <color theme="1"/>
      <name val="Times New Roman"/>
      <charset val="134"/>
    </font>
    <font>
      <sz val="9"/>
      <color indexed="8"/>
      <name val="Times New Roman"/>
      <charset val="134"/>
    </font>
    <font>
      <sz val="10"/>
      <name val="Times New Roman"/>
      <charset val="134"/>
    </font>
    <font>
      <sz val="12"/>
      <name val="仿宋"/>
      <charset val="134"/>
    </font>
    <font>
      <b/>
      <sz val="10"/>
      <color theme="1"/>
      <name val="仿宋"/>
      <charset val="134"/>
    </font>
    <font>
      <sz val="18"/>
      <color theme="1"/>
      <name val="方正小标宋_GBK"/>
      <charset val="134"/>
    </font>
    <font>
      <sz val="11"/>
      <color theme="1"/>
      <name val="方正仿宋_GBK"/>
      <charset val="134"/>
    </font>
    <font>
      <b/>
      <sz val="12"/>
      <color theme="1"/>
      <name val="方正仿宋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2"/>
      <color indexed="20"/>
      <name val="楷体_GB2312"/>
      <charset val="134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17"/>
      <name val="Tahoma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indexed="17"/>
      <name val="宋体"/>
      <charset val="134"/>
    </font>
    <font>
      <b/>
      <sz val="13"/>
      <color theme="3"/>
      <name val="宋体"/>
      <charset val="134"/>
      <scheme val="minor"/>
    </font>
    <font>
      <sz val="12"/>
      <color indexed="9"/>
      <name val="宋体"/>
      <charset val="134"/>
    </font>
    <font>
      <sz val="11"/>
      <color indexed="10"/>
      <name val="宋体"/>
      <charset val="134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2"/>
      <color indexed="17"/>
      <name val="楷体_GB2312"/>
      <charset val="134"/>
    </font>
    <font>
      <sz val="12"/>
      <color indexed="20"/>
      <name val="宋体"/>
      <charset val="134"/>
    </font>
    <font>
      <sz val="11"/>
      <color rgb="FF3F3F76"/>
      <name val="宋体"/>
      <charset val="0"/>
      <scheme val="minor"/>
    </font>
    <font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8"/>
      <name val="Times New Roman"/>
      <charset val="134"/>
    </font>
    <font>
      <sz val="12"/>
      <name val="Times New Roman"/>
      <charset val="134"/>
    </font>
    <font>
      <sz val="10"/>
      <name val="Helv"/>
      <charset val="134"/>
    </font>
    <font>
      <sz val="10"/>
      <name val="Geneva"/>
      <charset val="134"/>
    </font>
    <font>
      <sz val="11"/>
      <color indexed="62"/>
      <name val="宋体"/>
      <charset val="134"/>
    </font>
    <font>
      <sz val="10.5"/>
      <color indexed="20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0"/>
      <color indexed="16"/>
      <name val="MS Serif"/>
      <charset val="134"/>
    </font>
    <font>
      <sz val="11"/>
      <color indexed="20"/>
      <name val="Tahoma"/>
      <charset val="134"/>
    </font>
    <font>
      <b/>
      <sz val="8"/>
      <name val="MS Sans Serif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Arial"/>
      <charset val="134"/>
    </font>
    <font>
      <u/>
      <sz val="12"/>
      <color indexed="12"/>
      <name val="宋体"/>
      <charset val="134"/>
    </font>
    <font>
      <b/>
      <sz val="12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2"/>
      <color indexed="16"/>
      <name val="宋体"/>
      <charset val="134"/>
    </font>
    <font>
      <sz val="11"/>
      <color indexed="60"/>
      <name val="宋体"/>
      <charset val="134"/>
    </font>
    <font>
      <b/>
      <sz val="12"/>
      <name val="宋体"/>
      <charset val="134"/>
    </font>
    <font>
      <sz val="10.5"/>
      <color indexed="17"/>
      <name val="宋体"/>
      <charset val="134"/>
    </font>
    <font>
      <sz val="7"/>
      <name val="Small Fonts"/>
      <charset val="134"/>
    </font>
    <font>
      <b/>
      <sz val="11"/>
      <color indexed="8"/>
      <name val="宋体"/>
      <charset val="134"/>
    </font>
    <font>
      <sz val="8"/>
      <name val="Arial"/>
      <charset val="134"/>
    </font>
    <font>
      <sz val="10"/>
      <name val="MS Sans Serif"/>
      <charset val="134"/>
    </font>
    <font>
      <i/>
      <sz val="11"/>
      <color indexed="23"/>
      <name val="宋体"/>
      <charset val="134"/>
    </font>
    <font>
      <sz val="12"/>
      <name val="Helv"/>
      <charset val="134"/>
    </font>
    <font>
      <b/>
      <sz val="10"/>
      <name val="MS Sans Serif"/>
      <charset val="134"/>
    </font>
    <font>
      <sz val="8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8"/>
      <color indexed="8"/>
      <name val="Helv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0"/>
      <name val="Arial Narrow"/>
      <charset val="134"/>
    </font>
    <font>
      <sz val="10"/>
      <name val="MS Serif"/>
      <charset val="134"/>
    </font>
    <font>
      <sz val="12"/>
      <name val="Arial"/>
      <charset val="134"/>
    </font>
    <font>
      <b/>
      <sz val="18"/>
      <name val="Arial"/>
      <charset val="134"/>
    </font>
    <font>
      <u/>
      <sz val="12"/>
      <color indexed="36"/>
      <name val="宋体"/>
      <charset val="134"/>
    </font>
    <font>
      <b/>
      <sz val="14"/>
      <name val="楷体"/>
      <charset val="134"/>
    </font>
    <font>
      <sz val="12"/>
      <color indexed="9"/>
      <name val="Helv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0"/>
      <color indexed="20"/>
      <name val="宋体"/>
      <charset val="134"/>
    </font>
    <font>
      <b/>
      <sz val="11"/>
      <color indexed="20"/>
      <name val="宋体"/>
      <charset val="134"/>
    </font>
    <font>
      <b/>
      <sz val="9"/>
      <name val="Arial"/>
      <charset val="134"/>
    </font>
    <font>
      <sz val="10"/>
      <color indexed="17"/>
      <name val="宋体"/>
      <charset val="134"/>
    </font>
    <font>
      <sz val="12"/>
      <name val="柧挬"/>
      <charset val="134"/>
    </font>
    <font>
      <sz val="10"/>
      <name val="奔覆眉"/>
      <charset val="134"/>
    </font>
    <font>
      <sz val="11"/>
      <name val="宋体"/>
      <charset val="134"/>
    </font>
    <font>
      <sz val="12"/>
      <name val="Courier"/>
      <charset val="134"/>
    </font>
    <font>
      <sz val="12"/>
      <name val="바탕체"/>
      <charset val="134"/>
    </font>
    <font>
      <u/>
      <sz val="20"/>
      <color theme="1"/>
      <name val="方正小标宋_GBK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sz val="18"/>
      <color theme="1"/>
      <name val="方正仿宋_GBK"/>
      <charset val="134"/>
    </font>
    <font>
      <sz val="18"/>
      <color rgb="FFFF0000"/>
      <name val="Times New Roman"/>
      <charset val="134"/>
    </font>
    <font>
      <b/>
      <u/>
      <sz val="18"/>
      <color rgb="FFFF0000"/>
      <name val="方正仿宋_GBK"/>
      <charset val="134"/>
    </font>
    <font>
      <sz val="18"/>
      <color rgb="FFFF0000"/>
      <name val="方正仿宋_GBK"/>
      <charset val="134"/>
    </font>
    <font>
      <sz val="10"/>
      <name val="宋体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gray125"/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darkVertical"/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</borders>
  <cellStyleXfs count="1935">
    <xf numFmtId="0" fontId="0" fillId="0" borderId="0">
      <alignment vertical="center"/>
    </xf>
    <xf numFmtId="0" fontId="57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58" fillId="36" borderId="8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4" fillId="0" borderId="0">
      <alignment horizontal="center" vertical="center" wrapText="1"/>
      <protection locked="0"/>
    </xf>
    <xf numFmtId="0" fontId="41" fillId="1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30" borderId="13" applyNumberFormat="0" applyFont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65" fillId="0" borderId="0">
      <alignment vertical="center"/>
    </xf>
    <xf numFmtId="0" fontId="46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72" fillId="0" borderId="0" applyNumberFormat="0" applyAlignment="0">
      <alignment horizontal="left" vertical="center"/>
    </xf>
    <xf numFmtId="0" fontId="33" fillId="1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5" fillId="0" borderId="11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53" fillId="8" borderId="12" applyNumberForma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8" fillId="32" borderId="15" applyNumberFormat="0" applyAlignment="0" applyProtection="0">
      <alignment vertical="center"/>
    </xf>
    <xf numFmtId="0" fontId="36" fillId="8" borderId="8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48" fillId="25" borderId="10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180" fontId="38" fillId="0" borderId="0" applyFon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74" fillId="0" borderId="18">
      <alignment horizontal="center" vertical="center"/>
    </xf>
    <xf numFmtId="0" fontId="35" fillId="19" borderId="0" applyNumberFormat="0" applyBorder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71" fillId="0" borderId="17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77" fillId="5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0" borderId="0" applyNumberFormat="0" applyFont="0" applyFill="0" applyBorder="0" applyAlignment="0" applyProtection="0">
      <alignment horizontal="left" vertical="center"/>
    </xf>
    <xf numFmtId="0" fontId="41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39" fillId="18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6" fillId="0" borderId="0">
      <alignment vertical="center"/>
    </xf>
    <xf numFmtId="0" fontId="34" fillId="3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65" fillId="0" borderId="0">
      <alignment vertical="center"/>
    </xf>
    <xf numFmtId="0" fontId="46" fillId="17" borderId="0" applyNumberFormat="0" applyBorder="0" applyAlignment="0" applyProtection="0">
      <alignment vertical="center"/>
    </xf>
    <xf numFmtId="0" fontId="65" fillId="0" borderId="0">
      <alignment vertical="center"/>
    </xf>
    <xf numFmtId="0" fontId="54" fillId="0" borderId="0">
      <alignment vertical="center"/>
    </xf>
    <xf numFmtId="0" fontId="65" fillId="0" borderId="0">
      <alignment vertical="center"/>
    </xf>
    <xf numFmtId="0" fontId="67" fillId="0" borderId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6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5" fillId="0" borderId="0">
      <alignment vertical="center"/>
    </xf>
    <xf numFmtId="0" fontId="38" fillId="0" borderId="0">
      <alignment vertical="center"/>
    </xf>
    <xf numFmtId="0" fontId="54" fillId="0" borderId="0">
      <alignment vertical="center"/>
    </xf>
    <xf numFmtId="0" fontId="65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54" fillId="0" borderId="0">
      <alignment vertical="center"/>
    </xf>
    <xf numFmtId="0" fontId="46" fillId="17" borderId="0" applyNumberFormat="0" applyBorder="0" applyAlignment="0" applyProtection="0">
      <alignment vertical="center"/>
    </xf>
    <xf numFmtId="0" fontId="54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7" fillId="0" borderId="0">
      <alignment vertical="center"/>
    </xf>
    <xf numFmtId="0" fontId="46" fillId="17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67" fillId="0" borderId="0">
      <alignment vertical="center"/>
    </xf>
    <xf numFmtId="0" fontId="37" fillId="41" borderId="0" applyNumberFormat="0" applyBorder="0" applyAlignment="0" applyProtection="0">
      <alignment vertical="center"/>
    </xf>
    <xf numFmtId="4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67" fillId="0" borderId="0">
      <alignment vertical="center"/>
    </xf>
    <xf numFmtId="0" fontId="70" fillId="0" borderId="16" applyNumberFormat="0" applyFill="0" applyAlignment="0" applyProtection="0">
      <alignment vertical="center"/>
    </xf>
    <xf numFmtId="0" fontId="54" fillId="0" borderId="0">
      <alignment vertical="center"/>
    </xf>
    <xf numFmtId="0" fontId="66" fillId="0" borderId="0">
      <alignment vertical="center"/>
    </xf>
    <xf numFmtId="0" fontId="65" fillId="0" borderId="0">
      <alignment vertical="center"/>
    </xf>
    <xf numFmtId="0" fontId="66" fillId="0" borderId="0">
      <alignment vertical="center"/>
    </xf>
    <xf numFmtId="0" fontId="46" fillId="17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54" fillId="0" borderId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66" fillId="0" borderId="0">
      <alignment vertical="center"/>
    </xf>
    <xf numFmtId="0" fontId="46" fillId="2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8" fillId="0" borderId="3">
      <alignment horizontal="left" vertical="center"/>
    </xf>
    <xf numFmtId="0" fontId="65" fillId="0" borderId="0">
      <alignment vertical="center"/>
    </xf>
    <xf numFmtId="0" fontId="65" fillId="0" borderId="0">
      <alignment vertical="center"/>
    </xf>
    <xf numFmtId="0" fontId="67" fillId="0" borderId="0">
      <alignment vertical="center"/>
    </xf>
    <xf numFmtId="38" fontId="38" fillId="0" borderId="0" applyFont="0" applyFill="0" applyBorder="0" applyAlignment="0" applyProtection="0">
      <alignment vertical="center"/>
    </xf>
    <xf numFmtId="0" fontId="6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65" fillId="0" borderId="0">
      <alignment vertical="center"/>
    </xf>
    <xf numFmtId="0" fontId="37" fillId="24" borderId="0" applyNumberFormat="0" applyBorder="0" applyAlignment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6" fillId="0" borderId="0">
      <alignment vertical="center"/>
    </xf>
    <xf numFmtId="185" fontId="38" fillId="0" borderId="0" applyFont="0" applyFill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182" fontId="23" fillId="0" borderId="0">
      <alignment vertical="center"/>
    </xf>
    <xf numFmtId="0" fontId="54" fillId="0" borderId="0">
      <alignment vertical="center"/>
    </xf>
    <xf numFmtId="0" fontId="65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33" fillId="37" borderId="0" applyNumberFormat="0" applyBorder="0" applyAlignment="0" applyProtection="0">
      <alignment vertical="center"/>
    </xf>
    <xf numFmtId="0" fontId="66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65" fillId="0" borderId="0">
      <alignment vertical="center"/>
    </xf>
    <xf numFmtId="0" fontId="67" fillId="0" borderId="0">
      <alignment vertical="center"/>
    </xf>
    <xf numFmtId="0" fontId="73" fillId="15" borderId="0" applyNumberFormat="0" applyBorder="0" applyAlignment="0" applyProtection="0">
      <alignment vertical="center"/>
    </xf>
    <xf numFmtId="0" fontId="82" fillId="10" borderId="22" applyNumberFormat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65" fillId="0" borderId="0">
      <alignment vertical="center"/>
    </xf>
    <xf numFmtId="0" fontId="46" fillId="17" borderId="0" applyNumberFormat="0" applyBorder="0" applyAlignment="0" applyProtection="0">
      <alignment vertical="center"/>
    </xf>
    <xf numFmtId="0" fontId="83" fillId="41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33" fillId="5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65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65" fillId="0" borderId="0">
      <alignment vertical="center"/>
    </xf>
    <xf numFmtId="0" fontId="35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183" fontId="38" fillId="0" borderId="0" applyFont="0" applyFill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80" fillId="55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84" fillId="5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81" fillId="0" borderId="21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184" fontId="38" fillId="0" borderId="0" applyFont="0" applyFill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68" fillId="32" borderId="15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83" fillId="1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84" fontId="38" fillId="0" borderId="0" applyFont="0" applyFill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54" fillId="0" borderId="0">
      <alignment vertical="center"/>
    </xf>
    <xf numFmtId="0" fontId="33" fillId="49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187" fontId="54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5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8" fillId="0" borderId="0" applyFont="0" applyFill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6" fillId="0" borderId="0">
      <alignment vertical="center"/>
      <protection locked="0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8" fillId="57" borderId="0" applyNumberFormat="0" applyFon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179" fontId="38" fillId="0" borderId="0" applyFont="0" applyFill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37" fontId="87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89" fillId="10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3" fontId="38" fillId="0" borderId="0" applyFon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14" fontId="64" fillId="0" borderId="0">
      <alignment horizontal="center" vertical="center" wrapText="1"/>
      <protection locked="0"/>
    </xf>
    <xf numFmtId="0" fontId="46" fillId="2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92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74" fillId="0" borderId="0">
      <alignment horizontal="center"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15" fontId="90" fillId="0" borderId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189" fontId="38" fillId="0" borderId="0" applyFont="0" applyFill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23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88" fillId="0" borderId="23" applyNumberFormat="0" applyFill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88" fillId="0" borderId="23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88" fillId="0" borderId="23" applyNumberFormat="0" applyFill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38" fillId="41" borderId="25" applyNumberFormat="0" applyFon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194" fontId="54" fillId="0" borderId="0" applyFill="0" applyBorder="0" applyAlignment="0">
      <alignment vertical="center"/>
    </xf>
    <xf numFmtId="0" fontId="93" fillId="0" borderId="18">
      <alignment horizontal="center" vertical="center"/>
    </xf>
    <xf numFmtId="0" fontId="98" fillId="10" borderId="15" applyNumberFormat="0" applyAlignment="0" applyProtection="0">
      <alignment vertical="center"/>
    </xf>
    <xf numFmtId="0" fontId="99" fillId="27" borderId="26" applyNumberForma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8" fillId="0" borderId="0" applyFont="0" applyFill="0" applyBorder="0" applyAlignment="0" applyProtection="0">
      <alignment vertical="center"/>
    </xf>
    <xf numFmtId="178" fontId="23" fillId="0" borderId="0">
      <alignment vertical="center"/>
    </xf>
    <xf numFmtId="195" fontId="38" fillId="0" borderId="0" applyFont="0" applyFill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02" fillId="0" borderId="0" applyNumberFormat="0" applyAlignment="0">
      <alignment horizontal="left" vertical="center"/>
    </xf>
    <xf numFmtId="0" fontId="41" fillId="15" borderId="0" applyNumberFormat="0" applyBorder="0" applyAlignment="0" applyProtection="0">
      <alignment vertical="center"/>
    </xf>
    <xf numFmtId="193" fontId="23" fillId="0" borderId="0">
      <alignment vertical="center"/>
    </xf>
    <xf numFmtId="0" fontId="46" fillId="17" borderId="0" applyNumberFormat="0" applyBorder="0" applyAlignment="0" applyProtection="0">
      <alignment vertical="center"/>
    </xf>
    <xf numFmtId="0" fontId="54" fillId="0" borderId="0">
      <alignment vertical="center"/>
    </xf>
    <xf numFmtId="2" fontId="103" fillId="0" borderId="0" applyProtection="0">
      <alignment vertical="center"/>
    </xf>
    <xf numFmtId="0" fontId="38" fillId="0" borderId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78" fillId="0" borderId="27" applyNumberFormat="0" applyAlignment="0" applyProtection="0">
      <alignment horizontal="left" vertical="center"/>
    </xf>
    <xf numFmtId="0" fontId="104" fillId="0" borderId="0" applyProtection="0">
      <alignment vertical="center"/>
    </xf>
    <xf numFmtId="0" fontId="78" fillId="0" borderId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89" fillId="41" borderId="1" applyNumberFormat="0" applyBorder="0" applyAlignment="0" applyProtection="0">
      <alignment vertical="center"/>
    </xf>
    <xf numFmtId="196" fontId="92" fillId="62" borderId="0">
      <alignment vertical="center"/>
    </xf>
    <xf numFmtId="0" fontId="91" fillId="0" borderId="0" applyNumberFormat="0" applyFill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8" fillId="0" borderId="0">
      <alignment vertical="center"/>
    </xf>
    <xf numFmtId="196" fontId="107" fillId="63" borderId="0">
      <alignment vertical="center"/>
    </xf>
    <xf numFmtId="40" fontId="38" fillId="0" borderId="0" applyFont="0" applyFill="0" applyBorder="0" applyAlignment="0" applyProtection="0">
      <alignment vertical="center"/>
    </xf>
    <xf numFmtId="197" fontId="38" fillId="0" borderId="0" applyFont="0" applyFill="0" applyBorder="0" applyAlignment="0" applyProtection="0">
      <alignment vertical="center"/>
    </xf>
    <xf numFmtId="10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15" fontId="38" fillId="0" borderId="0" applyFont="0" applyFill="0" applyBorder="0" applyAlignment="0" applyProtection="0">
      <alignment vertical="center"/>
    </xf>
    <xf numFmtId="4" fontId="38" fillId="0" borderId="0" applyFont="0" applyFill="0" applyBorder="0" applyAlignment="0" applyProtection="0">
      <alignment vertical="center"/>
    </xf>
    <xf numFmtId="0" fontId="38" fillId="64" borderId="0" applyNumberFormat="0" applyFont="0" applyBorder="0" applyAlignment="0">
      <alignment horizontal="center" vertical="center"/>
    </xf>
    <xf numFmtId="0" fontId="54" fillId="0" borderId="0" applyNumberFormat="0" applyFill="0" applyBorder="0" applyAlignment="0" applyProtection="0">
      <alignment horizontal="left" vertical="center"/>
    </xf>
    <xf numFmtId="0" fontId="46" fillId="17" borderId="0" applyNumberFormat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38" fillId="60" borderId="3" applyNumberFormat="0" applyFont="0" applyAlignment="0">
      <alignment horizontal="center" vertical="center"/>
    </xf>
    <xf numFmtId="191" fontId="38" fillId="0" borderId="0" applyFont="0" applyFill="0" applyBorder="0" applyAlignment="0" applyProtection="0">
      <alignment vertical="center"/>
    </xf>
    <xf numFmtId="0" fontId="94" fillId="0" borderId="0" applyNumberFormat="0" applyFill="0" applyBorder="0" applyAlignment="0">
      <alignment horizontal="center" vertical="center"/>
    </xf>
    <xf numFmtId="0" fontId="95" fillId="61" borderId="24">
      <alignment vertical="center"/>
      <protection locked="0"/>
    </xf>
    <xf numFmtId="0" fontId="46" fillId="17" borderId="0" applyNumberFormat="0" applyBorder="0" applyAlignment="0" applyProtection="0">
      <alignment vertical="center"/>
    </xf>
    <xf numFmtId="0" fontId="96" fillId="0" borderId="0">
      <alignment vertical="center"/>
    </xf>
    <xf numFmtId="40" fontId="97" fillId="0" borderId="0" applyBorder="0">
      <alignment horizontal="right" vertical="center"/>
    </xf>
    <xf numFmtId="0" fontId="56" fillId="17" borderId="0" applyNumberFormat="0" applyBorder="0" applyAlignment="0" applyProtection="0">
      <alignment vertical="center"/>
    </xf>
    <xf numFmtId="0" fontId="95" fillId="61" borderId="24">
      <alignment vertical="center"/>
      <protection locked="0"/>
    </xf>
    <xf numFmtId="0" fontId="95" fillId="61" borderId="24">
      <alignment vertical="center"/>
      <protection locked="0"/>
    </xf>
    <xf numFmtId="0" fontId="100" fillId="0" borderId="0" applyNumberFormat="0" applyFill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88" fillId="0" borderId="2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01" fillId="0" borderId="0">
      <alignment vertical="center"/>
    </xf>
    <xf numFmtId="0" fontId="41" fillId="15" borderId="0" applyNumberFormat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8" fillId="0" borderId="0" applyFont="0" applyFill="0" applyBorder="0" applyAlignment="0" applyProtection="0">
      <alignment vertical="center"/>
    </xf>
    <xf numFmtId="0" fontId="38" fillId="0" borderId="0" applyFont="0" applyFill="0" applyBorder="0" applyAlignment="0" applyProtection="0">
      <alignment vertical="center"/>
    </xf>
    <xf numFmtId="0" fontId="54" fillId="0" borderId="5" applyNumberFormat="0" applyFill="0" applyProtection="0">
      <alignment horizontal="right" vertical="center"/>
    </xf>
    <xf numFmtId="0" fontId="70" fillId="0" borderId="16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81" fillId="0" borderId="21" applyNumberFormat="0" applyFill="0" applyAlignment="0" applyProtection="0">
      <alignment vertical="center"/>
    </xf>
    <xf numFmtId="0" fontId="81" fillId="0" borderId="21" applyNumberFormat="0" applyFill="0" applyAlignment="0" applyProtection="0">
      <alignment vertical="center"/>
    </xf>
    <xf numFmtId="0" fontId="81" fillId="0" borderId="21" applyNumberFormat="0" applyFill="0" applyAlignment="0" applyProtection="0">
      <alignment vertical="center"/>
    </xf>
    <xf numFmtId="0" fontId="81" fillId="0" borderId="21" applyNumberFormat="0" applyFill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81" fillId="0" borderId="21" applyNumberFormat="0" applyFill="0" applyAlignment="0" applyProtection="0">
      <alignment vertical="center"/>
    </xf>
    <xf numFmtId="0" fontId="81" fillId="0" borderId="21" applyNumberFormat="0" applyFill="0" applyAlignment="0" applyProtection="0">
      <alignment vertical="center"/>
    </xf>
    <xf numFmtId="0" fontId="81" fillId="0" borderId="21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71" fillId="0" borderId="17" applyNumberFormat="0" applyFill="0" applyAlignment="0" applyProtection="0">
      <alignment vertical="center"/>
    </xf>
    <xf numFmtId="0" fontId="71" fillId="0" borderId="17" applyNumberFormat="0" applyFill="0" applyAlignment="0" applyProtection="0">
      <alignment vertical="center"/>
    </xf>
    <xf numFmtId="0" fontId="71" fillId="0" borderId="17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71" fillId="0" borderId="17" applyNumberFormat="0" applyFill="0" applyAlignment="0" applyProtection="0">
      <alignment vertical="center"/>
    </xf>
    <xf numFmtId="0" fontId="71" fillId="0" borderId="17" applyNumberFormat="0" applyFill="0" applyAlignment="0" applyProtection="0">
      <alignment vertical="center"/>
    </xf>
    <xf numFmtId="0" fontId="71" fillId="0" borderId="17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71" fillId="0" borderId="17" applyNumberFormat="0" applyFill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06" fillId="0" borderId="5" applyNumberFormat="0" applyFill="0" applyProtection="0">
      <alignment horizontal="center" vertical="center"/>
    </xf>
    <xf numFmtId="0" fontId="108" fillId="0" borderId="0" applyNumberFormat="0" applyFill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09" fillId="0" borderId="28" applyNumberFormat="0" applyFill="0" applyProtection="0">
      <alignment horizontal="center" vertical="center"/>
    </xf>
    <xf numFmtId="0" fontId="91" fillId="0" borderId="0" applyNumberFormat="0" applyFill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41" fillId="20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83" fillId="1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8" fillId="32" borderId="15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83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99" fillId="27" borderId="26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83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2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83" fillId="15" borderId="0" applyNumberFormat="0" applyBorder="0" applyAlignment="0" applyProtection="0">
      <alignment vertical="center"/>
    </xf>
    <xf numFmtId="0" fontId="83" fillId="15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110" fillId="15" borderId="0" applyNumberFormat="0" applyBorder="0" applyAlignment="0" applyProtection="0">
      <alignment vertical="center"/>
    </xf>
    <xf numFmtId="0" fontId="111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83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83" fillId="15" borderId="0" applyNumberFormat="0" applyBorder="0" applyAlignment="0" applyProtection="0">
      <alignment vertical="center"/>
    </xf>
    <xf numFmtId="0" fontId="83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11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80" fillId="6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83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82" fillId="10" borderId="22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83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198" fontId="54" fillId="0" borderId="28" applyFill="0" applyProtection="0">
      <alignment horizontal="right"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82" fillId="10" borderId="22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80" fillId="66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4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180" fontId="38" fillId="0" borderId="0" applyFont="0" applyFill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3" fillId="5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8" fillId="32" borderId="15" applyNumberFormat="0" applyAlignment="0" applyProtection="0">
      <alignment vertical="center"/>
    </xf>
    <xf numFmtId="0" fontId="38" fillId="0" borderId="0">
      <alignment vertical="center"/>
    </xf>
    <xf numFmtId="0" fontId="68" fillId="32" borderId="1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6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5" fillId="0" borderId="0"/>
    <xf numFmtId="0" fontId="38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23" fillId="0" borderId="0">
      <alignment vertical="center"/>
    </xf>
    <xf numFmtId="0" fontId="86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84" fillId="56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54" fillId="0" borderId="5" applyNumberFormat="0" applyFill="0" applyProtection="0">
      <alignment horizontal="left"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192" fontId="38" fillId="0" borderId="0" applyFont="0" applyFill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40" fontId="38" fillId="0" borderId="0" applyFont="0" applyFill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109" fillId="0" borderId="28" applyNumberFormat="0" applyFill="0" applyProtection="0">
      <alignment horizontal="left"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98" fillId="10" borderId="15" applyNumberFormat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114" fillId="0" borderId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98" fillId="10" borderId="15" applyNumberFormat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186" fontId="38" fillId="0" borderId="0" applyFont="0" applyFill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88" fillId="0" borderId="23" applyNumberFormat="0" applyFill="0" applyAlignment="0" applyProtection="0">
      <alignment vertical="center"/>
    </xf>
    <xf numFmtId="0" fontId="88" fillId="0" borderId="23" applyNumberFormat="0" applyFill="0" applyAlignment="0" applyProtection="0">
      <alignment vertical="center"/>
    </xf>
    <xf numFmtId="0" fontId="88" fillId="0" borderId="23" applyNumberFormat="0" applyFill="0" applyAlignment="0" applyProtection="0">
      <alignment vertical="center"/>
    </xf>
    <xf numFmtId="0" fontId="88" fillId="0" borderId="23" applyNumberFormat="0" applyFill="0" applyAlignment="0" applyProtection="0">
      <alignment vertical="center"/>
    </xf>
    <xf numFmtId="190" fontId="38" fillId="0" borderId="0" applyFont="0" applyFill="0" applyBorder="0" applyAlignment="0" applyProtection="0">
      <alignment vertical="center"/>
    </xf>
    <xf numFmtId="0" fontId="98" fillId="10" borderId="15" applyNumberFormat="0" applyAlignment="0" applyProtection="0">
      <alignment vertical="center"/>
    </xf>
    <xf numFmtId="0" fontId="98" fillId="10" borderId="15" applyNumberFormat="0" applyAlignment="0" applyProtection="0">
      <alignment vertical="center"/>
    </xf>
    <xf numFmtId="0" fontId="98" fillId="10" borderId="15" applyNumberFormat="0" applyAlignment="0" applyProtection="0">
      <alignment vertical="center"/>
    </xf>
    <xf numFmtId="0" fontId="98" fillId="10" borderId="15" applyNumberFormat="0" applyAlignment="0" applyProtection="0">
      <alignment vertical="center"/>
    </xf>
    <xf numFmtId="0" fontId="98" fillId="10" borderId="15" applyNumberFormat="0" applyAlignment="0" applyProtection="0">
      <alignment vertical="center"/>
    </xf>
    <xf numFmtId="0" fontId="99" fillId="27" borderId="26" applyNumberFormat="0" applyAlignment="0" applyProtection="0">
      <alignment vertical="center"/>
    </xf>
    <xf numFmtId="0" fontId="99" fillId="27" borderId="26" applyNumberFormat="0" applyAlignment="0" applyProtection="0">
      <alignment vertical="center"/>
    </xf>
    <xf numFmtId="0" fontId="99" fillId="27" borderId="26" applyNumberFormat="0" applyAlignment="0" applyProtection="0">
      <alignment vertical="center"/>
    </xf>
    <xf numFmtId="0" fontId="99" fillId="27" borderId="26" applyNumberFormat="0" applyAlignment="0" applyProtection="0">
      <alignment vertical="center"/>
    </xf>
    <xf numFmtId="0" fontId="99" fillId="27" borderId="26" applyNumberFormat="0" applyAlignment="0" applyProtection="0">
      <alignment vertical="center"/>
    </xf>
    <xf numFmtId="0" fontId="99" fillId="27" borderId="26" applyNumberFormat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177" fontId="38" fillId="0" borderId="0" applyFont="0" applyFill="0" applyBorder="0" applyAlignment="0" applyProtection="0">
      <alignment vertical="center"/>
    </xf>
    <xf numFmtId="188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199" fontId="38" fillId="0" borderId="0" applyFont="0" applyFill="0" applyBorder="0" applyAlignment="0" applyProtection="0">
      <alignment vertical="center"/>
    </xf>
    <xf numFmtId="200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115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84" fillId="56" borderId="0" applyNumberFormat="0" applyBorder="0" applyAlignment="0" applyProtection="0">
      <alignment vertical="center"/>
    </xf>
    <xf numFmtId="0" fontId="84" fillId="56" borderId="0" applyNumberFormat="0" applyBorder="0" applyAlignment="0" applyProtection="0">
      <alignment vertical="center"/>
    </xf>
    <xf numFmtId="0" fontId="84" fillId="56" borderId="0" applyNumberFormat="0" applyBorder="0" applyAlignment="0" applyProtection="0">
      <alignment vertical="center"/>
    </xf>
    <xf numFmtId="0" fontId="84" fillId="56" borderId="0" applyNumberFormat="0" applyBorder="0" applyAlignment="0" applyProtection="0">
      <alignment vertical="center"/>
    </xf>
    <xf numFmtId="0" fontId="84" fillId="56" borderId="0" applyNumberFormat="0" applyBorder="0" applyAlignment="0" applyProtection="0">
      <alignment vertical="center"/>
    </xf>
    <xf numFmtId="0" fontId="84" fillId="56" borderId="0" applyNumberFormat="0" applyBorder="0" applyAlignment="0" applyProtection="0">
      <alignment vertical="center"/>
    </xf>
    <xf numFmtId="0" fontId="82" fillId="10" borderId="22" applyNumberFormat="0" applyAlignment="0" applyProtection="0">
      <alignment vertical="center"/>
    </xf>
    <xf numFmtId="0" fontId="82" fillId="10" borderId="22" applyNumberFormat="0" applyAlignment="0" applyProtection="0">
      <alignment vertical="center"/>
    </xf>
    <xf numFmtId="0" fontId="82" fillId="10" borderId="22" applyNumberFormat="0" applyAlignment="0" applyProtection="0">
      <alignment vertical="center"/>
    </xf>
    <xf numFmtId="0" fontId="82" fillId="10" borderId="22" applyNumberFormat="0" applyAlignment="0" applyProtection="0">
      <alignment vertical="center"/>
    </xf>
    <xf numFmtId="0" fontId="82" fillId="10" borderId="22" applyNumberFormat="0" applyAlignment="0" applyProtection="0">
      <alignment vertical="center"/>
    </xf>
    <xf numFmtId="0" fontId="68" fillId="32" borderId="15" applyNumberFormat="0" applyAlignment="0" applyProtection="0">
      <alignment vertical="center"/>
    </xf>
    <xf numFmtId="0" fontId="68" fillId="32" borderId="15" applyNumberFormat="0" applyAlignment="0" applyProtection="0">
      <alignment vertical="center"/>
    </xf>
    <xf numFmtId="0" fontId="68" fillId="32" borderId="15" applyNumberFormat="0" applyAlignment="0" applyProtection="0">
      <alignment vertical="center"/>
    </xf>
    <xf numFmtId="0" fontId="68" fillId="32" borderId="15" applyNumberFormat="0" applyAlignment="0" applyProtection="0">
      <alignment vertical="center"/>
    </xf>
    <xf numFmtId="1" fontId="54" fillId="0" borderId="28" applyFill="0" applyProtection="0">
      <alignment horizontal="center" vertical="center"/>
    </xf>
    <xf numFmtId="1" fontId="116" fillId="0" borderId="1">
      <alignment vertical="center"/>
      <protection locked="0"/>
    </xf>
    <xf numFmtId="0" fontId="117" fillId="0" borderId="0">
      <alignment vertical="center"/>
    </xf>
    <xf numFmtId="176" fontId="116" fillId="0" borderId="1">
      <alignment vertical="center"/>
      <protection locked="0"/>
    </xf>
    <xf numFmtId="0" fontId="54" fillId="0" borderId="29">
      <alignment vertical="center"/>
    </xf>
    <xf numFmtId="38" fontId="38" fillId="0" borderId="0" applyFont="0" applyFill="0" applyBorder="0" applyAlignment="0" applyProtection="0">
      <alignment vertical="center"/>
    </xf>
    <xf numFmtId="0" fontId="38" fillId="41" borderId="25" applyNumberFormat="0" applyFont="0" applyAlignment="0" applyProtection="0">
      <alignment vertical="center"/>
    </xf>
    <xf numFmtId="0" fontId="38" fillId="41" borderId="25" applyNumberFormat="0" applyFont="0" applyAlignment="0" applyProtection="0">
      <alignment vertical="center"/>
    </xf>
    <xf numFmtId="0" fontId="38" fillId="41" borderId="25" applyNumberFormat="0" applyFont="0" applyAlignment="0" applyProtection="0">
      <alignment vertical="center"/>
    </xf>
    <xf numFmtId="0" fontId="38" fillId="41" borderId="25" applyNumberFormat="0" applyFont="0" applyAlignment="0" applyProtection="0">
      <alignment vertical="center"/>
    </xf>
    <xf numFmtId="0" fontId="38" fillId="41" borderId="25" applyNumberFormat="0" applyFont="0" applyAlignment="0" applyProtection="0">
      <alignment vertical="center"/>
    </xf>
    <xf numFmtId="0" fontId="38" fillId="41" borderId="25" applyNumberFormat="0" applyFont="0" applyAlignment="0" applyProtection="0">
      <alignment vertical="center"/>
    </xf>
    <xf numFmtId="0" fontId="38" fillId="41" borderId="25" applyNumberFormat="0" applyFont="0" applyAlignment="0" applyProtection="0">
      <alignment vertical="center"/>
    </xf>
    <xf numFmtId="40" fontId="38" fillId="0" borderId="0" applyFont="0" applyFill="0" applyBorder="0" applyAlignment="0" applyProtection="0">
      <alignment vertical="center"/>
    </xf>
    <xf numFmtId="0" fontId="38" fillId="0" borderId="0" applyFont="0" applyFill="0" applyBorder="0" applyAlignment="0" applyProtection="0">
      <alignment vertical="center"/>
    </xf>
    <xf numFmtId="0" fontId="118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1391">
      <alignment vertical="center"/>
    </xf>
    <xf numFmtId="0" fontId="1" fillId="0" borderId="0" xfId="161" applyFont="1">
      <alignment vertical="center"/>
    </xf>
    <xf numFmtId="0" fontId="2" fillId="0" borderId="0" xfId="161" applyFont="1">
      <alignment vertical="center"/>
    </xf>
    <xf numFmtId="0" fontId="2" fillId="0" borderId="0" xfId="161" applyFont="1" applyAlignment="1">
      <alignment horizontal="center" vertical="center"/>
    </xf>
    <xf numFmtId="0" fontId="2" fillId="0" borderId="0" xfId="161" applyFont="1" applyAlignment="1">
      <alignment vertical="center"/>
    </xf>
    <xf numFmtId="0" fontId="3" fillId="0" borderId="0" xfId="161" applyFont="1">
      <alignment vertical="center"/>
    </xf>
    <xf numFmtId="0" fontId="0" fillId="0" borderId="0" xfId="161" applyAlignment="1">
      <alignment horizontal="center" vertical="center"/>
    </xf>
    <xf numFmtId="0" fontId="0" fillId="0" borderId="0" xfId="161">
      <alignment vertical="center"/>
    </xf>
    <xf numFmtId="0" fontId="0" fillId="2" borderId="0" xfId="161" applyFill="1">
      <alignment vertical="center"/>
    </xf>
    <xf numFmtId="0" fontId="0" fillId="3" borderId="0" xfId="161" applyFill="1" applyAlignment="1">
      <alignment horizontal="center" vertical="center"/>
    </xf>
    <xf numFmtId="0" fontId="0" fillId="2" borderId="0" xfId="161" applyFill="1" applyAlignment="1">
      <alignment horizontal="center" vertical="center"/>
    </xf>
    <xf numFmtId="10" fontId="0" fillId="0" borderId="0" xfId="161" applyNumberFormat="1" applyAlignment="1">
      <alignment horizontal="center" vertical="center"/>
    </xf>
    <xf numFmtId="0" fontId="4" fillId="0" borderId="0" xfId="1391" applyFont="1" applyFill="1" applyAlignment="1">
      <alignment horizontal="center" vertical="center"/>
    </xf>
    <xf numFmtId="0" fontId="0" fillId="0" borderId="0" xfId="1391" applyFill="1" applyAlignment="1">
      <alignment horizontal="center" vertical="center"/>
    </xf>
    <xf numFmtId="0" fontId="5" fillId="0" borderId="0" xfId="161" applyFont="1" applyFill="1" applyAlignment="1">
      <alignment horizontal="center" vertical="center"/>
    </xf>
    <xf numFmtId="0" fontId="6" fillId="0" borderId="0" xfId="161" applyFont="1" applyFill="1" applyAlignment="1">
      <alignment horizontal="center" vertical="center"/>
    </xf>
    <xf numFmtId="0" fontId="6" fillId="0" borderId="0" xfId="161" applyFont="1" applyFill="1">
      <alignment vertical="center"/>
    </xf>
    <xf numFmtId="0" fontId="7" fillId="0" borderId="1" xfId="161" applyFont="1" applyFill="1" applyBorder="1" applyAlignment="1">
      <alignment horizontal="center" vertical="center" wrapText="1"/>
    </xf>
    <xf numFmtId="0" fontId="7" fillId="0" borderId="2" xfId="161" applyFont="1" applyFill="1" applyBorder="1" applyAlignment="1">
      <alignment horizontal="center" vertical="center" wrapText="1"/>
    </xf>
    <xf numFmtId="0" fontId="7" fillId="0" borderId="3" xfId="161" applyFont="1" applyFill="1" applyBorder="1" applyAlignment="1">
      <alignment horizontal="center" vertical="center" wrapText="1"/>
    </xf>
    <xf numFmtId="0" fontId="8" fillId="0" borderId="1" xfId="161" applyFont="1" applyFill="1" applyBorder="1" applyAlignment="1">
      <alignment horizontal="center" vertical="center" wrapText="1"/>
    </xf>
    <xf numFmtId="0" fontId="2" fillId="0" borderId="1" xfId="161" applyFont="1" applyFill="1" applyBorder="1" applyAlignment="1">
      <alignment horizontal="center" vertical="center" wrapText="1"/>
    </xf>
    <xf numFmtId="0" fontId="9" fillId="0" borderId="1" xfId="1391" applyFont="1" applyFill="1" applyBorder="1" applyAlignment="1">
      <alignment horizontal="left" vertical="center" wrapText="1"/>
    </xf>
    <xf numFmtId="0" fontId="9" fillId="0" borderId="1" xfId="139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61" applyFont="1" applyFill="1" applyBorder="1" applyAlignment="1">
      <alignment horizontal="center" vertical="center" wrapText="1"/>
    </xf>
    <xf numFmtId="201" fontId="12" fillId="0" borderId="1" xfId="1371" applyNumberFormat="1" applyFont="1" applyFill="1" applyBorder="1" applyAlignment="1">
      <alignment horizontal="left" vertical="center" wrapText="1"/>
    </xf>
    <xf numFmtId="201" fontId="12" fillId="0" borderId="1" xfId="1371" applyNumberFormat="1" applyFont="1" applyFill="1" applyBorder="1" applyAlignment="1">
      <alignment horizontal="center" vertical="center" wrapText="1"/>
    </xf>
    <xf numFmtId="0" fontId="10" fillId="0" borderId="1" xfId="1447" applyFont="1" applyFill="1" applyBorder="1" applyAlignment="1">
      <alignment horizontal="left" vertical="center" wrapText="1"/>
    </xf>
    <xf numFmtId="0" fontId="10" fillId="0" borderId="1" xfId="1447" applyFont="1" applyFill="1" applyBorder="1" applyAlignment="1">
      <alignment horizontal="center" vertical="center" wrapText="1"/>
    </xf>
    <xf numFmtId="0" fontId="10" fillId="0" borderId="1" xfId="1432" applyFont="1" applyFill="1" applyBorder="1" applyAlignment="1">
      <alignment horizontal="left" vertical="center" wrapText="1"/>
    </xf>
    <xf numFmtId="0" fontId="10" fillId="0" borderId="1" xfId="1432" applyFont="1" applyFill="1" applyBorder="1" applyAlignment="1">
      <alignment horizontal="center" vertical="center" wrapText="1"/>
    </xf>
    <xf numFmtId="0" fontId="10" fillId="0" borderId="1" xfId="1440" applyFont="1" applyFill="1" applyBorder="1" applyAlignment="1">
      <alignment horizontal="left" vertical="center" wrapText="1"/>
    </xf>
    <xf numFmtId="0" fontId="10" fillId="0" borderId="1" xfId="1440" applyFont="1" applyFill="1" applyBorder="1" applyAlignment="1">
      <alignment horizontal="center" vertical="center" wrapText="1"/>
    </xf>
    <xf numFmtId="0" fontId="10" fillId="0" borderId="1" xfId="1422" applyFont="1" applyFill="1" applyBorder="1" applyAlignment="1">
      <alignment horizontal="left" vertical="center" wrapText="1"/>
    </xf>
    <xf numFmtId="0" fontId="10" fillId="0" borderId="1" xfId="1422" applyFont="1" applyFill="1" applyBorder="1" applyAlignment="1">
      <alignment horizontal="center" vertical="center" wrapText="1"/>
    </xf>
    <xf numFmtId="0" fontId="10" fillId="0" borderId="1" xfId="1438" applyFont="1" applyFill="1" applyBorder="1" applyAlignment="1">
      <alignment horizontal="left" vertical="center" wrapText="1"/>
    </xf>
    <xf numFmtId="0" fontId="10" fillId="0" borderId="1" xfId="1438" applyFont="1" applyFill="1" applyBorder="1" applyAlignment="1">
      <alignment horizontal="center" vertical="center" wrapText="1"/>
    </xf>
    <xf numFmtId="0" fontId="12" fillId="0" borderId="1" xfId="1446" applyFont="1" applyFill="1" applyBorder="1" applyAlignment="1">
      <alignment horizontal="left" vertical="center" wrapText="1"/>
    </xf>
    <xf numFmtId="0" fontId="12" fillId="0" borderId="1" xfId="1446" applyFont="1" applyFill="1" applyBorder="1" applyAlignment="1">
      <alignment horizontal="center" vertical="center" wrapText="1"/>
    </xf>
    <xf numFmtId="0" fontId="10" fillId="0" borderId="1" xfId="1445" applyFont="1" applyFill="1" applyBorder="1" applyAlignment="1">
      <alignment horizontal="left" vertical="center" wrapText="1"/>
    </xf>
    <xf numFmtId="0" fontId="10" fillId="0" borderId="1" xfId="1445" applyFont="1" applyFill="1" applyBorder="1" applyAlignment="1">
      <alignment horizontal="center" vertical="center" wrapText="1"/>
    </xf>
    <xf numFmtId="0" fontId="10" fillId="0" borderId="1" xfId="1421" applyFont="1" applyFill="1" applyBorder="1" applyAlignment="1">
      <alignment horizontal="left" vertical="center" wrapText="1"/>
    </xf>
    <xf numFmtId="0" fontId="10" fillId="0" borderId="1" xfId="1421" applyFont="1" applyFill="1" applyBorder="1" applyAlignment="1">
      <alignment horizontal="center" vertical="center" wrapText="1"/>
    </xf>
    <xf numFmtId="0" fontId="10" fillId="0" borderId="1" xfId="1446" applyFont="1" applyFill="1" applyBorder="1" applyAlignment="1">
      <alignment horizontal="left" vertical="center" wrapText="1"/>
    </xf>
    <xf numFmtId="0" fontId="10" fillId="0" borderId="1" xfId="1446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16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1422" applyFont="1" applyFill="1" applyBorder="1" applyAlignment="1">
      <alignment horizontal="left" vertical="center" wrapText="1"/>
    </xf>
    <xf numFmtId="0" fontId="15" fillId="0" borderId="1" xfId="142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16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0" fillId="0" borderId="1" xfId="1364" applyFont="1" applyFill="1" applyBorder="1" applyAlignment="1">
      <alignment horizontal="center" vertical="center" wrapText="1"/>
    </xf>
    <xf numFmtId="202" fontId="10" fillId="0" borderId="1" xfId="1364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02" fontId="0" fillId="0" borderId="1" xfId="1364" applyNumberFormat="1" applyFont="1" applyFill="1" applyBorder="1" applyAlignment="1">
      <alignment horizontal="center" vertical="center"/>
    </xf>
    <xf numFmtId="0" fontId="7" fillId="0" borderId="4" xfId="161" applyFont="1" applyFill="1" applyBorder="1" applyAlignment="1">
      <alignment horizontal="center" vertical="center" wrapText="1"/>
    </xf>
    <xf numFmtId="0" fontId="20" fillId="0" borderId="3" xfId="161" applyFont="1" applyFill="1" applyBorder="1" applyAlignment="1">
      <alignment horizontal="center" vertical="center"/>
    </xf>
    <xf numFmtId="0" fontId="7" fillId="0" borderId="5" xfId="161" applyFont="1" applyFill="1" applyBorder="1" applyAlignment="1">
      <alignment horizontal="center" vertical="center" wrapText="1"/>
    </xf>
    <xf numFmtId="181" fontId="7" fillId="0" borderId="1" xfId="161" applyNumberFormat="1" applyFont="1" applyFill="1" applyBorder="1" applyAlignment="1">
      <alignment horizontal="center" vertical="center" wrapText="1"/>
    </xf>
    <xf numFmtId="181" fontId="12" fillId="0" borderId="1" xfId="1391" applyNumberFormat="1" applyFont="1" applyFill="1" applyBorder="1" applyAlignment="1" applyProtection="1">
      <alignment horizontal="center" vertical="center" wrapText="1"/>
      <protection locked="0"/>
    </xf>
    <xf numFmtId="201" fontId="12" fillId="0" borderId="1" xfId="1391" applyNumberFormat="1" applyFont="1" applyFill="1" applyBorder="1" applyAlignment="1">
      <alignment horizontal="center" vertical="center" wrapText="1"/>
    </xf>
    <xf numFmtId="0" fontId="10" fillId="0" borderId="1" xfId="784" applyFont="1" applyFill="1" applyBorder="1" applyAlignment="1">
      <alignment horizontal="center" vertical="center" wrapText="1"/>
    </xf>
    <xf numFmtId="201" fontId="10" fillId="0" borderId="1" xfId="1422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49" fontId="21" fillId="0" borderId="1" xfId="1422" applyNumberFormat="1" applyFont="1" applyFill="1" applyBorder="1" applyAlignment="1">
      <alignment horizontal="center" vertical="center" wrapText="1"/>
    </xf>
    <xf numFmtId="0" fontId="21" fillId="0" borderId="1" xfId="1422" applyNumberFormat="1" applyFont="1" applyFill="1" applyBorder="1" applyAlignment="1">
      <alignment horizontal="center" vertical="center" wrapText="1"/>
    </xf>
    <xf numFmtId="49" fontId="21" fillId="0" borderId="2" xfId="142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201" fontId="23" fillId="0" borderId="1" xfId="1422" applyNumberFormat="1" applyFont="1" applyFill="1" applyBorder="1" applyAlignment="1">
      <alignment horizontal="center" vertical="center" wrapText="1"/>
    </xf>
    <xf numFmtId="0" fontId="0" fillId="0" borderId="0" xfId="161" applyFill="1" applyAlignment="1">
      <alignment horizontal="center" vertical="center"/>
    </xf>
    <xf numFmtId="0" fontId="0" fillId="0" borderId="0" xfId="1391" applyFill="1">
      <alignment vertical="center"/>
    </xf>
    <xf numFmtId="0" fontId="20" fillId="0" borderId="4" xfId="161" applyFont="1" applyFill="1" applyBorder="1" applyAlignment="1">
      <alignment horizontal="center" vertical="center"/>
    </xf>
    <xf numFmtId="0" fontId="20" fillId="0" borderId="6" xfId="161" applyFont="1" applyFill="1" applyBorder="1" applyAlignment="1">
      <alignment horizontal="center" vertical="center" wrapText="1"/>
    </xf>
    <xf numFmtId="0" fontId="20" fillId="0" borderId="2" xfId="161" applyFont="1" applyFill="1" applyBorder="1" applyAlignment="1">
      <alignment horizontal="center" vertical="center"/>
    </xf>
    <xf numFmtId="0" fontId="20" fillId="0" borderId="5" xfId="161" applyFont="1" applyFill="1" applyBorder="1" applyAlignment="1">
      <alignment horizontal="center" vertical="center" wrapText="1"/>
    </xf>
    <xf numFmtId="201" fontId="10" fillId="0" borderId="2" xfId="1391" applyNumberFormat="1" applyFont="1" applyFill="1" applyBorder="1" applyAlignment="1">
      <alignment horizontal="center" vertical="center"/>
    </xf>
    <xf numFmtId="201" fontId="2" fillId="0" borderId="1" xfId="161" applyNumberFormat="1" applyFont="1" applyFill="1" applyBorder="1" applyAlignment="1">
      <alignment horizontal="center" vertical="center" wrapText="1"/>
    </xf>
    <xf numFmtId="0" fontId="2" fillId="0" borderId="1" xfId="161" applyFont="1" applyFill="1" applyBorder="1" applyAlignment="1">
      <alignment horizontal="justify" vertical="top" wrapText="1"/>
    </xf>
    <xf numFmtId="0" fontId="2" fillId="0" borderId="1" xfId="161" applyFont="1" applyFill="1" applyBorder="1" applyAlignment="1">
      <alignment horizontal="center" vertical="top" wrapText="1"/>
    </xf>
    <xf numFmtId="0" fontId="2" fillId="0" borderId="1" xfId="161" applyFont="1" applyFill="1" applyBorder="1" applyAlignment="1">
      <alignment horizontal="justify" vertical="center" wrapText="1"/>
    </xf>
    <xf numFmtId="0" fontId="12" fillId="0" borderId="2" xfId="784" applyFont="1" applyFill="1" applyBorder="1" applyAlignment="1">
      <alignment horizontal="center" vertical="center"/>
    </xf>
    <xf numFmtId="201" fontId="24" fillId="0" borderId="1" xfId="161" applyNumberFormat="1" applyFont="1" applyFill="1" applyBorder="1" applyAlignment="1">
      <alignment horizontal="center" vertical="center" wrapText="1"/>
    </xf>
    <xf numFmtId="201" fontId="3" fillId="0" borderId="1" xfId="161" applyNumberFormat="1" applyFont="1" applyFill="1" applyBorder="1" applyAlignment="1">
      <alignment horizontal="center" vertical="center" wrapText="1"/>
    </xf>
    <xf numFmtId="201" fontId="0" fillId="0" borderId="1" xfId="161" applyNumberFormat="1" applyFill="1" applyBorder="1" applyAlignment="1">
      <alignment horizontal="center" vertical="center"/>
    </xf>
    <xf numFmtId="0" fontId="0" fillId="0" borderId="1" xfId="161" applyFill="1" applyBorder="1">
      <alignment vertical="center"/>
    </xf>
    <xf numFmtId="10" fontId="0" fillId="0" borderId="0" xfId="1391" applyNumberFormat="1" applyFill="1" applyAlignment="1">
      <alignment horizontal="center" vertical="center"/>
    </xf>
    <xf numFmtId="10" fontId="0" fillId="0" borderId="0" xfId="161" applyNumberFormat="1" applyFill="1" applyAlignment="1">
      <alignment horizontal="center" vertical="center"/>
    </xf>
    <xf numFmtId="10" fontId="1" fillId="0" borderId="0" xfId="161" applyNumberFormat="1" applyFont="1" applyFill="1" applyAlignment="1">
      <alignment horizontal="center" vertical="center"/>
    </xf>
    <xf numFmtId="0" fontId="20" fillId="0" borderId="7" xfId="161" applyFont="1" applyFill="1" applyBorder="1" applyAlignment="1">
      <alignment horizontal="center" vertical="center"/>
    </xf>
    <xf numFmtId="10" fontId="20" fillId="0" borderId="6" xfId="161" applyNumberFormat="1" applyFont="1" applyFill="1" applyBorder="1" applyAlignment="1">
      <alignment horizontal="center" vertical="center" wrapText="1"/>
    </xf>
    <xf numFmtId="10" fontId="20" fillId="0" borderId="5" xfId="161" applyNumberFormat="1" applyFont="1" applyFill="1" applyBorder="1" applyAlignment="1">
      <alignment horizontal="center" vertical="center" wrapText="1"/>
    </xf>
    <xf numFmtId="181" fontId="7" fillId="0" borderId="5" xfId="161" applyNumberFormat="1" applyFont="1" applyFill="1" applyBorder="1" applyAlignment="1">
      <alignment horizontal="center" vertical="center" wrapText="1"/>
    </xf>
    <xf numFmtId="0" fontId="2" fillId="0" borderId="5" xfId="161" applyFont="1" applyFill="1" applyBorder="1" applyAlignment="1">
      <alignment horizontal="center" vertical="center" wrapText="1"/>
    </xf>
    <xf numFmtId="10" fontId="7" fillId="0" borderId="1" xfId="161" applyNumberFormat="1" applyFont="1" applyFill="1" applyBorder="1" applyAlignment="1">
      <alignment horizontal="center" vertical="center"/>
    </xf>
    <xf numFmtId="10" fontId="25" fillId="0" borderId="1" xfId="161" applyNumberFormat="1" applyFont="1" applyFill="1" applyBorder="1" applyAlignment="1">
      <alignment horizontal="center" vertical="center"/>
    </xf>
    <xf numFmtId="0" fontId="0" fillId="0" borderId="0" xfId="1391" applyAlignment="1">
      <alignment horizontal="center" vertical="center"/>
    </xf>
    <xf numFmtId="0" fontId="4" fillId="0" borderId="0" xfId="1391" applyFont="1">
      <alignment vertical="center"/>
    </xf>
    <xf numFmtId="0" fontId="26" fillId="0" borderId="0" xfId="1391" applyFont="1" applyAlignment="1">
      <alignment horizontal="center" vertical="center"/>
    </xf>
    <xf numFmtId="0" fontId="27" fillId="0" borderId="0" xfId="1391" applyFont="1" applyAlignment="1">
      <alignment horizontal="center" vertical="center"/>
    </xf>
    <xf numFmtId="0" fontId="28" fillId="0" borderId="1" xfId="1391" applyFont="1" applyBorder="1" applyAlignment="1">
      <alignment horizontal="center" vertical="center"/>
    </xf>
    <xf numFmtId="0" fontId="29" fillId="0" borderId="1" xfId="1391" applyFont="1" applyBorder="1" applyAlignment="1">
      <alignment horizontal="center" vertical="center"/>
    </xf>
    <xf numFmtId="0" fontId="29" fillId="0" borderId="1" xfId="1391" applyFont="1" applyBorder="1">
      <alignment vertical="center"/>
    </xf>
    <xf numFmtId="0" fontId="30" fillId="0" borderId="1" xfId="1391" applyFont="1" applyBorder="1" applyAlignment="1">
      <alignment horizontal="center" vertical="center" wrapText="1"/>
    </xf>
    <xf numFmtId="0" fontId="29" fillId="0" borderId="1" xfId="1391" applyFont="1" applyBorder="1" applyAlignment="1">
      <alignment vertical="center" wrapText="1"/>
    </xf>
    <xf numFmtId="0" fontId="30" fillId="0" borderId="1" xfId="1391" applyFont="1" applyBorder="1" applyAlignment="1">
      <alignment horizontal="center" vertical="center"/>
    </xf>
    <xf numFmtId="202" fontId="29" fillId="0" borderId="1" xfId="1391" applyNumberFormat="1" applyFont="1" applyFill="1" applyBorder="1" applyAlignment="1">
      <alignment horizontal="center" vertical="center"/>
    </xf>
    <xf numFmtId="0" fontId="30" fillId="4" borderId="1" xfId="1391" applyFont="1" applyFill="1" applyBorder="1" applyAlignment="1">
      <alignment horizontal="center" vertical="center"/>
    </xf>
    <xf numFmtId="181" fontId="29" fillId="4" borderId="1" xfId="1391" applyNumberFormat="1" applyFont="1" applyFill="1" applyBorder="1" applyAlignment="1">
      <alignment horizontal="center" vertical="center"/>
    </xf>
    <xf numFmtId="202" fontId="29" fillId="4" borderId="1" xfId="1391" applyNumberFormat="1" applyFont="1" applyFill="1" applyBorder="1" applyAlignment="1">
      <alignment horizontal="center" vertical="center"/>
    </xf>
    <xf numFmtId="0" fontId="29" fillId="4" borderId="1" xfId="1391" applyFont="1" applyFill="1" applyBorder="1" applyAlignment="1">
      <alignment horizontal="center" vertical="center"/>
    </xf>
    <xf numFmtId="0" fontId="31" fillId="4" borderId="1" xfId="139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left" vertical="top" wrapText="1"/>
    </xf>
  </cellXfs>
  <cellStyles count="1935">
    <cellStyle name="常规" xfId="0" builtinId="0"/>
    <cellStyle name="差_gdp" xfId="1"/>
    <cellStyle name="货币[0]" xfId="2" builtinId="7"/>
    <cellStyle name="常规 44" xfId="3"/>
    <cellStyle name="常规 39" xfId="4"/>
    <cellStyle name="货币" xfId="5" builtinId="4"/>
    <cellStyle name="好_Book1_表4-2项目汇总一览表2012_表6—特大项目" xfId="6"/>
    <cellStyle name="60% - Accent2 4" xfId="7"/>
    <cellStyle name="20% - 强调文字颜色 3" xfId="8" builtinId="38"/>
    <cellStyle name="输入" xfId="9" builtinId="20"/>
    <cellStyle name="差_30云南_1_财力性转移支付2010年预算参考数" xfId="10"/>
    <cellStyle name="args.style" xfId="11"/>
    <cellStyle name="差_需求汇总表（1-4）" xfId="12"/>
    <cellStyle name="Accent1 5" xfId="13"/>
    <cellStyle name="Accent2 - 40%" xfId="14"/>
    <cellStyle name="千位分隔[0]" xfId="15" builtinId="6"/>
    <cellStyle name="40% - 强调文字颜色 3" xfId="16" builtinId="39"/>
    <cellStyle name="差" xfId="17" builtinId="27"/>
    <cellStyle name="千位分隔" xfId="18" builtinId="3"/>
    <cellStyle name="60% - 强调文字颜色 3" xfId="19" builtinId="40"/>
    <cellStyle name="Accent6 4" xfId="20"/>
    <cellStyle name="超链接" xfId="21" builtinId="8"/>
    <cellStyle name="Accent2 - 60%" xfId="22"/>
    <cellStyle name="百分比" xfId="23" builtinId="5"/>
    <cellStyle name="好_县市旗测算20080508_县市旗测算-新科目（含人口规模效应）" xfId="24"/>
    <cellStyle name="40% - Accent5 7" xfId="25"/>
    <cellStyle name="已访问的超链接" xfId="26" builtinId="9"/>
    <cellStyle name="Accent4 5" xfId="27"/>
    <cellStyle name="注释" xfId="28" builtinId="10"/>
    <cellStyle name="60% - 强调文字颜色 2 3" xfId="29"/>
    <cellStyle name="20% - Accent4 4" xfId="30"/>
    <cellStyle name="20% - 强调文字颜色 4 5" xfId="31"/>
    <cellStyle name="_ET_STYLE_NoName_00__Sheet3" xfId="32"/>
    <cellStyle name="好_行政（人员）_民生政策最低支出需求_财力性转移支付2010年预算参考数" xfId="33"/>
    <cellStyle name="好_Book1_鲁甸县乌蒙山片区实施规划（省汇总） " xfId="34"/>
    <cellStyle name="Entered" xfId="35"/>
    <cellStyle name="Accent6 3" xfId="36"/>
    <cellStyle name="60% - 强调文字颜色 2" xfId="37" builtinId="36"/>
    <cellStyle name="标题 4" xfId="38" builtinId="19"/>
    <cellStyle name="警告文本" xfId="39" builtinId="11"/>
    <cellStyle name="60% - 强调文字颜色 6 8" xfId="40"/>
    <cellStyle name="标题" xfId="41" builtinId="15"/>
    <cellStyle name="解释性文本" xfId="42" builtinId="53"/>
    <cellStyle name="标题 1" xfId="43" builtinId="16"/>
    <cellStyle name="差_测算结果汇总_财力性转移支付2010年预算参考数" xfId="44"/>
    <cellStyle name="标题 2" xfId="45" builtinId="17"/>
    <cellStyle name="差_农林水和城市维护标准支出20080505－县区合计_财力性转移支付2010年预算参考数" xfId="46"/>
    <cellStyle name="Accent6 2" xfId="47"/>
    <cellStyle name="差_测算结果_财力性转移支付2010年预算参考数" xfId="48"/>
    <cellStyle name="40% - 强调文字颜色 3 8" xfId="49"/>
    <cellStyle name="60% - 强调文字颜色 1" xfId="50" builtinId="32"/>
    <cellStyle name="标题 3" xfId="51" builtinId="18"/>
    <cellStyle name="Accent6 5" xfId="52"/>
    <cellStyle name="60% - 强调文字颜色 4" xfId="53" builtinId="44"/>
    <cellStyle name="输出" xfId="54" builtinId="21"/>
    <cellStyle name="40% - Accent1 4" xfId="55"/>
    <cellStyle name="差_国表定表(巴中市全市汇总)" xfId="56"/>
    <cellStyle name="Input" xfId="57"/>
    <cellStyle name="计算" xfId="58" builtinId="22"/>
    <cellStyle name="差_万源表1-4 6" xfId="59"/>
    <cellStyle name="40% - 强调文字颜色 4 2" xfId="60"/>
    <cellStyle name="_2013年" xfId="61"/>
    <cellStyle name="检查单元格" xfId="62" builtinId="23"/>
    <cellStyle name="20% - 强调文字颜色 6" xfId="63" builtinId="50"/>
    <cellStyle name="Currency [0]" xfId="64"/>
    <cellStyle name="强调文字颜色 2" xfId="65" builtinId="33"/>
    <cellStyle name="HEADINGS" xfId="66"/>
    <cellStyle name="40% - 强调文字颜色 5 7" xfId="67"/>
    <cellStyle name="链接单元格" xfId="68" builtinId="24"/>
    <cellStyle name="40% - 强调文字颜色 6 5" xfId="69"/>
    <cellStyle name="汇总" xfId="70" builtinId="25"/>
    <cellStyle name="差_Book2" xfId="71"/>
    <cellStyle name="好" xfId="72" builtinId="26"/>
    <cellStyle name="差_教育(按照总人口测算）—20080416_县市旗测算-新科目（含人口规模效应）_财力性转移支付2010年预算参考数" xfId="73"/>
    <cellStyle name="Heading 3" xfId="74"/>
    <cellStyle name="20% - Accent3 2" xfId="75"/>
    <cellStyle name="20% - 强调文字颜色 3 3" xfId="76"/>
    <cellStyle name="适中" xfId="77" builtinId="28"/>
    <cellStyle name="20% - 强调文字颜色 5" xfId="78" builtinId="46"/>
    <cellStyle name="强调文字颜色 1" xfId="79" builtinId="29"/>
    <cellStyle name="差_行政（人员）_县市旗测算-新科目（含人口规模效应）" xfId="80"/>
    <cellStyle name="差_2009年一般性转移支付标准工资_奖励补助测算7.23_Book1" xfId="81"/>
    <cellStyle name="20% - 强调文字颜色 1" xfId="82" builtinId="30"/>
    <cellStyle name="40% - 强调文字颜色 1" xfId="83" builtinId="31"/>
    <cellStyle name="差_县市旗测算-新科目（20080626）_不含人员经费系数" xfId="84"/>
    <cellStyle name="20% - 强调文字颜色 2" xfId="85" builtinId="34"/>
    <cellStyle name="40% - 强调文字颜色 2" xfId="86" builtinId="35"/>
    <cellStyle name="强调文字颜色 3" xfId="87" builtinId="37"/>
    <cellStyle name="PSChar" xfId="88"/>
    <cellStyle name="差_2006年34青海_财力性转移支付2010年预算参考数" xfId="89"/>
    <cellStyle name="0,0_x005f_x000d__x000a_NA_x005f_x000d__x000a_" xfId="90"/>
    <cellStyle name="强调文字颜色 4" xfId="91" builtinId="41"/>
    <cellStyle name="20% - 强调文字颜色 4" xfId="92" builtinId="42"/>
    <cellStyle name="60% - Accent2_Book1" xfId="93"/>
    <cellStyle name="40% - 强调文字颜色 4" xfId="94" builtinId="43"/>
    <cellStyle name="强调文字颜色 5" xfId="95" builtinId="45"/>
    <cellStyle name="差_行政公检法测算_县市旗测算-新科目（含人口规模效应）" xfId="96"/>
    <cellStyle name="40% - 强调文字颜色 5" xfId="97" builtinId="47"/>
    <cellStyle name="差_行政(燃修费)_民生政策最低支出需求" xfId="98"/>
    <cellStyle name="差_Book1_Book1_1" xfId="99"/>
    <cellStyle name="差_2006年全省财力计算表（中央、决算）" xfId="100"/>
    <cellStyle name="Accent6 6" xfId="101"/>
    <cellStyle name="60% - 强调文字颜色 5" xfId="102" builtinId="48"/>
    <cellStyle name="20% - Accent2_Book1" xfId="103"/>
    <cellStyle name="强调文字颜色 6" xfId="104" builtinId="49"/>
    <cellStyle name="差_2_财力性转移支付2010年预算参考数" xfId="105"/>
    <cellStyle name="_弱电系统设备配置报价清单" xfId="106"/>
    <cellStyle name="40% - 强调文字颜色 6" xfId="107" builtinId="51"/>
    <cellStyle name="差_Book1_Book1_2" xfId="108"/>
    <cellStyle name="好_Book1_寻甸县乌蒙山片区12月规划表12.16." xfId="109"/>
    <cellStyle name="Accent6 7" xfId="110"/>
    <cellStyle name="60% - 强调文字颜色 6" xfId="111" builtinId="52"/>
    <cellStyle name="Accent2_04财力类" xfId="112"/>
    <cellStyle name="_Book1_1" xfId="113"/>
    <cellStyle name="好_人员工资和公用经费2_财力性转移支付2010年预算参考数" xfId="114"/>
    <cellStyle name="_ET_STYLE_NoName_00_ 2" xfId="115"/>
    <cellStyle name="_2013年_表6—特大项目" xfId="116"/>
    <cellStyle name="_20100326高清市院遂宁检察院1080P配置清单26日改" xfId="117"/>
    <cellStyle name="_Book1_1_Book1_Book1" xfId="118"/>
    <cellStyle name="20% - Accent1 3" xfId="119"/>
    <cellStyle name="20% - 强调文字颜色 1 4" xfId="120"/>
    <cellStyle name="好_教育厅提供义务教育及高中教师人数（2009年1月6日）" xfId="121"/>
    <cellStyle name="差_县市旗测算-新科目（20080627）_民生政策最低支出需求_财力性转移支付2010年预算参考数" xfId="122"/>
    <cellStyle name="_Book1_1_Book1_1" xfId="123"/>
    <cellStyle name="60% - 强调文字颜色 4 8" xfId="124"/>
    <cellStyle name="好_危改资金测算" xfId="125"/>
    <cellStyle name="_Book1_1_省部门反馈核对表_表6—特大项目" xfId="126"/>
    <cellStyle name="_Book1_1_Book1" xfId="127"/>
    <cellStyle name=" 1" xfId="128"/>
    <cellStyle name="常规 2 7" xfId="129"/>
    <cellStyle name="?鹎%U龡&amp;H齲_x005f_x0001_C铣_x005f_x0014__x005f_x0007__x005f_x0001__x005f_x0001_" xfId="130"/>
    <cellStyle name="_20100326高清市院遂宁检察院1080P配置清单26日改_表6—特大项目" xfId="131"/>
    <cellStyle name="差_县区合并测算20080421_财力性转移支付2010年预算参考数" xfId="132"/>
    <cellStyle name="40% - Accent5 6" xfId="133"/>
    <cellStyle name="_Book1" xfId="134"/>
    <cellStyle name="好_其他部门(按照总人口测算）—20080416_民生政策最低支出需求_财力性转移支付2010年预算参考数" xfId="135"/>
    <cellStyle name="_Book1 2" xfId="136"/>
    <cellStyle name="40% - 强调文字颜色 6 4" xfId="137"/>
    <cellStyle name="差_地方配套按人均增幅控制8.30xl" xfId="138"/>
    <cellStyle name="_Book1_1_省部门反馈核对表" xfId="139"/>
    <cellStyle name="好_卫生(按照总人口测算）—20080416_民生政策最低支出需求_财力性转移支付2010年预算参考数" xfId="140"/>
    <cellStyle name="差_M01-2(州市补助收入)_Book1" xfId="141"/>
    <cellStyle name="_Book1_1_云南乌蒙附表1-2" xfId="142"/>
    <cellStyle name="Accent2 - 20%" xfId="143"/>
    <cellStyle name="_Book1_2" xfId="144"/>
    <cellStyle name="归盒啦_95" xfId="145"/>
    <cellStyle name="Linked Cell" xfId="146"/>
    <cellStyle name="_Book1_2_Book1" xfId="147"/>
    <cellStyle name="Heading 1" xfId="148"/>
    <cellStyle name="_Book1_3" xfId="149"/>
    <cellStyle name="_Book1_Book1" xfId="150"/>
    <cellStyle name="_Book1_Book1_1" xfId="151"/>
    <cellStyle name="_Book1_Book1_Book1" xfId="152"/>
    <cellStyle name="好_县市旗测算-新科目（20080626）_县市旗测算-新科目（含人口规模效应）_财力性转移支付2010年预算参考数" xfId="153"/>
    <cellStyle name="Accent5 3" xfId="154"/>
    <cellStyle name="_Book1_表4-3项目分年一览表 (2)" xfId="155"/>
    <cellStyle name="40% - Accent6 7" xfId="156"/>
    <cellStyle name="_Book1_省部门反馈核对表" xfId="157"/>
    <cellStyle name="好_财政供养人员_财力性转移支付2010年预算参考数" xfId="158"/>
    <cellStyle name="60% - Accent2 5" xfId="159"/>
    <cellStyle name="常规 50" xfId="160"/>
    <cellStyle name="常规 45" xfId="161"/>
    <cellStyle name="_Book1_省部门反馈核对表_表6—特大项目" xfId="162"/>
    <cellStyle name="_Book1_云南乌蒙附表1-2" xfId="163"/>
    <cellStyle name="Header2" xfId="164"/>
    <cellStyle name="_ET_STYLE_NoName_00_" xfId="165"/>
    <cellStyle name="_ET_STYLE_NoName_00__Book1" xfId="166"/>
    <cellStyle name="_ET_STYLE_NoName_00__Book1_1" xfId="167"/>
    <cellStyle name="Millares [0]_96 Risk" xfId="168"/>
    <cellStyle name="_ET_STYLE_NoName_00__Book1_1_省部门反馈核对表" xfId="169"/>
    <cellStyle name="20% - Accent4 2" xfId="170"/>
    <cellStyle name="20% - 强调文字颜色 4 3" xfId="171"/>
    <cellStyle name="好_总人口_财力性转移支付2010年预算参考数" xfId="172"/>
    <cellStyle name="常规 4" xfId="173"/>
    <cellStyle name="_ET_STYLE_NoName_00__Book1_1_省部门反馈核对表_表6—特大项目" xfId="174"/>
    <cellStyle name="Accent5 - 20%" xfId="175"/>
    <cellStyle name="_ET_STYLE_NoName_00__Book1_2" xfId="176"/>
    <cellStyle name="_ET_STYLE_NoName_00__Book1_2_表6—特大项目" xfId="177"/>
    <cellStyle name="_ET_STYLE_NoName_00__Book1_Book1" xfId="178"/>
    <cellStyle name="Pourcentage_pldt" xfId="179"/>
    <cellStyle name="_ET_STYLE_NoName_00__Book1_省部门反馈核对表" xfId="180"/>
    <cellStyle name="_ET_STYLE_NoName_00__Book1_省部门反馈核对表_表6—特大项目" xfId="181"/>
    <cellStyle name="_ET_STYLE_NoName_00__巴中表1-4" xfId="182"/>
    <cellStyle name="_ET_STYLE_NoName_00__产业发展表4.2-12.26改" xfId="183"/>
    <cellStyle name="Dollar (zero dec)" xfId="184"/>
    <cellStyle name="_ET_STYLE_NoName_00__规划文本附表表" xfId="185"/>
    <cellStyle name="_ET_STYLE_NoName_00__绵阳表1-4" xfId="186"/>
    <cellStyle name="差_成本差异系数" xfId="187"/>
    <cellStyle name="_ET_STYLE_NoName_00__永善县上报" xfId="188"/>
    <cellStyle name="_ET_STYLE_NoName_00__永善县上报_表6—特大项目" xfId="189"/>
    <cellStyle name="超级链接" xfId="190"/>
    <cellStyle name="Accent1 4" xfId="191"/>
    <cellStyle name="_ET_STYLE_NoName_00__云南乌蒙附表1-2" xfId="192"/>
    <cellStyle name="差_县市旗测算-新科目（20080626）_不含人员经费系数_财力性转移支付2010年预算参考数" xfId="193"/>
    <cellStyle name="40% - 强调文字颜色 5 4" xfId="194"/>
    <cellStyle name="_报价1" xfId="195"/>
    <cellStyle name="_规划文本附表表" xfId="196"/>
    <cellStyle name="差_Book1_表4-2项目汇总一览表2012" xfId="197"/>
    <cellStyle name="Output" xfId="198"/>
    <cellStyle name="好_不含人员经费系数" xfId="199"/>
    <cellStyle name="_刘文宁全部客户记录-新9-18 (刘文宁 v1)" xfId="200"/>
    <cellStyle name="好_河南 缺口县区测算(地方填报白)" xfId="201"/>
    <cellStyle name="差_05潍坊" xfId="202"/>
    <cellStyle name="60% - 强调文字颜色 5 3" xfId="203"/>
    <cellStyle name="_弱电系统设备配置报价清单_表6—特大项目" xfId="204"/>
    <cellStyle name="_设备清单一卡通-02.2.25" xfId="205"/>
    <cellStyle name="60% - 强调文字颜色 2 6" xfId="206"/>
    <cellStyle name="40% - Accent6 3" xfId="207"/>
    <cellStyle name="20% - Accent4 7" xfId="208"/>
    <cellStyle name="20% - 强调文字颜色 4 8" xfId="209"/>
    <cellStyle name="_永善县上报" xfId="210"/>
    <cellStyle name="差_文体广播事业(按照总人口测算）—20080416_民生政策最低支出需求" xfId="211"/>
    <cellStyle name="60% - Accent4_Book1" xfId="212"/>
    <cellStyle name="_永善县上报_表6—特大项目" xfId="213"/>
    <cellStyle name="20% - Accent1" xfId="214"/>
    <cellStyle name="Accent1 - 20%" xfId="215"/>
    <cellStyle name="20% - Accent1 2" xfId="216"/>
    <cellStyle name="20% - 强调文字颜色 1 3" xfId="217"/>
    <cellStyle name="20% - Accent1 4" xfId="218"/>
    <cellStyle name="20% - 强调文字颜色 1 5" xfId="219"/>
    <cellStyle name="20% - Accent1 5" xfId="220"/>
    <cellStyle name="20% - 强调文字颜色 1 6" xfId="221"/>
    <cellStyle name="40% - Accent3 2" xfId="222"/>
    <cellStyle name="20% - Accent1 6" xfId="223"/>
    <cellStyle name="20% - 强调文字颜色 1 7" xfId="224"/>
    <cellStyle name="40% - Accent3 3" xfId="225"/>
    <cellStyle name="好_2008云南省分县市中小学教职工统计表（教育厅提供）" xfId="226"/>
    <cellStyle name="20% - Accent1 7" xfId="227"/>
    <cellStyle name="20% - 强调文字颜色 1 8" xfId="228"/>
    <cellStyle name="60% - Accent2 2" xfId="229"/>
    <cellStyle name="20% - Accent1_Book1" xfId="230"/>
    <cellStyle name="20% - Accent2" xfId="231"/>
    <cellStyle name="20% - Accent2 2" xfId="232"/>
    <cellStyle name="20% - 强调文字颜色 2 3" xfId="233"/>
    <cellStyle name="差_2009年一般性转移支付标准工资" xfId="234"/>
    <cellStyle name="20% - Accent2 3" xfId="235"/>
    <cellStyle name="20% - 强调文字颜色 2 4" xfId="236"/>
    <cellStyle name="差_2009年一般性转移支付标准工资_奖励补助测算5.23新_Book1" xfId="237"/>
    <cellStyle name="差_1110洱源县_财力性转移支付2010年预算参考数" xfId="238"/>
    <cellStyle name="20% - Accent2 4" xfId="239"/>
    <cellStyle name="20% - 强调文字颜色 2 5" xfId="240"/>
    <cellStyle name="20% - Accent2 5" xfId="241"/>
    <cellStyle name="20% - 强调文字颜色 2 6" xfId="242"/>
    <cellStyle name="好_县区合并测算20080423(按照各省比重）_县市旗测算-新科目（含人口规模效应）_财力性转移支付2010年预算参考数" xfId="243"/>
    <cellStyle name="40% - Accent4 2" xfId="244"/>
    <cellStyle name="20% - Accent2 6" xfId="245"/>
    <cellStyle name="20% - 强调文字颜色 2 7" xfId="246"/>
    <cellStyle name="Currency_!!!GO" xfId="247"/>
    <cellStyle name="40% - Accent4 3" xfId="248"/>
    <cellStyle name="样式 1" xfId="249"/>
    <cellStyle name="20% - Accent2 7" xfId="250"/>
    <cellStyle name="20% - 强调文字颜色 2 8" xfId="251"/>
    <cellStyle name="20% - Accent3" xfId="252"/>
    <cellStyle name="Heading 4" xfId="253"/>
    <cellStyle name="60% - 强调文字颜色 1 2" xfId="254"/>
    <cellStyle name="20% - Accent3 3" xfId="255"/>
    <cellStyle name="20% - 强调文字颜色 3 4" xfId="256"/>
    <cellStyle name="60% - 强调文字颜色 1 3" xfId="257"/>
    <cellStyle name="差_M03" xfId="258"/>
    <cellStyle name="20% - Accent3 4" xfId="259"/>
    <cellStyle name="20% - 强调文字颜色 3 5" xfId="260"/>
    <cellStyle name="60% - 强调文字颜色 1 4" xfId="261"/>
    <cellStyle name="好_卫生(按照总人口测算）—20080416" xfId="262"/>
    <cellStyle name="20% - Accent3 5" xfId="263"/>
    <cellStyle name="20% - 强调文字颜色 3 6" xfId="264"/>
    <cellStyle name="好_14安徽_财力性转移支付2010年预算参考数" xfId="265"/>
    <cellStyle name="60% - 强调文字颜色 1 5" xfId="266"/>
    <cellStyle name="差_28四川" xfId="267"/>
    <cellStyle name="40% - Accent5 2" xfId="268"/>
    <cellStyle name="20% - Accent3 6" xfId="269"/>
    <cellStyle name="20% - 强调文字颜色 3 7" xfId="270"/>
    <cellStyle name="60% - 强调文字颜色 1 6" xfId="271"/>
    <cellStyle name="差_测算结果汇总" xfId="272"/>
    <cellStyle name="40% - Accent5 3" xfId="273"/>
    <cellStyle name="20% - Accent3 7" xfId="274"/>
    <cellStyle name="20% - 强调文字颜色 3 8" xfId="275"/>
    <cellStyle name="20% - Accent3_Book1" xfId="276"/>
    <cellStyle name="20% - Accent4" xfId="277"/>
    <cellStyle name="60% - 强调文字颜色 2 2" xfId="278"/>
    <cellStyle name="20% - Accent4 3" xfId="279"/>
    <cellStyle name="20% - 强调文字颜色 4 4" xfId="280"/>
    <cellStyle name="好_检验表_Book1" xfId="281"/>
    <cellStyle name="60% - 强调文字颜色 2 4" xfId="282"/>
    <cellStyle name="差_需求汇总表（1-4） 7" xfId="283"/>
    <cellStyle name="60% - Accent6_Book1" xfId="284"/>
    <cellStyle name="20% - Accent4 5" xfId="285"/>
    <cellStyle name="20% - 强调文字颜色 4 6" xfId="286"/>
    <cellStyle name="60% - 强调文字颜色 2 5" xfId="287"/>
    <cellStyle name="40% - Accent6 2" xfId="288"/>
    <cellStyle name="20% - Accent4 6" xfId="289"/>
    <cellStyle name="20% - 强调文字颜色 4 7" xfId="290"/>
    <cellStyle name="Accent1 6" xfId="291"/>
    <cellStyle name="20% - Accent4_Book1" xfId="292"/>
    <cellStyle name="好_11大理_财力性转移支付2010年预算参考数" xfId="293"/>
    <cellStyle name="20% - Accent5" xfId="294"/>
    <cellStyle name="差_2006年全省财力计算表（中央、决算）_Book1" xfId="295"/>
    <cellStyle name="20% - Accent5 2" xfId="296"/>
    <cellStyle name="20% - 强调文字颜色 5 3" xfId="297"/>
    <cellStyle name="60% - 强调文字颜色 3 2" xfId="298"/>
    <cellStyle name="好_卫生(按照总人口测算）—20080416_不含人员经费系数_财力性转移支付2010年预算参考数" xfId="299"/>
    <cellStyle name="20% - Accent5 3" xfId="300"/>
    <cellStyle name="20% - 强调文字颜色 5 4" xfId="301"/>
    <cellStyle name="60% - 强调文字颜色 3 3" xfId="302"/>
    <cellStyle name="20% - Accent5 4" xfId="303"/>
    <cellStyle name="20% - 强调文字颜色 5 5" xfId="304"/>
    <cellStyle name="60% - 强调文字颜色 3 4" xfId="305"/>
    <cellStyle name="20% - Accent5 5" xfId="306"/>
    <cellStyle name="20% - 强调文字颜色 5 6" xfId="307"/>
    <cellStyle name="60% - 强调文字颜色 3 5" xfId="308"/>
    <cellStyle name="20% - Accent5 6" xfId="309"/>
    <cellStyle name="20% - 强调文字颜色 5 7" xfId="310"/>
    <cellStyle name="60% - 强调文字颜色 3 6" xfId="311"/>
    <cellStyle name="强调 1" xfId="312"/>
    <cellStyle name="20% - Accent5 7" xfId="313"/>
    <cellStyle name="20% - 强调文字颜色 5 8" xfId="314"/>
    <cellStyle name="20% - Accent5_Book1" xfId="315"/>
    <cellStyle name="20% - Accent6" xfId="316"/>
    <cellStyle name="差_业务工作量指标" xfId="317"/>
    <cellStyle name="20% - Accent6 2" xfId="318"/>
    <cellStyle name="20% - 强调文字颜色 6 3" xfId="319"/>
    <cellStyle name="Neutral" xfId="320"/>
    <cellStyle name="60% - 强调文字颜色 4 2" xfId="321"/>
    <cellStyle name="20% - Accent6 3" xfId="322"/>
    <cellStyle name="20% - 强调文字颜色 6 4" xfId="323"/>
    <cellStyle name="60% - 强调文字颜色 4 3" xfId="324"/>
    <cellStyle name="20% - Accent6 4" xfId="325"/>
    <cellStyle name="20% - 强调文字颜色 6 5" xfId="326"/>
    <cellStyle name="60% - 强调文字颜色 4 4" xfId="327"/>
    <cellStyle name="20% - Accent6 5" xfId="328"/>
    <cellStyle name="20% - 强调文字颜色 6 6" xfId="329"/>
    <cellStyle name="60% - 强调文字颜色 4 5" xfId="330"/>
    <cellStyle name="20% - Accent6 6" xfId="331"/>
    <cellStyle name="20% - 强调文字颜色 6 7" xfId="332"/>
    <cellStyle name="60% - 强调文字颜色 4 6" xfId="333"/>
    <cellStyle name="20% - Accent6 7" xfId="334"/>
    <cellStyle name="20% - 强调文字颜色 6 8" xfId="335"/>
    <cellStyle name="20% - Accent6_Book1" xfId="336"/>
    <cellStyle name="20% - 强调文字颜色 1 2" xfId="337"/>
    <cellStyle name="20% - 强调文字颜色 2 2" xfId="338"/>
    <cellStyle name="Heading 2" xfId="339"/>
    <cellStyle name="20% - 强调文字颜色 3 2" xfId="340"/>
    <cellStyle name="Mon閠aire_!!!GO" xfId="341"/>
    <cellStyle name="20% - 强调文字颜色 4 2" xfId="342"/>
    <cellStyle name="差_530629_2006年县级财政报表附表_Book1" xfId="343"/>
    <cellStyle name="20% - 强调文字颜色 5 2" xfId="344"/>
    <cellStyle name="20% - 强调文字颜色 6 2" xfId="345"/>
    <cellStyle name="40% - Accent1" xfId="346"/>
    <cellStyle name="40% - Accent1 2" xfId="347"/>
    <cellStyle name="40% - Accent1 3" xfId="348"/>
    <cellStyle name="40% - Accent1 5" xfId="349"/>
    <cellStyle name="Input_Book1" xfId="350"/>
    <cellStyle name="Bad" xfId="351"/>
    <cellStyle name="60% - Accent3 2" xfId="352"/>
    <cellStyle name="40% - Accent1 6" xfId="353"/>
    <cellStyle name="差_一般预算支出口径剔除表" xfId="354"/>
    <cellStyle name="60% - Accent3 3" xfId="355"/>
    <cellStyle name="差_~4190974_Book1" xfId="356"/>
    <cellStyle name="40% - Accent1 7" xfId="357"/>
    <cellStyle name="差_县市旗测算-新科目（20080626）_财力性转移支付2010年预算参考数" xfId="358"/>
    <cellStyle name="40% - Accent1_Book1" xfId="359"/>
    <cellStyle name="差_不含人员经费系数_财力性转移支付2010年预算参考数" xfId="360"/>
    <cellStyle name="40% - Accent2" xfId="361"/>
    <cellStyle name="40% - Accent2 2" xfId="362"/>
    <cellStyle name="40% - Accent2 3" xfId="363"/>
    <cellStyle name="差_人员工资和公用经费2" xfId="364"/>
    <cellStyle name="Bad_Book1" xfId="365"/>
    <cellStyle name="差_卫生(按照总人口测算）—20080416_县市旗测算-新科目（含人口规模效应）_财力性转移支付2010年预算参考数" xfId="366"/>
    <cellStyle name="差_农林水和城市维护标准支出20080505－县区合计_民生政策最低支出需求" xfId="367"/>
    <cellStyle name="40% - Accent2 4" xfId="368"/>
    <cellStyle name="40% - Accent2 5" xfId="369"/>
    <cellStyle name="60% - Accent4 2" xfId="370"/>
    <cellStyle name="差_汇总-县级财政报表附表" xfId="371"/>
    <cellStyle name="40% - Accent2 6" xfId="372"/>
    <cellStyle name="60% - Accent4 3" xfId="373"/>
    <cellStyle name="40% - Accent2 7" xfId="374"/>
    <cellStyle name="Milliers [0]_!!!GO" xfId="375"/>
    <cellStyle name="40% - Accent2_Book1" xfId="376"/>
    <cellStyle name="40% - Accent3" xfId="377"/>
    <cellStyle name="40% - Accent3 4" xfId="378"/>
    <cellStyle name="40% - Accent3 5" xfId="379"/>
    <cellStyle name="差_市辖区测算-新科目（20080626）_县市旗测算-新科目（含人口规模效应）_财力性转移支付2010年预算参考数" xfId="380"/>
    <cellStyle name="60% - Accent5 2" xfId="381"/>
    <cellStyle name="40% - Accent3 6" xfId="382"/>
    <cellStyle name="Normal_ SG&amp;A Bridge " xfId="383"/>
    <cellStyle name="60% - Accent5 3" xfId="384"/>
    <cellStyle name="40% - Accent3 7" xfId="385"/>
    <cellStyle name="40% - Accent3_Book1" xfId="386"/>
    <cellStyle name="40% - 强调文字颜色 5 6" xfId="387"/>
    <cellStyle name="好_山东省民生支出标准" xfId="388"/>
    <cellStyle name="40% - Accent4" xfId="389"/>
    <cellStyle name="Normal - Style1" xfId="390"/>
    <cellStyle name="40% - Accent4 4" xfId="391"/>
    <cellStyle name="好_03昭通_Book1" xfId="392"/>
    <cellStyle name="40% - Accent4 5" xfId="393"/>
    <cellStyle name="60% - Accent6 2" xfId="394"/>
    <cellStyle name="好_1997年D01-2" xfId="395"/>
    <cellStyle name="好_0502通海县_Book1" xfId="396"/>
    <cellStyle name="40% - Accent4 6" xfId="397"/>
    <cellStyle name="60% - Accent6 3" xfId="398"/>
    <cellStyle name="40% - Accent4 7" xfId="399"/>
    <cellStyle name="40% - Accent4_Book1" xfId="400"/>
    <cellStyle name="警告文本 2" xfId="401"/>
    <cellStyle name="40% - Accent5" xfId="402"/>
    <cellStyle name="60% - 强调文字颜色 1 7" xfId="403"/>
    <cellStyle name="40% - Accent5 4" xfId="404"/>
    <cellStyle name="好_三季度－表二_Book1" xfId="405"/>
    <cellStyle name="差_行政(燃修费)_县市旗测算-新科目（含人口规模效应）_财力性转移支付2010年预算参考数" xfId="406"/>
    <cellStyle name="60% - 强调文字颜色 1 8" xfId="407"/>
    <cellStyle name="40% - Accent5 5" xfId="408"/>
    <cellStyle name="差_文体广播事业(按照总人口测算）—20080416_不含人员经费系数_财力性转移支付2010年预算参考数" xfId="409"/>
    <cellStyle name="40% - Accent5_Book1" xfId="410"/>
    <cellStyle name="警告文本 3" xfId="411"/>
    <cellStyle name="40% - Accent6" xfId="412"/>
    <cellStyle name="60% - 强调文字颜色 2 7" xfId="413"/>
    <cellStyle name="40% - Accent6 4" xfId="414"/>
    <cellStyle name="好_巴中表1-4" xfId="415"/>
    <cellStyle name="好_Book1_Book1_1" xfId="416"/>
    <cellStyle name="差_2008年支出调整_财力性转移支付2010年预算参考数" xfId="417"/>
    <cellStyle name="Accent6_04财力类" xfId="418"/>
    <cellStyle name="60% - 强调文字颜色 2 8" xfId="419"/>
    <cellStyle name="40% - Accent6 5" xfId="420"/>
    <cellStyle name="好_历年教师人数_Book1" xfId="421"/>
    <cellStyle name="40% - Accent6 6" xfId="422"/>
    <cellStyle name="Accent6 - 20%" xfId="423"/>
    <cellStyle name="60% - 强调文字颜色 5 7" xfId="424"/>
    <cellStyle name="好_成本差异系数（含人口规模）" xfId="425"/>
    <cellStyle name="40% - Accent6_Book1" xfId="426"/>
    <cellStyle name="40% - 强调文字颜色 1 2" xfId="427"/>
    <cellStyle name="Accent1" xfId="428"/>
    <cellStyle name="40% - 强调文字颜色 1 3" xfId="429"/>
    <cellStyle name="Accent2" xfId="430"/>
    <cellStyle name="40% - 强调文字颜色 1 4" xfId="431"/>
    <cellStyle name="差_2007年检察院案件数" xfId="432"/>
    <cellStyle name="Accent3" xfId="433"/>
    <cellStyle name="40% - 强调文字颜色 1 5" xfId="434"/>
    <cellStyle name="Accent4" xfId="435"/>
    <cellStyle name="40% - 强调文字颜色 1 6" xfId="436"/>
    <cellStyle name="Accent5" xfId="437"/>
    <cellStyle name="40% - 强调文字颜色 1 7" xfId="438"/>
    <cellStyle name="Accent6" xfId="439"/>
    <cellStyle name="Accent4 2" xfId="440"/>
    <cellStyle name="40% - 强调文字颜色 1 8" xfId="441"/>
    <cellStyle name="Bad 4" xfId="442"/>
    <cellStyle name="40% - 强调文字颜色 2 2" xfId="443"/>
    <cellStyle name="常规 2 3_Book1" xfId="444"/>
    <cellStyle name="Bad 5" xfId="445"/>
    <cellStyle name="60% - Accent3_Book1" xfId="446"/>
    <cellStyle name="40% - 强调文字颜色 2 3" xfId="447"/>
    <cellStyle name="Bad 6" xfId="448"/>
    <cellStyle name="40% - 强调文字颜色 2 4" xfId="449"/>
    <cellStyle name="Bad 7" xfId="450"/>
    <cellStyle name="40% - 强调文字颜色 2 5" xfId="451"/>
    <cellStyle name="40% - 强调文字颜色 2 6" xfId="452"/>
    <cellStyle name="差_县区合并测算20080423(按照各省比重）_不含人员经费系数" xfId="453"/>
    <cellStyle name="Accent3_04财力类" xfId="454"/>
    <cellStyle name="差_下半年禁毒办案经费分配2544.3万元" xfId="455"/>
    <cellStyle name="40% - 强调文字颜色 2 7" xfId="456"/>
    <cellStyle name="好_农林水和城市维护标准支出20080505－县区合计_民生政策最低支出需求_财力性转移支付2010年预算参考数" xfId="457"/>
    <cellStyle name="Milliers_!!!GO" xfId="458"/>
    <cellStyle name="Accent5 2" xfId="459"/>
    <cellStyle name="Accent3 - 20%" xfId="460"/>
    <cellStyle name="40% - 强调文字颜色 2 8" xfId="461"/>
    <cellStyle name="40% - 强调文字颜色 3 2" xfId="462"/>
    <cellStyle name="40% - 强调文字颜色 3 3" xfId="463"/>
    <cellStyle name="40% - 强调文字颜色 3 4" xfId="464"/>
    <cellStyle name="40% - 强调文字颜色 3 5" xfId="465"/>
    <cellStyle name="差_2006年水利统计指标统计表_财力性转移支付2010年预算参考数" xfId="466"/>
    <cellStyle name="6mal" xfId="467"/>
    <cellStyle name="40% - 强调文字颜色 3 6" xfId="468"/>
    <cellStyle name="40% - 强调文字颜色 3 7" xfId="469"/>
    <cellStyle name="40% - 强调文字颜色 4 3" xfId="470"/>
    <cellStyle name="40% - 强调文字颜色 4 4" xfId="471"/>
    <cellStyle name="40% - 强调文字颜色 4 5" xfId="472"/>
    <cellStyle name="PSSpacer" xfId="473"/>
    <cellStyle name="40% - 强调文字颜色 4 6" xfId="474"/>
    <cellStyle name="好_文体广播事业(按照总人口测算）—20080416_县市旗测算-新科目（含人口规模效应）_财力性转移支付2010年预算参考数" xfId="475"/>
    <cellStyle name="40% - 强调文字颜色 4 7" xfId="476"/>
    <cellStyle name="差_县市旗测算20080508_民生政策最低支出需求_财力性转移支付2010年预算参考数" xfId="477"/>
    <cellStyle name="40% - 强调文字颜色 4 8" xfId="478"/>
    <cellStyle name="Mon閠aire [0]_!!!GO" xfId="479"/>
    <cellStyle name="差_Book1_镇雄县乌蒙山片区规划(省汇总)" xfId="480"/>
    <cellStyle name="Accent3 - 40%" xfId="481"/>
    <cellStyle name="好_2006年分析表" xfId="482"/>
    <cellStyle name="40% - 强调文字颜色 5 2" xfId="483"/>
    <cellStyle name="40% - 强调文字颜色 5 3" xfId="484"/>
    <cellStyle name="no dec" xfId="485"/>
    <cellStyle name="40% - 强调文字颜色 5 5" xfId="486"/>
    <cellStyle name="好_山东省民生支出标准_财力性转移支付2010年预算参考数" xfId="487"/>
    <cellStyle name="40% - 强调文字颜色 5 8" xfId="488"/>
    <cellStyle name="好_下半年禁毒办案经费分配2544.3万元" xfId="489"/>
    <cellStyle name="40% - 强调文字颜色 6 2" xfId="490"/>
    <cellStyle name="40% - 强调文字颜色 6 3" xfId="491"/>
    <cellStyle name="40% - 强调文字颜色 6 6" xfId="492"/>
    <cellStyle name="40% - 强调文字颜色 6 7" xfId="493"/>
    <cellStyle name="好_2009年一般性转移支付标准工资_~4190974" xfId="494"/>
    <cellStyle name="差_县市旗测算-新科目（20080627）" xfId="495"/>
    <cellStyle name="差_达州表1-4 2" xfId="496"/>
    <cellStyle name="Accent3 - 60%" xfId="497"/>
    <cellStyle name="40% - 强调文字颜色 6 8" xfId="498"/>
    <cellStyle name="60% - 强调文字颜色 3 7" xfId="499"/>
    <cellStyle name="60% - Accent1" xfId="500"/>
    <cellStyle name="差_1003牟定县" xfId="501"/>
    <cellStyle name="60% - Accent1 2" xfId="502"/>
    <cellStyle name="60% - Accent1 3" xfId="503"/>
    <cellStyle name="差_高中教师人数（教育厅1.6日提供）" xfId="504"/>
    <cellStyle name="60% - Accent1 4" xfId="505"/>
    <cellStyle name="60% - Accent1 5" xfId="506"/>
    <cellStyle name="60% - Accent1 6" xfId="507"/>
    <cellStyle name="差_缺口县区测算（11.13）" xfId="508"/>
    <cellStyle name="60% - Accent1 7" xfId="509"/>
    <cellStyle name="Accent4 4" xfId="510"/>
    <cellStyle name="好_Book1_曲靖-宣威市" xfId="511"/>
    <cellStyle name="60% - Accent1_Book1" xfId="512"/>
    <cellStyle name="60% - 强调文字颜色 3 8" xfId="513"/>
    <cellStyle name="60% - Accent2" xfId="514"/>
    <cellStyle name="60% - Accent2 3" xfId="515"/>
    <cellStyle name="60% - Accent2 6" xfId="516"/>
    <cellStyle name="60% - Accent2 7" xfId="517"/>
    <cellStyle name="Accent4_Book1" xfId="518"/>
    <cellStyle name="好_Book1_彝良县乌蒙片区实施规划（省汇总用）" xfId="519"/>
    <cellStyle name="60% - Accent3" xfId="520"/>
    <cellStyle name="60% - Accent3 4" xfId="521"/>
    <cellStyle name="差_县市旗测算20080508_不含人员经费系数" xfId="522"/>
    <cellStyle name="60% - Accent3 5" xfId="523"/>
    <cellStyle name="Grey" xfId="524"/>
    <cellStyle name="60% - Accent3 6" xfId="525"/>
    <cellStyle name="60% - Accent3 7" xfId="526"/>
    <cellStyle name="PSInt" xfId="527"/>
    <cellStyle name="60% - Accent4" xfId="528"/>
    <cellStyle name="per.style" xfId="529"/>
    <cellStyle name="好_汇总_财力性转移支付2010年预算参考数" xfId="530"/>
    <cellStyle name="60% - Accent4 4" xfId="531"/>
    <cellStyle name="60% - Accent4 5" xfId="532"/>
    <cellStyle name="60% - Accent4 6" xfId="533"/>
    <cellStyle name="差_Book1_云南省威信县乌蒙片区规划(省级汇总)" xfId="534"/>
    <cellStyle name="60% - Accent4 7" xfId="535"/>
    <cellStyle name="强调文字颜色 4 2" xfId="536"/>
    <cellStyle name="60% - Accent5" xfId="537"/>
    <cellStyle name="60% - Accent5 4" xfId="538"/>
    <cellStyle name="60% - Accent5 5" xfId="539"/>
    <cellStyle name="60% - Accent5 6" xfId="540"/>
    <cellStyle name="60% - Accent5 7" xfId="541"/>
    <cellStyle name="差_下半年禁吸戒毒经费1000万元" xfId="542"/>
    <cellStyle name="60% - Accent5_Book1" xfId="543"/>
    <cellStyle name="强调文字颜色 4 3" xfId="544"/>
    <cellStyle name="60% - Accent6" xfId="545"/>
    <cellStyle name="60% - Accent6 4" xfId="546"/>
    <cellStyle name="Explanatory Text" xfId="547"/>
    <cellStyle name="好_行政(燃修费)_县市旗测算-新科目（含人口规模效应）" xfId="548"/>
    <cellStyle name="60% - Accent6 5" xfId="549"/>
    <cellStyle name="60% - Accent6 6" xfId="550"/>
    <cellStyle name="60% - Accent6 7" xfId="551"/>
    <cellStyle name="差_Book1_表4—4项目分年计划一览表" xfId="552"/>
    <cellStyle name="Norma,_laroux_4_营业在建 (2)_E21" xfId="553"/>
    <cellStyle name="60% - 强调文字颜色 4 7" xfId="554"/>
    <cellStyle name="60% - 强调文字颜色 5 2" xfId="555"/>
    <cellStyle name="60% - 强调文字颜色 5 4" xfId="556"/>
    <cellStyle name="60% - 强调文字颜色 5 5" xfId="557"/>
    <cellStyle name="60% - 强调文字颜色 5 6" xfId="558"/>
    <cellStyle name="60% - 强调文字颜色 5 8" xfId="559"/>
    <cellStyle name="60% - 强调文字颜色 6 2" xfId="560"/>
    <cellStyle name="好_Book1_镇雄县乌蒙山片区规划(省汇总)" xfId="561"/>
    <cellStyle name="60% - 强调文字颜色 6 3" xfId="562"/>
    <cellStyle name="60% - 强调文字颜色 6 4" xfId="563"/>
    <cellStyle name="60% - 强调文字颜色 6 5" xfId="564"/>
    <cellStyle name="60% - 强调文字颜色 6 6" xfId="565"/>
    <cellStyle name="好_永善县上报" xfId="566"/>
    <cellStyle name="60% - 强调文字颜色 6 7" xfId="567"/>
    <cellStyle name="差_2006年基础数据" xfId="568"/>
    <cellStyle name="Accent1 - 40%" xfId="569"/>
    <cellStyle name="Accent1 - 60%" xfId="570"/>
    <cellStyle name="Accent1 2" xfId="571"/>
    <cellStyle name="HEADINGSTOP" xfId="572"/>
    <cellStyle name="Accent1 3" xfId="573"/>
    <cellStyle name="Accent1 7" xfId="574"/>
    <cellStyle name="Accent1_04财力类" xfId="575"/>
    <cellStyle name="差_市辖区测算20080510_民生政策最低支出需求" xfId="576"/>
    <cellStyle name="Accent2 2" xfId="577"/>
    <cellStyle name="Accent2 3" xfId="578"/>
    <cellStyle name="差_M01-2(州市补助收入)" xfId="579"/>
    <cellStyle name="Accent2 4" xfId="580"/>
    <cellStyle name="Accent2 5" xfId="581"/>
    <cellStyle name="Date" xfId="582"/>
    <cellStyle name="Accent2 6" xfId="583"/>
    <cellStyle name="Accent2 7" xfId="584"/>
    <cellStyle name="Accent3 2" xfId="585"/>
    <cellStyle name="Accent3 3" xfId="586"/>
    <cellStyle name="Accent3 4" xfId="587"/>
    <cellStyle name="好_汇总表" xfId="588"/>
    <cellStyle name="Accent3 5" xfId="589"/>
    <cellStyle name="差_仪陇表1-4 3" xfId="590"/>
    <cellStyle name="Moneda_96 Risk" xfId="591"/>
    <cellStyle name="Accent3 6" xfId="592"/>
    <cellStyle name="差_云南省2008年中小学教师人数统计表_Book1" xfId="593"/>
    <cellStyle name="Accent3 7" xfId="594"/>
    <cellStyle name="Accent4 - 20%" xfId="595"/>
    <cellStyle name="好_04财力类" xfId="596"/>
    <cellStyle name="Accent4 - 40%" xfId="597"/>
    <cellStyle name="好_行政(燃修费)" xfId="598"/>
    <cellStyle name="Accent4 - 60%" xfId="599"/>
    <cellStyle name="差_县市旗测算-新科目（20080627）_不含人员经费系数" xfId="600"/>
    <cellStyle name="New Times Roman" xfId="601"/>
    <cellStyle name="Accent4 3" xfId="602"/>
    <cellStyle name="Accent4 6" xfId="603"/>
    <cellStyle name="Accent4 7" xfId="604"/>
    <cellStyle name="好_不含人员经费系数_财力性转移支付2010年预算参考数" xfId="605"/>
    <cellStyle name="Accent5 - 40%" xfId="606"/>
    <cellStyle name="差_产业发展表4.2-12.26改" xfId="607"/>
    <cellStyle name="差_2006年28四川_财力性转移支付2010年预算参考数" xfId="608"/>
    <cellStyle name="差_1997年D01-2" xfId="609"/>
    <cellStyle name="Accent5 - 60%" xfId="610"/>
    <cellStyle name="Accent5 4" xfId="611"/>
    <cellStyle name="汇总 2" xfId="612"/>
    <cellStyle name="Accent5 5" xfId="613"/>
    <cellStyle name="汇总 3" xfId="614"/>
    <cellStyle name="好_县区合并测算20080421_县市旗测算-新科目（含人口规模效应）" xfId="615"/>
    <cellStyle name="Accent5 6" xfId="616"/>
    <cellStyle name="汇总 4" xfId="617"/>
    <cellStyle name="Accent5 7" xfId="618"/>
    <cellStyle name="Accent5_Book1" xfId="619"/>
    <cellStyle name="Accent6 - 40%" xfId="620"/>
    <cellStyle name="好_财政供养人员_Book1" xfId="621"/>
    <cellStyle name="好_Book1_云南乌蒙附表1-2" xfId="622"/>
    <cellStyle name="Accent6 - 60%" xfId="623"/>
    <cellStyle name="常规 11 3" xfId="624"/>
    <cellStyle name="Bad 2" xfId="625"/>
    <cellStyle name="Note" xfId="626"/>
    <cellStyle name="Bad 3" xfId="627"/>
    <cellStyle name="好_缺口县区测算(按2007支出增长25%测算)" xfId="628"/>
    <cellStyle name="Calc Currency (0)" xfId="629"/>
    <cellStyle name="PSHeading" xfId="630"/>
    <cellStyle name="Calculation" xfId="631"/>
    <cellStyle name="Check Cell" xfId="632"/>
    <cellStyle name="ColLevel_0" xfId="633"/>
    <cellStyle name="Comma [0]" xfId="634"/>
    <cellStyle name="통화_BOILER-CO1" xfId="635"/>
    <cellStyle name="comma zerodec" xfId="636"/>
    <cellStyle name="Comma_!!!GO" xfId="637"/>
    <cellStyle name="差_2009年一般性转移支付标准工资_~5676413" xfId="638"/>
    <cellStyle name="Copied" xfId="639"/>
    <cellStyle name="差_一般预算支出口径剔除表_财力性转移支付2010年预算参考数" xfId="640"/>
    <cellStyle name="Currency1" xfId="641"/>
    <cellStyle name="好_青海 缺口县区测算(地方填报)" xfId="642"/>
    <cellStyle name="e鯪9Y_x005f_x000b_" xfId="643"/>
    <cellStyle name="Fixed" xfId="644"/>
    <cellStyle name="常规 10" xfId="645"/>
    <cellStyle name="Good" xfId="646"/>
    <cellStyle name="好_2009年一般性转移支付标准工资_地方配套按人均增幅控制8.30一般预算平均增幅、人均可用财力平均增幅两次控制、社会治安系数调整、案件数调整xl_Book1" xfId="647"/>
    <cellStyle name="Header1" xfId="648"/>
    <cellStyle name="HEADING1" xfId="649"/>
    <cellStyle name="HEADING2" xfId="650"/>
    <cellStyle name="好_指标四_Book1" xfId="651"/>
    <cellStyle name="Input [yellow]" xfId="652"/>
    <cellStyle name="Input Cells" xfId="653"/>
    <cellStyle name="解释性文本 6" xfId="654"/>
    <cellStyle name="差 3" xfId="655"/>
    <cellStyle name="Jun" xfId="656"/>
    <cellStyle name="Linked Cells" xfId="657"/>
    <cellStyle name="Millares_96 Risk" xfId="658"/>
    <cellStyle name="Moneda [0]_96 Risk" xfId="659"/>
    <cellStyle name="Percent [2]" xfId="660"/>
    <cellStyle name="Percent_!!!GO" xfId="661"/>
    <cellStyle name="PSDate" xfId="662"/>
    <cellStyle name="PSDec" xfId="663"/>
    <cellStyle name="regstoresfromspecstores" xfId="664"/>
    <cellStyle name="RevList" xfId="665"/>
    <cellStyle name="好_市辖区测算-新科目（20080626）_县市旗测算-新科目（含人口规模效应）" xfId="666"/>
    <cellStyle name="row_def_array" xfId="667"/>
    <cellStyle name="差_南充表1-4 4" xfId="668"/>
    <cellStyle name="差_2008年县级公安保障标准落实奖励经费分配测算" xfId="669"/>
    <cellStyle name="RowLevel_0" xfId="670"/>
    <cellStyle name="SHADEDSTORES" xfId="671"/>
    <cellStyle name="烹拳_ +Foil &amp; -FOIL &amp; PAPER" xfId="672"/>
    <cellStyle name="specstores" xfId="673"/>
    <cellStyle name="sstot" xfId="674"/>
    <cellStyle name="好_农林水和城市维护标准支出20080505－县区合计" xfId="675"/>
    <cellStyle name="Standard_AREAS" xfId="676"/>
    <cellStyle name="Subtotal" xfId="677"/>
    <cellStyle name="好_检验表" xfId="678"/>
    <cellStyle name="t" xfId="679"/>
    <cellStyle name="t_HVAC Equipment (3)" xfId="680"/>
    <cellStyle name="Title" xfId="681"/>
    <cellStyle name="好_农林水和城市维护标准支出20080505－县区合计_不含人员经费系数" xfId="682"/>
    <cellStyle name="Total" xfId="683"/>
    <cellStyle name="Warning Text" xfId="684"/>
    <cellStyle name="_laroux" xfId="685"/>
    <cellStyle name="差_文体广播事业(按照总人口测算）—20080416_财力性转移支付2010年预算参考数" xfId="686"/>
    <cellStyle name="だ_laroux" xfId="687"/>
    <cellStyle name="百分比 2" xfId="688"/>
    <cellStyle name="差_二级公路债务还款计划" xfId="689"/>
    <cellStyle name="百分比 3" xfId="690"/>
    <cellStyle name="百分比 4" xfId="691"/>
    <cellStyle name="差_县市旗测算20080508_财力性转移支付2010年预算参考数" xfId="692"/>
    <cellStyle name="捠壿 [0.00]_PRODUCT DETAIL Q1" xfId="693"/>
    <cellStyle name="捠壿_PRODUCT DETAIL Q1" xfId="694"/>
    <cellStyle name="编号" xfId="695"/>
    <cellStyle name="标题 1 2" xfId="696"/>
    <cellStyle name="好_县市旗测算-新科目（20080627）_县市旗测算-新科目（含人口规模效应）_财力性转移支付2010年预算参考数" xfId="697"/>
    <cellStyle name="标题 1 3" xfId="698"/>
    <cellStyle name="标题 1 4" xfId="699"/>
    <cellStyle name="标题 1 5" xfId="700"/>
    <cellStyle name="标题 1 6" xfId="701"/>
    <cellStyle name="差_0030S9.2(2008年)" xfId="702"/>
    <cellStyle name="标题 1 7" xfId="703"/>
    <cellStyle name="标题 1 8" xfId="704"/>
    <cellStyle name="标题 10" xfId="705"/>
    <cellStyle name="好_县级公安机关公用经费标准奖励测算方案（定稿）" xfId="706"/>
    <cellStyle name="标题 11" xfId="707"/>
    <cellStyle name="标题 2 2" xfId="708"/>
    <cellStyle name="标题 2 3" xfId="709"/>
    <cellStyle name="标题 2 4" xfId="710"/>
    <cellStyle name="标题 2 5" xfId="711"/>
    <cellStyle name="好_0605石屏县_Book1" xfId="712"/>
    <cellStyle name="标题 2 6" xfId="713"/>
    <cellStyle name="标题 2 7" xfId="714"/>
    <cellStyle name="标题 2 8" xfId="715"/>
    <cellStyle name="差_农林水和城市维护标准支出20080505－县区合计_县市旗测算-新科目（含人口规模效应）" xfId="716"/>
    <cellStyle name="标题 3 2" xfId="717"/>
    <cellStyle name="标题 3 3" xfId="718"/>
    <cellStyle name="标题 3 4" xfId="719"/>
    <cellStyle name="差_行政(燃修费)_财力性转移支付2010年预算参考数" xfId="720"/>
    <cellStyle name="标题 3 5" xfId="721"/>
    <cellStyle name="标题 3 6" xfId="722"/>
    <cellStyle name="标题 3 7" xfId="723"/>
    <cellStyle name="好_分年度可用财力情况" xfId="724"/>
    <cellStyle name="标题 3 8" xfId="725"/>
    <cellStyle name="千位分隔 3" xfId="726"/>
    <cellStyle name="标题 4 2" xfId="727"/>
    <cellStyle name="千位分隔 4" xfId="728"/>
    <cellStyle name="标题 4 3" xfId="729"/>
    <cellStyle name="千位分隔 5" xfId="730"/>
    <cellStyle name="标题 4 4" xfId="731"/>
    <cellStyle name="千位分隔 6" xfId="732"/>
    <cellStyle name="标题 4 5" xfId="733"/>
    <cellStyle name="千位分隔 7" xfId="734"/>
    <cellStyle name="标题 4 6" xfId="735"/>
    <cellStyle name="千位分隔 8" xfId="736"/>
    <cellStyle name="标题 4 7" xfId="737"/>
    <cellStyle name="千位分隔 9" xfId="738"/>
    <cellStyle name="好_第一部分：综合全_Book1" xfId="739"/>
    <cellStyle name="差_行政（人员）_不含人员经费系数_财力性转移支付2010年预算参考数" xfId="740"/>
    <cellStyle name="标题 4 8" xfId="741"/>
    <cellStyle name="好_第一部分：综合全" xfId="742"/>
    <cellStyle name="标题 5" xfId="743"/>
    <cellStyle name="标题 6" xfId="744"/>
    <cellStyle name="好_行政(燃修费)_不含人员经费系数_财力性转移支付2010年预算参考数" xfId="745"/>
    <cellStyle name="标题 7" xfId="746"/>
    <cellStyle name="标题 8" xfId="747"/>
    <cellStyle name="好_0605石屏县_财力性转移支付2010年预算参考数" xfId="748"/>
    <cellStyle name="差_卫生(按照总人口测算）—20080416_民生政策最低支出需求_财力性转移支付2010年预算参考数" xfId="749"/>
    <cellStyle name="标题 9" xfId="750"/>
    <cellStyle name="好_00省级(打印)" xfId="751"/>
    <cellStyle name="差_14安徽_财力性转移支付2010年预算参考数" xfId="752"/>
    <cellStyle name="标题1" xfId="753"/>
    <cellStyle name="表标题" xfId="754"/>
    <cellStyle name="差_同德" xfId="755"/>
    <cellStyle name="部门" xfId="756"/>
    <cellStyle name="解释性文本 5" xfId="757"/>
    <cellStyle name="差 2" xfId="758"/>
    <cellStyle name="解释性文本 7" xfId="759"/>
    <cellStyle name="差 4" xfId="760"/>
    <cellStyle name="解释性文本 8" xfId="761"/>
    <cellStyle name="差 5" xfId="762"/>
    <cellStyle name="差 6" xfId="763"/>
    <cellStyle name="差 7" xfId="764"/>
    <cellStyle name="差 8" xfId="765"/>
    <cellStyle name="好_卫生部门_Book1" xfId="766"/>
    <cellStyle name="差_~4190974" xfId="767"/>
    <cellStyle name="差_~5676413" xfId="768"/>
    <cellStyle name="好_南充表1-4" xfId="769"/>
    <cellStyle name="差_历年教师人数" xfId="770"/>
    <cellStyle name="差_~5676413_Book1" xfId="771"/>
    <cellStyle name="差_00省级(打印)" xfId="772"/>
    <cellStyle name="差_00省级(打印)_Book1" xfId="773"/>
    <cellStyle name="差_00省级(定稿)" xfId="774"/>
    <cellStyle name="差_00省级(定稿)_Book1" xfId="775"/>
    <cellStyle name="差_03昭通" xfId="776"/>
    <cellStyle name="差_03昭通_Book1" xfId="777"/>
    <cellStyle name="差_04财力类" xfId="778"/>
    <cellStyle name="差_0502通海县" xfId="779"/>
    <cellStyle name="差_宜宾市屏山县乌蒙山区规划表20111219修订1 7" xfId="780"/>
    <cellStyle name="差_0502通海县_Book1" xfId="781"/>
    <cellStyle name="差_05玉溪" xfId="782"/>
    <cellStyle name="差_05玉溪_Book1" xfId="783"/>
    <cellStyle name="常规 81" xfId="784"/>
    <cellStyle name="差_0605石屏县" xfId="785"/>
    <cellStyle name="差_0605石屏县_Book1" xfId="786"/>
    <cellStyle name="差_0605石屏县_财力性转移支付2010年预算参考数" xfId="787"/>
    <cellStyle name="差_达州表4.1-4.6--12.25改" xfId="788"/>
    <cellStyle name="差_0706丘北县" xfId="789"/>
    <cellStyle name="差_07临沂" xfId="790"/>
    <cellStyle name="差_09黑龙江" xfId="791"/>
    <cellStyle name="差_09黑龙江_财力性转移支付2010年预算参考数" xfId="792"/>
    <cellStyle name="差_1" xfId="793"/>
    <cellStyle name="差_1_财力性转移支付2010年预算参考数" xfId="794"/>
    <cellStyle name="后继超链接" xfId="795"/>
    <cellStyle name="差_1007永仁县" xfId="796"/>
    <cellStyle name="差_南充表1-4 5" xfId="797"/>
    <cellStyle name="差_1110洱源县" xfId="798"/>
    <cellStyle name="差_1110洱源县_Book1" xfId="799"/>
    <cellStyle name="差_11大理" xfId="800"/>
    <cellStyle name="好_30云南" xfId="801"/>
    <cellStyle name="差_11大理_Book1" xfId="802"/>
    <cellStyle name="差_11大理_财力性转移支付2010年预算参考数" xfId="803"/>
    <cellStyle name="差_12滨州" xfId="804"/>
    <cellStyle name="差_12滨州_财力性转移支付2010年预算参考数" xfId="805"/>
    <cellStyle name="差_14安徽" xfId="806"/>
    <cellStyle name="差_1996-102" xfId="807"/>
    <cellStyle name="差_2" xfId="808"/>
    <cellStyle name="差_危改资金测算" xfId="809"/>
    <cellStyle name="差_2009年一般性转移支付标准工资_地方配套按人均增幅控制8.31（调整结案率后）xl_Book1" xfId="810"/>
    <cellStyle name="差_2、土地面积、人口、粮食产量基本情况" xfId="811"/>
    <cellStyle name="差_2、土地面积、人口、粮食产量基本情况_Book1" xfId="812"/>
    <cellStyle name="差_2006年22湖南" xfId="813"/>
    <cellStyle name="差_2006年22湖南_财力性转移支付2010年预算参考数" xfId="814"/>
    <cellStyle name="差_2006年27重庆" xfId="815"/>
    <cellStyle name="差_2006年27重庆_财力性转移支付2010年预算参考数" xfId="816"/>
    <cellStyle name="差_2006年28四川" xfId="817"/>
    <cellStyle name="差_2006年30云南" xfId="818"/>
    <cellStyle name="差_2006年33甘肃" xfId="819"/>
    <cellStyle name="差_2006年34青海" xfId="820"/>
    <cellStyle name="好_行政公检法测算_民生政策最低支出需求" xfId="821"/>
    <cellStyle name="差_2006年分析表" xfId="822"/>
    <cellStyle name="好_教育(按照总人口测算）—20080416_县市旗测算-新科目（含人口规模效应）_财力性转移支付2010年预算参考数" xfId="823"/>
    <cellStyle name="差_2006年分析表_Book1" xfId="824"/>
    <cellStyle name="差_2006年基础数据_Book1" xfId="825"/>
    <cellStyle name="输入 8" xfId="826"/>
    <cellStyle name="差_2006年水利统计指标统计表" xfId="827"/>
    <cellStyle name="差_2006年水利统计指标统计表_Book1" xfId="828"/>
    <cellStyle name="差_2006年在职人员情况" xfId="829"/>
    <cellStyle name="差_2006年在职人员情况_Book1" xfId="830"/>
    <cellStyle name="差_宜宾市屏山县乌蒙山区规划表20111219修订1" xfId="831"/>
    <cellStyle name="差_2007年检察院案件数_Book1" xfId="832"/>
    <cellStyle name="差_2007年可用财力" xfId="833"/>
    <cellStyle name="差_2007年可用财力_Book1" xfId="834"/>
    <cellStyle name="差_2007年人员分部门统计表" xfId="835"/>
    <cellStyle name="差_2007年人员分部门统计表_Book1" xfId="836"/>
    <cellStyle name="差_2007年收支情况及2008年收支预计表(汇总表)" xfId="837"/>
    <cellStyle name="常规 51" xfId="838"/>
    <cellStyle name="常规 46" xfId="839"/>
    <cellStyle name="差_附件3 经济社会发展目标表" xfId="840"/>
    <cellStyle name="差_Book1_永善县乌蒙山片区实施规划(省级汇总表)" xfId="841"/>
    <cellStyle name="差_2007年收支情况及2008年收支预计表(汇总表)_财力性转移支付2010年预算参考数" xfId="842"/>
    <cellStyle name="好_Book1_曲靖-会泽县" xfId="843"/>
    <cellStyle name="差_2007年一般预算支出剔除" xfId="844"/>
    <cellStyle name="差_2007年一般预算支出剔除_财力性转移支付2010年预算参考数" xfId="845"/>
    <cellStyle name="好_教育(按照总人口测算）—20080416_不含人员经费系数_财力性转移支付2010年预算参考数" xfId="846"/>
    <cellStyle name="差_教师绩效工资测算表（离退休按各地上报数测算）2009年1月1日" xfId="847"/>
    <cellStyle name="差_2007年政法部门业务指标" xfId="848"/>
    <cellStyle name="差_教师绩效工资测算表（离退休按各地上报数测算）2009年1月1日_Book1" xfId="849"/>
    <cellStyle name="差_2007年政法部门业务指标_Book1" xfId="850"/>
    <cellStyle name="差_2007一般预算支出口径剔除表" xfId="851"/>
    <cellStyle name="差_2007一般预算支出口径剔除表_财力性转移支付2010年预算参考数" xfId="852"/>
    <cellStyle name="差_2008计算资料（8月5）" xfId="853"/>
    <cellStyle name="差_2008年全省汇总收支计算表" xfId="854"/>
    <cellStyle name="差_2008年全省汇总收支计算表_财力性转移支付2010年预算参考数" xfId="855"/>
    <cellStyle name="差_2008年县级公安保障标准落实奖励经费分配测算_Book1" xfId="856"/>
    <cellStyle name="差_2008年一般预算支出预计" xfId="857"/>
    <cellStyle name="差_2008年预计支出与2007年对比" xfId="858"/>
    <cellStyle name="差_2008年支出核定" xfId="859"/>
    <cellStyle name="差_2008年支出调整" xfId="860"/>
    <cellStyle name="差_2008云南省分县市中小学教职工统计表（教育厅提供）" xfId="861"/>
    <cellStyle name="差_2008云南省分县市中小学教职工统计表（教育厅提供）_Book1" xfId="862"/>
    <cellStyle name="差_2009年一般性转移支付标准工资_~4190974" xfId="863"/>
    <cellStyle name="差_2009年一般性转移支付标准工资_~4190974_Book1" xfId="864"/>
    <cellStyle name="差_2009年一般性转移支付标准工资_~5676413_Book1" xfId="865"/>
    <cellStyle name="差_2009年一般性转移支付标准工资_Book1" xfId="866"/>
    <cellStyle name="差_2009年一般性转移支付标准工资_不用软件计算9.1不考虑经费管理评价xl" xfId="867"/>
    <cellStyle name="差_人员数据06+06-05" xfId="868"/>
    <cellStyle name="差_2009年一般性转移支付标准工资_不用软件计算9.1不考虑经费管理评价xl_Book1" xfId="869"/>
    <cellStyle name="差_2009年一般性转移支付标准工资_地方配套按人均增幅控制8.30xl" xfId="870"/>
    <cellStyle name="差_2009年一般性转移支付标准工资_地方配套按人均增幅控制8.30xl_Book1" xfId="871"/>
    <cellStyle name="差_2009年一般性转移支付标准工资_地方配套按人均增幅控制8.30一般预算平均增幅、人均可用财力平均增幅两次控制、社会治安系数调整、案件数调整xl" xfId="872"/>
    <cellStyle name="差_2009年一般性转移支付标准工资_地方配套按人均增幅控制8.30一般预算平均增幅、人均可用财力平均增幅两次控制、社会治安系数调整、案件数调整xl_Book1" xfId="873"/>
    <cellStyle name="差_2009年一般性转移支付标准工资_地方配套按人均增幅控制8.31（调整结案率后）xl" xfId="874"/>
    <cellStyle name="差_2009年一般性转移支付标准工资_奖励补助测算5.22测试" xfId="875"/>
    <cellStyle name="差_2009年一般性转移支付标准工资_奖励补助测算5.22测试_Book1" xfId="876"/>
    <cellStyle name="检查单元格 8" xfId="877"/>
    <cellStyle name="差_2009年一般性转移支付标准工资_奖励补助测算5.23新" xfId="878"/>
    <cellStyle name="差_2009年一般性转移支付标准工资_奖励补助测算5.24冯铸" xfId="879"/>
    <cellStyle name="差_2009年一般性转移支付标准工资_奖励补助测算5.24冯铸_Book1" xfId="880"/>
    <cellStyle name="差_绵阳表1-4" xfId="881"/>
    <cellStyle name="差_2009年一般性转移支付标准工资_奖励补助测算7.23" xfId="882"/>
    <cellStyle name="差_2009年一般性转移支付标准工资_奖励补助测算7.25" xfId="883"/>
    <cellStyle name="差_2009年一般性转移支付标准工资_奖励补助测算7.25 (version 1) (version 1)" xfId="884"/>
    <cellStyle name="差_2009年一般性转移支付标准工资_奖励补助测算7.25 (version 1) (version 1)_Book1" xfId="885"/>
    <cellStyle name="差_2009年一般性转移支付标准工资_奖励补助测算7.25_Book1" xfId="886"/>
    <cellStyle name="差_20河南" xfId="887"/>
    <cellStyle name="差_20河南_财力性转移支付2010年预算参考数" xfId="888"/>
    <cellStyle name="好_530623_2006年县级财政报表附表" xfId="889"/>
    <cellStyle name="差_22湖南" xfId="890"/>
    <cellStyle name="好_1110洱源县_Book1" xfId="891"/>
    <cellStyle name="差_22湖南_财力性转移支付2010年预算参考数" xfId="892"/>
    <cellStyle name="好_2007年一般预算支出剔除_财力性转移支付2010年预算参考数" xfId="893"/>
    <cellStyle name="差_27重庆" xfId="894"/>
    <cellStyle name="差_27重庆_财力性转移支付2010年预算参考数" xfId="895"/>
    <cellStyle name="差_28四川_财力性转移支付2010年预算参考数" xfId="896"/>
    <cellStyle name="差_30云南" xfId="897"/>
    <cellStyle name="差_30云南_1" xfId="898"/>
    <cellStyle name="差_33甘肃" xfId="899"/>
    <cellStyle name="好_县市旗测算20080508_不含人员经费系数" xfId="900"/>
    <cellStyle name="差_34青海" xfId="901"/>
    <cellStyle name="差_34青海_1" xfId="902"/>
    <cellStyle name="差_34青海_1_财力性转移支付2010年预算参考数" xfId="903"/>
    <cellStyle name="好_县市旗测算20080508_不含人员经费系数_财力性转移支付2010年预算参考数" xfId="904"/>
    <cellStyle name="常规 5" xfId="905"/>
    <cellStyle name="差_34青海_财力性转移支付2010年预算参考数" xfId="906"/>
    <cellStyle name="强调文字颜色 6 8" xfId="907"/>
    <cellStyle name="差_530623_2006年县级财政报表附表" xfId="908"/>
    <cellStyle name="差_530623_2006年县级财政报表附表_Book1" xfId="909"/>
    <cellStyle name="差_530629_2006年县级财政报表附表" xfId="910"/>
    <cellStyle name="差_5334_2006年迪庆县级财政报表附表" xfId="911"/>
    <cellStyle name="差_5334_2006年迪庆县级财政报表附表_Book1" xfId="912"/>
    <cellStyle name="好_地方配套按人均增幅控制8.31（调整结案率后）xl" xfId="913"/>
    <cellStyle name="好_Book1_表4-项目汇总一览表" xfId="914"/>
    <cellStyle name="差_Book1" xfId="915"/>
    <cellStyle name="差_Book1_1" xfId="916"/>
    <cellStyle name="差_Book1_1_Book1" xfId="917"/>
    <cellStyle name="好_2009年一般性转移支付标准工资_不用软件计算9.1不考虑经费管理评价xl" xfId="918"/>
    <cellStyle name="差_Book1_2" xfId="919"/>
    <cellStyle name="好_2009年一般性转移支付标准工资_不用软件计算9.1不考虑经费管理评价xl_Book1" xfId="920"/>
    <cellStyle name="差_Book1_2_Book1" xfId="921"/>
    <cellStyle name="差_检验表" xfId="922"/>
    <cellStyle name="差_Book1_2_Book1_1" xfId="923"/>
    <cellStyle name="好_地方配套按人均增幅控制8.31（调整结案率后）xl_Book1" xfId="924"/>
    <cellStyle name="差_Book1_Book1" xfId="925"/>
    <cellStyle name="差_Book1_Book1_Book1" xfId="926"/>
    <cellStyle name="差_Book1_表4-1项目分年一览表" xfId="927"/>
    <cellStyle name="差_Book1_表4—2项分年一览表" xfId="928"/>
    <cellStyle name="差_Book1_表4-2项目汇总一览表2012_表6—特大项目" xfId="929"/>
    <cellStyle name="差_宣汉国表定表--2011,12.24 （李厅审表） 4" xfId="930"/>
    <cellStyle name="差_Book1_表4—3项目分度一览表" xfId="931"/>
    <cellStyle name="差_Book1_表4—5项目分年一览表" xfId="932"/>
    <cellStyle name="差_Book1_表4-项目汇总一览表" xfId="933"/>
    <cellStyle name="差_Book1_表6—特大项目" xfId="934"/>
    <cellStyle name="差_Book1_财力性转移支付2010年预算参考数" xfId="935"/>
    <cellStyle name="差_Book1_二级公路债务还款计划" xfId="936"/>
    <cellStyle name="差_Book1_鲁甸县乌蒙山片区实施规划（省汇总） " xfId="937"/>
    <cellStyle name="差_行政(燃修费)" xfId="938"/>
    <cellStyle name="差_Book1_巧家县乌蒙片区实施规划表（省汇总）" xfId="939"/>
    <cellStyle name="差_Book1_曲靖-会泽县" xfId="940"/>
    <cellStyle name="差_Book1_曲靖-宣威市" xfId="941"/>
    <cellStyle name="强调 2" xfId="942"/>
    <cellStyle name="差_人力资源表4.5 2" xfId="943"/>
    <cellStyle name="差_Book1_省部门反馈核对表" xfId="944"/>
    <cellStyle name="差_Book1_绥江县乌蒙山片区实施规划(省汇总)" xfId="945"/>
    <cellStyle name="差_Book1_寻甸县乌蒙山片区12月规划表12.16." xfId="946"/>
    <cellStyle name="好_县级基础数据" xfId="947"/>
    <cellStyle name="差_卫生部门_Book1" xfId="948"/>
    <cellStyle name="差_Book1_彝良县乌蒙片区实施规划（省汇总用）" xfId="949"/>
    <cellStyle name="差_Book1_云南乌蒙附表1-2" xfId="950"/>
    <cellStyle name="差_Book1_昭阳区乌蒙片区实施规划省汇总" xfId="951"/>
    <cellStyle name="差_Book2_Book1" xfId="952"/>
    <cellStyle name="好_文体广播事业(按照总人口测算）—20080416_县市旗测算-新科目（含人口规模效应）" xfId="953"/>
    <cellStyle name="差_Book2_财力性转移支付2010年预算参考数" xfId="954"/>
    <cellStyle name="差_Book2_云南省威信县乌蒙片区规划(省级汇总)" xfId="955"/>
    <cellStyle name="差_M03_Book1" xfId="956"/>
    <cellStyle name="差_安徽 缺口县区测算(地方填报)1" xfId="957"/>
    <cellStyle name="差_需求汇总表（1-4） 6" xfId="958"/>
    <cellStyle name="差_安徽 缺口县区测算(地方填报)1_财力性转移支付2010年预算参考数" xfId="959"/>
    <cellStyle name="差_巴中表1-4" xfId="960"/>
    <cellStyle name="差_巴中表1-4 2" xfId="961"/>
    <cellStyle name="差_巴中表1-4 3" xfId="962"/>
    <cellStyle name="差_巴中表1-4 4" xfId="963"/>
    <cellStyle name="差_巴中表1-4 5" xfId="964"/>
    <cellStyle name="差_巴中表1-4 6" xfId="965"/>
    <cellStyle name="差_巴中表1-4 7" xfId="966"/>
    <cellStyle name="差_巴中国表定表(12.25改)" xfId="967"/>
    <cellStyle name="差_巴中国表定表(12.25改) 2" xfId="968"/>
    <cellStyle name="差_巴中国表定表(12.25改) 3" xfId="969"/>
    <cellStyle name="差_巴中国表定表(12.25改) 4" xfId="970"/>
    <cellStyle name="差_巴中国表定表(12.25改) 5" xfId="971"/>
    <cellStyle name="差_巴中国表定表(12.25改) 6" xfId="972"/>
    <cellStyle name="差_巴中国表定表(12.25改) 7" xfId="973"/>
    <cellStyle name="差_不含人员经费系数" xfId="974"/>
    <cellStyle name="差_不用软件计算9.1不考虑经费管理评价xl" xfId="975"/>
    <cellStyle name="差_县市旗测算20080508_县市旗测算-新科目（含人口规模效应）_财力性转移支付2010年预算参考数" xfId="976"/>
    <cellStyle name="差_不用软件计算9.1不考虑经费管理评价xl_Book1" xfId="977"/>
    <cellStyle name="差_财政供养人员" xfId="978"/>
    <cellStyle name="差_财政供养人员_Book1" xfId="979"/>
    <cellStyle name="差_财政供养人员_财力性转移支付2010年预算参考数" xfId="980"/>
    <cellStyle name="强调文字颜色 3 5" xfId="981"/>
    <cellStyle name="差_县市旗测算-新科目（20080626）_民生政策最低支出需求_财力性转移支付2010年预算参考数" xfId="982"/>
    <cellStyle name="差_财政支出对上级的依赖程度" xfId="983"/>
    <cellStyle name="差_财政支出对上级的依赖程度_Book1" xfId="984"/>
    <cellStyle name="差_宣汉国表定表--2011,12.24 （李厅审表）" xfId="985"/>
    <cellStyle name="差_测算结果" xfId="986"/>
    <cellStyle name="差_教育(按照总人口测算）—20080416_财力性转移支付2010年预算参考数" xfId="987"/>
    <cellStyle name="差_产业发展表4.2" xfId="988"/>
    <cellStyle name="差_产业发展表4.2 2" xfId="989"/>
    <cellStyle name="差_产业发展表4.2 3" xfId="990"/>
    <cellStyle name="差_产业发展表4.2 4" xfId="991"/>
    <cellStyle name="差_产业发展表4.2 5" xfId="992"/>
    <cellStyle name="差_产业发展表4.2 6" xfId="993"/>
    <cellStyle name="差_产业发展表4.2 7" xfId="994"/>
    <cellStyle name="差_产业发展表4.2-12.26改 2" xfId="995"/>
    <cellStyle name="差_产业发展表4.2-12.26改 3" xfId="996"/>
    <cellStyle name="差_产业发展表4.2-12.26改 4" xfId="997"/>
    <cellStyle name="好_达州表1-4 (1)" xfId="998"/>
    <cellStyle name="差_产业发展表4.2-12.26改 5" xfId="999"/>
    <cellStyle name="差_产业发展表4.2-12.26改 6" xfId="1000"/>
    <cellStyle name="差_产业发展表4.2-12.26改 7" xfId="1001"/>
    <cellStyle name="差_成本差异系数（含人口规模）" xfId="1002"/>
    <cellStyle name="差_成本差异系数（含人口规模）_财力性转移支付2010年预算参考数" xfId="1003"/>
    <cellStyle name="差_成本差异系数_财力性转移支付2010年预算参考数" xfId="1004"/>
    <cellStyle name="差_城建部门" xfId="1005"/>
    <cellStyle name="好_附表" xfId="1006"/>
    <cellStyle name="差_城建部门_Book1" xfId="1007"/>
    <cellStyle name="差_达州表1-4" xfId="1008"/>
    <cellStyle name="差_达州表1-4 (1)" xfId="1009"/>
    <cellStyle name="差_达州表1-4 (1) 2" xfId="1010"/>
    <cellStyle name="差_达州表1-4 (1) 3" xfId="1011"/>
    <cellStyle name="差_达州表1-4 (1) 4" xfId="1012"/>
    <cellStyle name="差_达州表1-4 (1) 5" xfId="1013"/>
    <cellStyle name="差_达州表1-4 (1) 6" xfId="1014"/>
    <cellStyle name="差_达州表1-4 (1) 7" xfId="1015"/>
    <cellStyle name="差_达州表1-4 3" xfId="1016"/>
    <cellStyle name="差_达州表1-4 4" xfId="1017"/>
    <cellStyle name="好_Book1_表4—2项分年一览表" xfId="1018"/>
    <cellStyle name="差_达州表1-4 5" xfId="1019"/>
    <cellStyle name="好_宣汉国表定表--2011,12.24 （李厅审表）" xfId="1020"/>
    <cellStyle name="差_达州表1-4 6" xfId="1021"/>
    <cellStyle name="差_达州表1-4 7" xfId="1022"/>
    <cellStyle name="差_达州表4.1-4.6--12.25改 2" xfId="1023"/>
    <cellStyle name="差_达州表4.1-4.6--12.25改 3" xfId="1024"/>
    <cellStyle name="好_县市旗测算-新科目（20080627）" xfId="1025"/>
    <cellStyle name="差_达州表4.1-4.6--12.25改 4" xfId="1026"/>
    <cellStyle name="差_达州表4.1-4.6--12.25改 5" xfId="1027"/>
    <cellStyle name="差_达州表4.1-4.6--12.25改 6" xfId="1028"/>
    <cellStyle name="差_达州表4.1-4.6--12.25改 7" xfId="1029"/>
    <cellStyle name="常规 2 2 4" xfId="1030"/>
    <cellStyle name="差_地方配套按人均增幅控制8.30xl_Book1" xfId="1031"/>
    <cellStyle name="差_地方配套按人均增幅控制8.30一般预算平均增幅、人均可用财力平均增幅两次控制、社会治安系数调整、案件数调整xl" xfId="1032"/>
    <cellStyle name="差_地方配套按人均增幅控制8.30一般预算平均增幅、人均可用财力平均增幅两次控制、社会治安系数调整、案件数调整xl_Book1" xfId="1033"/>
    <cellStyle name="差_地方配套按人均增幅控制8.31（调整结案率后）xl" xfId="1034"/>
    <cellStyle name="差_地方配套按人均增幅控制8.31（调整结案率后）xl_Book1" xfId="1035"/>
    <cellStyle name="差_第五部分(才淼、饶永宏）" xfId="1036"/>
    <cellStyle name="差_第五部分(才淼、饶永宏）_Book1" xfId="1037"/>
    <cellStyle name="差_第一部分：综合全" xfId="1038"/>
    <cellStyle name="差_第一部分：综合全_Book1" xfId="1039"/>
    <cellStyle name="差_分年度可用财力情况" xfId="1040"/>
    <cellStyle name="差_分析缺口率" xfId="1041"/>
    <cellStyle name="差_分析缺口率_财力性转移支付2010年预算参考数" xfId="1042"/>
    <cellStyle name="差_分县成本差异系数" xfId="1043"/>
    <cellStyle name="差_分县成本差异系数_不含人员经费系数" xfId="1044"/>
    <cellStyle name="差_分县成本差异系数_不含人员经费系数_财力性转移支付2010年预算参考数" xfId="1045"/>
    <cellStyle name="差_分县成本差异系数_财力性转移支付2010年预算参考数" xfId="1046"/>
    <cellStyle name="差_分县成本差异系数_民生政策最低支出需求" xfId="1047"/>
    <cellStyle name="差_分县成本差异系数_民生政策最低支出需求_财力性转移支付2010年预算参考数" xfId="1048"/>
    <cellStyle name="差_附表" xfId="1049"/>
    <cellStyle name="差_义务教育阶段教职工人数（教育厅提供最终）" xfId="1050"/>
    <cellStyle name="差_附表_财力性转移支付2010年预算参考数" xfId="1051"/>
    <cellStyle name="差_附件3 经济社会发展目标表 2" xfId="1052"/>
    <cellStyle name="差_附件3 经济社会发展目标表 3" xfId="1053"/>
    <cellStyle name="差_附件3 经济社会发展目标表 4" xfId="1054"/>
    <cellStyle name="差_附件3 经济社会发展目标表 5" xfId="1055"/>
    <cellStyle name="差_附件3 经济社会发展目标表 6" xfId="1056"/>
    <cellStyle name="差_附件3 经济社会发展目标表 7" xfId="1057"/>
    <cellStyle name="差_高中教师人数（教育厅1.6日提供）_Book1" xfId="1058"/>
    <cellStyle name="差_国表定表(巴中市全市汇总) 2" xfId="1059"/>
    <cellStyle name="差_国表定表(巴中市全市汇总) 3" xfId="1060"/>
    <cellStyle name="差_国表定表(巴中市全市汇总) 4" xfId="1061"/>
    <cellStyle name="差_国表定表(巴中市全市汇总) 5" xfId="1062"/>
    <cellStyle name="差_汇总_Book1" xfId="1063"/>
    <cellStyle name="差_核定人数对比" xfId="1064"/>
    <cellStyle name="差_国表定表(巴中市全市汇总) 6" xfId="1065"/>
    <cellStyle name="好_汇总-县级财政报表附表" xfId="1066"/>
    <cellStyle name="差_国表定表(巴中市全市汇总) 7" xfId="1067"/>
    <cellStyle name="差_行政(燃修费)_不含人员经费系数" xfId="1068"/>
    <cellStyle name="差_行政(燃修费)_不含人员经费系数_财力性转移支付2010年预算参考数" xfId="1069"/>
    <cellStyle name="差_行政(燃修费)_民生政策最低支出需求_财力性转移支付2010年预算参考数" xfId="1070"/>
    <cellStyle name="差_行政(燃修费)_县市旗测算-新科目（含人口规模效应）" xfId="1071"/>
    <cellStyle name="差_行政（人员）" xfId="1072"/>
    <cellStyle name="差_行政（人员）_不含人员经费系数" xfId="1073"/>
    <cellStyle name="好 6" xfId="1074"/>
    <cellStyle name="差_行政（人员）_财力性转移支付2010年预算参考数" xfId="1075"/>
    <cellStyle name="差_行政（人员）_民生政策最低支出需求" xfId="1076"/>
    <cellStyle name="差_行政（人员）_民生政策最低支出需求_财力性转移支付2010年预算参考数" xfId="1077"/>
    <cellStyle name="差_行政（人员）_县市旗测算-新科目（含人口规模效应）_财力性转移支付2010年预算参考数" xfId="1078"/>
    <cellStyle name="差_行政公检法测算" xfId="1079"/>
    <cellStyle name="差_行政公检法测算_不含人员经费系数" xfId="1080"/>
    <cellStyle name="差_行政公检法测算_不含人员经费系数_财力性转移支付2010年预算参考数" xfId="1081"/>
    <cellStyle name="差_行政公检法测算_财力性转移支付2010年预算参考数" xfId="1082"/>
    <cellStyle name="输出 3" xfId="1083"/>
    <cellStyle name="差_行政公检法测算_民生政策最低支出需求" xfId="1084"/>
    <cellStyle name="差_行政公检法测算_民生政策最低支出需求_财力性转移支付2010年预算参考数" xfId="1085"/>
    <cellStyle name="差_行政公检法测算_县市旗测算-新科目（含人口规模效应）_财力性转移支付2010年预算参考数" xfId="1086"/>
    <cellStyle name="差_河南 缺口县区测算(地方填报)" xfId="1087"/>
    <cellStyle name="好_县级基础数据_Book1" xfId="1088"/>
    <cellStyle name="差_河南 缺口县区测算(地方填报)_财力性转移支付2010年预算参考数" xfId="1089"/>
    <cellStyle name="差_河南 缺口县区测算(地方填报白)" xfId="1090"/>
    <cellStyle name="好_市辖区测算-新科目（20080626）_民生政策最低支出需求" xfId="1091"/>
    <cellStyle name="差_河南 缺口县区测算(地方填报白)_财力性转移支付2010年预算参考数" xfId="1092"/>
    <cellStyle name="差_核定人数对比_财力性转移支付2010年预算参考数" xfId="1093"/>
    <cellStyle name="差_核定人数下发表" xfId="1094"/>
    <cellStyle name="差_核定人数下发表_财力性转移支付2010年预算参考数" xfId="1095"/>
    <cellStyle name="差_汇总" xfId="1096"/>
    <cellStyle name="好_一般预算支出口径剔除表" xfId="1097"/>
    <cellStyle name="差_汇总_财力性转移支付2010年预算参考数" xfId="1098"/>
    <cellStyle name="差_汇总表" xfId="1099"/>
    <cellStyle name="差_汇总表_财力性转移支付2010年预算参考数" xfId="1100"/>
    <cellStyle name="差_汇总表4" xfId="1101"/>
    <cellStyle name="差_汇总表4_财力性转移支付2010年预算参考数" xfId="1102"/>
    <cellStyle name="差_汇总-县级财政报表附表_Book1" xfId="1103"/>
    <cellStyle name="差_绵阳表1-4 4" xfId="1104"/>
    <cellStyle name="差_基础数据分析" xfId="1105"/>
    <cellStyle name="差_基础数据分析_Book1" xfId="1106"/>
    <cellStyle name="好_14安徽" xfId="1107"/>
    <cellStyle name="差_检验表（调整后）" xfId="1108"/>
    <cellStyle name="好_行政(燃修费)_财力性转移支付2010年预算参考数" xfId="1109"/>
    <cellStyle name="差_检验表（调整后）_Book1" xfId="1110"/>
    <cellStyle name="差_检验表_Book1" xfId="1111"/>
    <cellStyle name="差_奖励补助测算5.22测试" xfId="1112"/>
    <cellStyle name="差_奖励补助测算5.22测试_Book1" xfId="1113"/>
    <cellStyle name="日期" xfId="1114"/>
    <cellStyle name="差_奖励补助测算5.23新" xfId="1115"/>
    <cellStyle name="差_奖励补助测算5.23新_Book1" xfId="1116"/>
    <cellStyle name="差_县区合并测算20080421_民生政策最低支出需求" xfId="1117"/>
    <cellStyle name="差_奖励补助测算5.24冯铸" xfId="1118"/>
    <cellStyle name="差_奖励补助测算5.24冯铸_Book1" xfId="1119"/>
    <cellStyle name="差_奖励补助测算7.23" xfId="1120"/>
    <cellStyle name="差_奖励补助测算7.23_Book1" xfId="1121"/>
    <cellStyle name="差_奖励补助测算7.25" xfId="1122"/>
    <cellStyle name="差_奖励补助测算7.25 (version 1) (version 1)" xfId="1123"/>
    <cellStyle name="差_奖励补助测算7.25 (version 1) (version 1)_Book1" xfId="1124"/>
    <cellStyle name="差_奖励补助测算7.25_Book1" xfId="1125"/>
    <cellStyle name="差_教育(按照总人口测算）—20080416" xfId="1126"/>
    <cellStyle name="差_仪陇表1-4 4" xfId="1127"/>
    <cellStyle name="差_教育(按照总人口测算）—20080416_不含人员经费系数" xfId="1128"/>
    <cellStyle name="差_教育(按照总人口测算）—20080416_不含人员经费系数_财力性转移支付2010年预算参考数" xfId="1129"/>
    <cellStyle name="差_教育(按照总人口测算）—20080416_民生政策最低支出需求" xfId="1130"/>
    <cellStyle name="好_市辖区测算-新科目（20080626）_不含人员经费系数" xfId="1131"/>
    <cellStyle name="差_教育(按照总人口测算）—20080416_民生政策最低支出需求_财力性转移支付2010年预算参考数" xfId="1132"/>
    <cellStyle name="差_教育(按照总人口测算）—20080416_县市旗测算-新科目（含人口规模效应）" xfId="1133"/>
    <cellStyle name="差_教育厅提供义务教育及高中教师人数（2009年1月6日）" xfId="1134"/>
    <cellStyle name="差_教育厅提供义务教育及高中教师人数（2009年1月6日）_Book1" xfId="1135"/>
    <cellStyle name="差_历年教师人数_Book1" xfId="1136"/>
    <cellStyle name="差_丽江汇总" xfId="1137"/>
    <cellStyle name="差_丽江汇总_Book1" xfId="1138"/>
    <cellStyle name="差_绵阳表1-4 2" xfId="1139"/>
    <cellStyle name="差_绵阳表1-4 3" xfId="1140"/>
    <cellStyle name="好_县区合并测算20080423(按照各省比重）_民生政策最低支出需求_财力性转移支付2010年预算参考数" xfId="1141"/>
    <cellStyle name="差_绵阳表1-4 5" xfId="1142"/>
    <cellStyle name="差_绵阳表1-4 6" xfId="1143"/>
    <cellStyle name="差_绵阳表1-4 7" xfId="1144"/>
    <cellStyle name="差_民生政策最低支出需求" xfId="1145"/>
    <cellStyle name="差_民生政策最低支出需求_财力性转移支付2010年预算参考数" xfId="1146"/>
    <cellStyle name="差_南充表1-4" xfId="1147"/>
    <cellStyle name="差_南充表1-4 2" xfId="1148"/>
    <cellStyle name="差_南充表1-4 3" xfId="1149"/>
    <cellStyle name="差_南充表1-4 6" xfId="1150"/>
    <cellStyle name="差_南充表1-4 7" xfId="1151"/>
    <cellStyle name="差_年度可用财力情况" xfId="1152"/>
    <cellStyle name="差_农林水和城市维护标准支出20080505－县区合计" xfId="1153"/>
    <cellStyle name="差_总人口" xfId="1154"/>
    <cellStyle name="差_农林水和城市维护标准支出20080505－县区合计_不含人员经费系数" xfId="1155"/>
    <cellStyle name="输出 8" xfId="1156"/>
    <cellStyle name="差_总人口_财力性转移支付2010年预算参考数" xfId="1157"/>
    <cellStyle name="差_农林水和城市维护标准支出20080505－县区合计_不含人员经费系数_财力性转移支付2010年预算参考数" xfId="1158"/>
    <cellStyle name="差_农林水和城市维护标准支出20080505－县区合计_民生政策最低支出需求_财力性转移支付2010年预算参考数" xfId="1159"/>
    <cellStyle name="差_宣汉国表定表--2011,12.24 （李厅审表） 2" xfId="1160"/>
    <cellStyle name="差_农林水和城市维护标准支出20080505－县区合计_县市旗测算-新科目（含人口规模效应）_财力性转移支付2010年预算参考数" xfId="1161"/>
    <cellStyle name="差_平邑" xfId="1162"/>
    <cellStyle name="差_平邑_财力性转移支付2010年预算参考数" xfId="1163"/>
    <cellStyle name="差_其他部门(按照总人口测算）—20080416" xfId="1164"/>
    <cellStyle name="好_2009年一般性转移支付标准工资_地方配套按人均增幅控制8.30xl" xfId="1165"/>
    <cellStyle name="差_其他部门(按照总人口测算）—20080416_不含人员经费系数" xfId="1166"/>
    <cellStyle name="差_其他部门(按照总人口测算）—20080416_不含人员经费系数_财力性转移支付2010年预算参考数" xfId="1167"/>
    <cellStyle name="警告文本 6" xfId="1168"/>
    <cellStyle name="差_其他部门(按照总人口测算）—20080416_财力性转移支付2010年预算参考数" xfId="1169"/>
    <cellStyle name="差_其他部门(按照总人口测算）—20080416_民生政策最低支出需求" xfId="1170"/>
    <cellStyle name="差_其他部门(按照总人口测算）—20080416_民生政策最低支出需求_财力性转移支付2010年预算参考数" xfId="1171"/>
    <cellStyle name="差_其他部门(按照总人口测算）—20080416_县市旗测算-新科目（含人口规模效应）" xfId="1172"/>
    <cellStyle name="差_其他部门(按照总人口测算）—20080416_县市旗测算-新科目（含人口规模效应）_财力性转移支付2010年预算参考数" xfId="1173"/>
    <cellStyle name="差_青海 缺口县区测算(地方填报)" xfId="1174"/>
    <cellStyle name="差_青海 缺口县区测算(地方填报)_财力性转移支付2010年预算参考数" xfId="1175"/>
    <cellStyle name="差_缺口县区测算" xfId="1176"/>
    <cellStyle name="差_缺口县区测算（11.13）_财力性转移支付2010年预算参考数" xfId="1177"/>
    <cellStyle name="差_缺口县区测算(按2007支出增长25%测算)" xfId="1178"/>
    <cellStyle name="差_缺口县区测算(按2007支出增长25%测算)_财力性转移支付2010年预算参考数" xfId="1179"/>
    <cellStyle name="差_缺口县区测算(按核定人数)" xfId="1180"/>
    <cellStyle name="差_缺口县区测算(按核定人数)_财力性转移支付2010年预算参考数" xfId="1181"/>
    <cellStyle name="差_缺口县区测算(财政部标准)" xfId="1182"/>
    <cellStyle name="差_缺口县区测算(财政部标准)_财力性转移支付2010年预算参考数" xfId="1183"/>
    <cellStyle name="好 8" xfId="1184"/>
    <cellStyle name="差_缺口县区测算_财力性转移支付2010年预算参考数" xfId="1185"/>
    <cellStyle name="差_人力资源表4.5" xfId="1186"/>
    <cellStyle name="强调 3" xfId="1187"/>
    <cellStyle name="差_人力资源表4.5 3" xfId="1188"/>
    <cellStyle name="差_人力资源表4.5 4" xfId="1189"/>
    <cellStyle name="差_人力资源表4.5 5" xfId="1190"/>
    <cellStyle name="差_人力资源表4.5 6" xfId="1191"/>
    <cellStyle name="差_人力资源表4.5 7" xfId="1192"/>
    <cellStyle name="好_其他部门(按照总人口测算）—20080416_财力性转移支付2010年预算参考数" xfId="1193"/>
    <cellStyle name="差_人员工资和公用经费" xfId="1194"/>
    <cellStyle name="差_人员工资和公用经费_财力性转移支付2010年预算参考数" xfId="1195"/>
    <cellStyle name="差_人员工资和公用经费2_财力性转移支付2010年预算参考数" xfId="1196"/>
    <cellStyle name="差_人员工资和公用经费3" xfId="1197"/>
    <cellStyle name="差_人员工资和公用经费3_财力性转移支付2010年预算参考数" xfId="1198"/>
    <cellStyle name="差_三季度－表二" xfId="1199"/>
    <cellStyle name="差_三季度－表二_Book1" xfId="1200"/>
    <cellStyle name="差_山东省民生支出标准" xfId="1201"/>
    <cellStyle name="差_山东省民生支出标准_财力性转移支付2010年预算参考数" xfId="1202"/>
    <cellStyle name="差_社会事业表4.4" xfId="1203"/>
    <cellStyle name="差_社会事业表4.4 2" xfId="1204"/>
    <cellStyle name="差_社会事业表4.4 3" xfId="1205"/>
    <cellStyle name="差_社会事业表4.4 4" xfId="1206"/>
    <cellStyle name="差_社会事业表4.4 5" xfId="1207"/>
    <cellStyle name="好_卫生(按照总人口测算）—20080416_财力性转移支付2010年预算参考数" xfId="1208"/>
    <cellStyle name="差_社会事业表4.4 6" xfId="1209"/>
    <cellStyle name="差_社会事业表4.4 7" xfId="1210"/>
    <cellStyle name="差_生态建设表4.6" xfId="1211"/>
    <cellStyle name="差_生态建设表4.6 2" xfId="1212"/>
    <cellStyle name="差_生态建设表4.6 3" xfId="1213"/>
    <cellStyle name="差_生态建设表4.6 4" xfId="1214"/>
    <cellStyle name="差_生态建设表4.6 5" xfId="1215"/>
    <cellStyle name="差_生态建设表4.6 6" xfId="1216"/>
    <cellStyle name="差_生态建设表4.6 7" xfId="1217"/>
    <cellStyle name="差_省部门反馈核对表" xfId="1218"/>
    <cellStyle name="好_业务工作量指标_Book1" xfId="1219"/>
    <cellStyle name="差_省部门反馈核对表_表4-2项目汇总一览表2012" xfId="1220"/>
    <cellStyle name="差_市辖区测算20080510" xfId="1221"/>
    <cellStyle name="差_市辖区测算20080510_不含人员经费系数" xfId="1222"/>
    <cellStyle name="差_市辖区测算20080510_不含人员经费系数_财力性转移支付2010年预算参考数" xfId="1223"/>
    <cellStyle name="差_市辖区测算20080510_财力性转移支付2010年预算参考数" xfId="1224"/>
    <cellStyle name="差_市辖区测算20080510_民生政策最低支出需求_财力性转移支付2010年预算参考数" xfId="1225"/>
    <cellStyle name="差_市辖区测算20080510_县市旗测算-新科目（含人口规模效应）" xfId="1226"/>
    <cellStyle name="差_市辖区测算20080510_县市旗测算-新科目（含人口规模效应）_财力性转移支付2010年预算参考数" xfId="1227"/>
    <cellStyle name="差_市辖区测算-新科目（20080626）" xfId="1228"/>
    <cellStyle name="差_市辖区测算-新科目（20080626）_不含人员经费系数" xfId="1229"/>
    <cellStyle name="好_2008年支出调整" xfId="1230"/>
    <cellStyle name="差_市辖区测算-新科目（20080626）_不含人员经费系数_财力性转移支付2010年预算参考数" xfId="1231"/>
    <cellStyle name="差_市辖区测算-新科目（20080626）_财力性转移支付2010年预算参考数" xfId="1232"/>
    <cellStyle name="差_市辖区测算-新科目（20080626）_民生政策最低支出需求" xfId="1233"/>
    <cellStyle name="差_市辖区测算-新科目（20080626）_民生政策最低支出需求_财力性转移支付2010年预算参考数" xfId="1234"/>
    <cellStyle name="差_市辖区测算-新科目（20080626）_县市旗测算-新科目（含人口规模效应）" xfId="1235"/>
    <cellStyle name="差_同德_财力性转移支付2010年预算参考数" xfId="1236"/>
    <cellStyle name="差_万源表1-4" xfId="1237"/>
    <cellStyle name="后继超级链接" xfId="1238"/>
    <cellStyle name="好_缺口县区测算_财力性转移支付2010年预算参考数" xfId="1239"/>
    <cellStyle name="差_万源表1-4 2" xfId="1240"/>
    <cellStyle name="好_2006年全省财力计算表（中央、决算）" xfId="1241"/>
    <cellStyle name="差_万源表1-4 3" xfId="1242"/>
    <cellStyle name="差_万源表1-4 4" xfId="1243"/>
    <cellStyle name="差_万源表1-4 5" xfId="1244"/>
    <cellStyle name="差_万源表1-4 7" xfId="1245"/>
    <cellStyle name="差_危改资金测算_财力性转移支付2010年预算参考数" xfId="1246"/>
    <cellStyle name="差_卫生(按照总人口测算）—20080416" xfId="1247"/>
    <cellStyle name="差_卫生(按照总人口测算）—20080416_不含人员经费系数" xfId="1248"/>
    <cellStyle name="好_530629_2006年县级财政报表附表_Book1" xfId="1249"/>
    <cellStyle name="差_卫生(按照总人口测算）—20080416_不含人员经费系数_财力性转移支付2010年预算参考数" xfId="1250"/>
    <cellStyle name="差_卫生(按照总人口测算）—20080416_财力性转移支付2010年预算参考数" xfId="1251"/>
    <cellStyle name="好_0605石屏县" xfId="1252"/>
    <cellStyle name="差_卫生(按照总人口测算）—20080416_民生政策最低支出需求" xfId="1253"/>
    <cellStyle name="差_卫生(按照总人口测算）—20080416_县市旗测算-新科目（含人口规模效应）" xfId="1254"/>
    <cellStyle name="差_卫生部门" xfId="1255"/>
    <cellStyle name="差_卫生部门_财力性转移支付2010年预算参考数" xfId="1256"/>
    <cellStyle name="差_文体广播部门" xfId="1257"/>
    <cellStyle name="差_文体广播部门_Book1" xfId="1258"/>
    <cellStyle name="差_文体广播事业(按照总人口测算）—20080416" xfId="1259"/>
    <cellStyle name="差_文体广播事业(按照总人口测算）—20080416_不含人员经费系数" xfId="1260"/>
    <cellStyle name="貨幣 [0]_DDC Panel Order form" xfId="1261"/>
    <cellStyle name="差_文体广播事业(按照总人口测算）—20080416_民生政策最低支出需求_财力性转移支付2010年预算参考数" xfId="1262"/>
    <cellStyle name="差_文体广播事业(按照总人口测算）—20080416_县市旗测算-新科目（含人口规模效应）" xfId="1263"/>
    <cellStyle name="差_文体广播事业(按照总人口测算）—20080416_县市旗测算-新科目（含人口规模效应）_财力性转移支付2010年预算参考数" xfId="1264"/>
    <cellStyle name="差_下半年禁毒办案经费分配2544.3万元_Book1" xfId="1265"/>
    <cellStyle name="差_下半年禁吸戒毒经费1000万元_Book1" xfId="1266"/>
    <cellStyle name="好_县区合并测算20080421_不含人员经费系数_财力性转移支付2010年预算参考数" xfId="1267"/>
    <cellStyle name="好_Book1_省部门反馈核对表" xfId="1268"/>
    <cellStyle name="差_县级公安机关公用经费标准奖励测算方案（定稿）" xfId="1269"/>
    <cellStyle name="链接单元格 2" xfId="1270"/>
    <cellStyle name="差_县级公安机关公用经费标准奖励测算方案（定稿）_Book1" xfId="1271"/>
    <cellStyle name="差_县级基础数据" xfId="1272"/>
    <cellStyle name="差_县级基础数据_Book1" xfId="1273"/>
    <cellStyle name="差_县区合并测算20080421" xfId="1274"/>
    <cellStyle name="差_县区合并测算20080421_不含人员经费系数" xfId="1275"/>
    <cellStyle name="差_县区合并测算20080421_不含人员经费系数_财力性转移支付2010年预算参考数" xfId="1276"/>
    <cellStyle name="差_县区合并测算20080421_民生政策最低支出需求_财力性转移支付2010年预算参考数" xfId="1277"/>
    <cellStyle name="常规 60" xfId="1278"/>
    <cellStyle name="常规 55" xfId="1279"/>
    <cellStyle name="差_县区合并测算20080421_县市旗测算-新科目（含人口规模效应）" xfId="1280"/>
    <cellStyle name="差_县区合并测算20080421_县市旗测算-新科目（含人口规模效应）_财力性转移支付2010年预算参考数" xfId="1281"/>
    <cellStyle name="差_县区合并测算20080423(按照各省比重）" xfId="1282"/>
    <cellStyle name="差_县区合并测算20080423(按照各省比重）_不含人员经费系数_财力性转移支付2010年预算参考数" xfId="1283"/>
    <cellStyle name="差_县区合并测算20080423(按照各省比重）_财力性转移支付2010年预算参考数" xfId="1284"/>
    <cellStyle name="差_县区合并测算20080423(按照各省比重）_民生政策最低支出需求" xfId="1285"/>
    <cellStyle name="差_县区合并测算20080423(按照各省比重）_民生政策最低支出需求_财力性转移支付2010年预算参考数" xfId="1286"/>
    <cellStyle name="差_县区合并测算20080423(按照各省比重）_县市旗测算-新科目（含人口规模效应）" xfId="1287"/>
    <cellStyle name="好_2009年一般性转移支付标准工资_~5676413" xfId="1288"/>
    <cellStyle name="差_县区合并测算20080423(按照各省比重）_县市旗测算-新科目（含人口规模效应）_财力性转移支付2010年预算参考数" xfId="1289"/>
    <cellStyle name="差_县市旗测算20080508" xfId="1290"/>
    <cellStyle name="差_县市旗测算20080508_不含人员经费系数_财力性转移支付2010年预算参考数" xfId="1291"/>
    <cellStyle name="好_2009年一般性转移支付标准工资_奖励补助测算7.25 (version 1) (version 1)_Book1" xfId="1292"/>
    <cellStyle name="差_县市旗测算20080508_民生政策最低支出需求" xfId="1293"/>
    <cellStyle name="差_县市旗测算20080508_县市旗测算-新科目（含人口规模效应）" xfId="1294"/>
    <cellStyle name="好_云南省2008年中小学教师人数统计表" xfId="1295"/>
    <cellStyle name="差_仪陇表1-4" xfId="1296"/>
    <cellStyle name="差_县市旗测算-新科目（20080626）" xfId="1297"/>
    <cellStyle name="差_县市旗测算-新科目（20080626）_民生政策最低支出需求" xfId="1298"/>
    <cellStyle name="差_县市旗测算-新科目（20080626）_县市旗测算-新科目（含人口规模效应）" xfId="1299"/>
    <cellStyle name="差_县市旗测算-新科目（20080626）_县市旗测算-新科目（含人口规模效应）_财力性转移支付2010年预算参考数" xfId="1300"/>
    <cellStyle name="差_县市旗测算-新科目（20080627）_不含人员经费系数_财力性转移支付2010年预算参考数" xfId="1301"/>
    <cellStyle name="差_县市旗测算-新科目（20080627）_财力性转移支付2010年预算参考数" xfId="1302"/>
    <cellStyle name="差_县市旗测算-新科目（20080627）_民生政策最低支出需求" xfId="1303"/>
    <cellStyle name="差_县市旗测算-新科目（20080627）_县市旗测算-新科目（含人口规模效应）" xfId="1304"/>
    <cellStyle name="好_2007年人员分部门统计表_Book1" xfId="1305"/>
    <cellStyle name="差_县市旗测算-新科目（20080627）_县市旗测算-新科目（含人口规模效应）_财力性转移支付2010年预算参考数" xfId="1306"/>
    <cellStyle name="差_需求汇总表（1-4） 2" xfId="1307"/>
    <cellStyle name="差_需求汇总表（1-4） 3" xfId="1308"/>
    <cellStyle name="差_需求汇总表（1-4） 4" xfId="1309"/>
    <cellStyle name="差_需求汇总表（1-4） 5" xfId="1310"/>
    <cellStyle name="差_宣汉国表定表--2011,12.24 （李厅审表） 3" xfId="1311"/>
    <cellStyle name="差_宣汉国表定表--2011,12.24 （李厅审表） 5" xfId="1312"/>
    <cellStyle name="差_宣汉国表定表--2011,12.24 （李厅审表） 6" xfId="1313"/>
    <cellStyle name="差_宣汉国表定表--2011,12.24 （李厅审表） 7" xfId="1314"/>
    <cellStyle name="差_业务工作量指标_Book1" xfId="1315"/>
    <cellStyle name="差_仪陇表1-4 2" xfId="1316"/>
    <cellStyle name="差_仪陇表1-4 5" xfId="1317"/>
    <cellStyle name="差_仪陇表1-4 6" xfId="1318"/>
    <cellStyle name="好_宜宾市屏山县乌蒙山区规划表20111219修订1" xfId="1319"/>
    <cellStyle name="差_仪陇表1-4 7" xfId="1320"/>
    <cellStyle name="差_宜宾市屏山县乌蒙山区规划表20111219修订1 2" xfId="1321"/>
    <cellStyle name="差_宜宾市屏山县乌蒙山区规划表20111219修订1 3" xfId="1322"/>
    <cellStyle name="差_宜宾市屏山县乌蒙山区规划表20111219修订1 4" xfId="1323"/>
    <cellStyle name="差_宜宾市屏山县乌蒙山区规划表20111219修订1 5" xfId="1324"/>
    <cellStyle name="差_宜宾市屏山县乌蒙山区规划表20111219修订1 6" xfId="1325"/>
    <cellStyle name="差_义务教育阶段教职工人数（教育厅提供最终）_Book1" xfId="1326"/>
    <cellStyle name="好_农林水和城市维护标准支出20080505－县区合计_县市旗测算-新科目（含人口规模效应）" xfId="1327"/>
    <cellStyle name="差_永善县上报" xfId="1328"/>
    <cellStyle name="差_云南 缺口县区测算(地方填报)" xfId="1329"/>
    <cellStyle name="差_云南 缺口县区测算(地方填报)_财力性转移支付2010年预算参考数" xfId="1330"/>
    <cellStyle name="差_云南农村义务教育统计表" xfId="1331"/>
    <cellStyle name="差_云南农村义务教育统计表_Book1" xfId="1332"/>
    <cellStyle name="差_云南省2008年中小学教师人数统计表" xfId="1333"/>
    <cellStyle name="差_云南省2008年中小学教职工情况（教育厅提供20090101加工整理）" xfId="1334"/>
    <cellStyle name="差_云南省2008年中小学教职工情况（教育厅提供20090101加工整理）_Book1" xfId="1335"/>
    <cellStyle name="差_云南省2008年转移支付测算——州市本级考核部分及政策性测算" xfId="1336"/>
    <cellStyle name="差_云南省2008年转移支付测算——州市本级考核部分及政策性测算_Book1" xfId="1337"/>
    <cellStyle name="差_云南省2008年转移支付测算——州市本级考核部分及政策性测算_财力性转移支付2010年预算参考数" xfId="1338"/>
    <cellStyle name="差_指标四" xfId="1339"/>
    <cellStyle name="差_指标四_Book1" xfId="1340"/>
    <cellStyle name="好_社会事业表4.4" xfId="1341"/>
    <cellStyle name="好_奖励补助测算5.23新" xfId="1342"/>
    <cellStyle name="差_指标五" xfId="1343"/>
    <cellStyle name="好_奖励补助测算5.23新_Book1" xfId="1344"/>
    <cellStyle name="差_指标五_Book1" xfId="1345"/>
    <cellStyle name="好_云南农村义务教育统计表_Book1" xfId="1346"/>
    <cellStyle name="差_重点民生支出需求测算表社保（农村低保）081112" xfId="1347"/>
    <cellStyle name="差_自行调整差异系数顺序" xfId="1348"/>
    <cellStyle name="差_自行调整差异系数顺序_财力性转移支付2010年预算参考数" xfId="1349"/>
    <cellStyle name="常规 11" xfId="1350"/>
    <cellStyle name="常规 11 2" xfId="1351"/>
    <cellStyle name="好 4" xfId="1352"/>
    <cellStyle name="常规 11_2011" xfId="1353"/>
    <cellStyle name="常规 12" xfId="1354"/>
    <cellStyle name="常规 13" xfId="1355"/>
    <cellStyle name="常规 14" xfId="1356"/>
    <cellStyle name="常规 147" xfId="1357"/>
    <cellStyle name="常规 20" xfId="1358"/>
    <cellStyle name="常规 15" xfId="1359"/>
    <cellStyle name="常规 21" xfId="1360"/>
    <cellStyle name="常规 16" xfId="1361"/>
    <cellStyle name="常规 22" xfId="1362"/>
    <cellStyle name="常规 17" xfId="1363"/>
    <cellStyle name="常规 23" xfId="1364"/>
    <cellStyle name="常规 18" xfId="1365"/>
    <cellStyle name="常规 24" xfId="1366"/>
    <cellStyle name="常规 19" xfId="1367"/>
    <cellStyle name="常规 2" xfId="1368"/>
    <cellStyle name="强调文字颜色 3 3" xfId="1369"/>
    <cellStyle name="常规 2 10" xfId="1370"/>
    <cellStyle name="常规 2 10 2" xfId="1371"/>
    <cellStyle name="常规 2 2" xfId="1372"/>
    <cellStyle name="常规 2 2 2" xfId="1373"/>
    <cellStyle name="常规 2 2 3" xfId="1374"/>
    <cellStyle name="常规 2 2 5" xfId="1375"/>
    <cellStyle name="常规 2 2 6" xfId="1376"/>
    <cellStyle name="好_Book1_昭阳区乌蒙片区实施规划省汇总" xfId="1377"/>
    <cellStyle name="常规 2 2 7" xfId="1378"/>
    <cellStyle name="常规 2 2 8" xfId="1379"/>
    <cellStyle name="常规 2 2_2011" xfId="1380"/>
    <cellStyle name="常规 2 3" xfId="1381"/>
    <cellStyle name="常规 2 3 2" xfId="1382"/>
    <cellStyle name="常规 2 4" xfId="1383"/>
    <cellStyle name="常规 2 5" xfId="1384"/>
    <cellStyle name="常规 2 6" xfId="1385"/>
    <cellStyle name="输入 2" xfId="1386"/>
    <cellStyle name="常规 2 8" xfId="1387"/>
    <cellStyle name="输入 3" xfId="1388"/>
    <cellStyle name="常规 2 9" xfId="1389"/>
    <cellStyle name="常规 2_1996-102" xfId="1390"/>
    <cellStyle name="常规 30" xfId="1391"/>
    <cellStyle name="常规 25" xfId="1392"/>
    <cellStyle name="常规 31" xfId="1393"/>
    <cellStyle name="常规 26" xfId="1394"/>
    <cellStyle name="常规 32" xfId="1395"/>
    <cellStyle name="常规 27" xfId="1396"/>
    <cellStyle name="常规 33" xfId="1397"/>
    <cellStyle name="常规 28" xfId="1398"/>
    <cellStyle name="常规 34" xfId="1399"/>
    <cellStyle name="常规 29" xfId="1400"/>
    <cellStyle name="常规 3" xfId="1401"/>
    <cellStyle name="常规 3 2" xfId="1402"/>
    <cellStyle name="好_县区合并测算20080421_不含人员经费系数" xfId="1403"/>
    <cellStyle name="常规 3 3" xfId="1404"/>
    <cellStyle name="常规 3_2011" xfId="1405"/>
    <cellStyle name="常规 40" xfId="1406"/>
    <cellStyle name="常规 35" xfId="1407"/>
    <cellStyle name="常规 41" xfId="1408"/>
    <cellStyle name="常规 36" xfId="1409"/>
    <cellStyle name="常规 42" xfId="1410"/>
    <cellStyle name="常规 37" xfId="1411"/>
    <cellStyle name="常规 43" xfId="1412"/>
    <cellStyle name="常规 38" xfId="1413"/>
    <cellStyle name="常规 4 2" xfId="1414"/>
    <cellStyle name="常规 4_04财力类" xfId="1415"/>
    <cellStyle name="常规 52" xfId="1416"/>
    <cellStyle name="常规 47" xfId="1417"/>
    <cellStyle name="常规 53" xfId="1418"/>
    <cellStyle name="常规 48" xfId="1419"/>
    <cellStyle name="常规 54" xfId="1420"/>
    <cellStyle name="常规 49" xfId="1421"/>
    <cellStyle name="常规 61" xfId="1422"/>
    <cellStyle name="常规 56" xfId="1423"/>
    <cellStyle name="常规 62" xfId="1424"/>
    <cellStyle name="常规 57" xfId="1425"/>
    <cellStyle name="常规 63" xfId="1426"/>
    <cellStyle name="常规 58" xfId="1427"/>
    <cellStyle name="常规 64" xfId="1428"/>
    <cellStyle name="常规 59" xfId="1429"/>
    <cellStyle name="常规 6" xfId="1430"/>
    <cellStyle name="常规 70" xfId="1431"/>
    <cellStyle name="常规 65" xfId="1432"/>
    <cellStyle name="常规 71" xfId="1433"/>
    <cellStyle name="常规 66" xfId="1434"/>
    <cellStyle name="好_2006年分析表_Book1" xfId="1435"/>
    <cellStyle name="常规 72" xfId="1436"/>
    <cellStyle name="常规 67" xfId="1437"/>
    <cellStyle name="常规 73" xfId="1438"/>
    <cellStyle name="常规 68" xfId="1439"/>
    <cellStyle name="常规 74" xfId="1440"/>
    <cellStyle name="常规 69" xfId="1441"/>
    <cellStyle name="常规 7" xfId="1442"/>
    <cellStyle name="常规 7 2" xfId="1443"/>
    <cellStyle name="常规 7_04财力类" xfId="1444"/>
    <cellStyle name="常规 80" xfId="1445"/>
    <cellStyle name="常规 75" xfId="1446"/>
    <cellStyle name="常规 77" xfId="1447"/>
    <cellStyle name="常规 8" xfId="1448"/>
    <cellStyle name="常规 9" xfId="1449"/>
    <cellStyle name="常规_Sheet3" xfId="1450"/>
    <cellStyle name="分级显示行_1_13区汇总" xfId="1451"/>
    <cellStyle name="分级显示列_1_Book1" xfId="1452"/>
    <cellStyle name="好 2" xfId="1453"/>
    <cellStyle name="好 3" xfId="1454"/>
    <cellStyle name="好 5" xfId="1455"/>
    <cellStyle name="好 7" xfId="1456"/>
    <cellStyle name="好_~4190974" xfId="1457"/>
    <cellStyle name="好_~4190974_Book1" xfId="1458"/>
    <cellStyle name="好_高中教师人数（教育厅1.6日提供）" xfId="1459"/>
    <cellStyle name="好_~5676413" xfId="1460"/>
    <cellStyle name="好_高中教师人数（教育厅1.6日提供）_Book1" xfId="1461"/>
    <cellStyle name="好_~5676413_Book1" xfId="1462"/>
    <cellStyle name="好_0030S9.2(2008年)" xfId="1463"/>
    <cellStyle name="好_00省级(打印)_Book1" xfId="1464"/>
    <cellStyle name="好_00省级(定稿)" xfId="1465"/>
    <cellStyle name="好_00省级(定稿)_Book1" xfId="1466"/>
    <cellStyle name="好_03昭通" xfId="1467"/>
    <cellStyle name="好_0502通海县" xfId="1468"/>
    <cellStyle name="好_05潍坊" xfId="1469"/>
    <cellStyle name="好_05玉溪" xfId="1470"/>
    <cellStyle name="好_05玉溪_Book1" xfId="1471"/>
    <cellStyle name="好_0706丘北县" xfId="1472"/>
    <cellStyle name="好_07临沂" xfId="1473"/>
    <cellStyle name="好_09黑龙江" xfId="1474"/>
    <cellStyle name="好_09黑龙江_财力性转移支付2010年预算参考数" xfId="1475"/>
    <cellStyle name="好_1" xfId="1476"/>
    <cellStyle name="好_1_财力性转移支付2010年预算参考数" xfId="1477"/>
    <cellStyle name="好_1003牟定县" xfId="1478"/>
    <cellStyle name="好_1007永仁县" xfId="1479"/>
    <cellStyle name="好_1110洱源县" xfId="1480"/>
    <cellStyle name="好_1110洱源县_财力性转移支付2010年预算参考数" xfId="1481"/>
    <cellStyle name="好_11大理" xfId="1482"/>
    <cellStyle name="好_11大理_Book1" xfId="1483"/>
    <cellStyle name="好_12滨州" xfId="1484"/>
    <cellStyle name="好_12滨州_财力性转移支付2010年预算参考数" xfId="1485"/>
    <cellStyle name="好_1996-102" xfId="1486"/>
    <cellStyle name="好_2" xfId="1487"/>
    <cellStyle name="好_2、土地面积、人口、粮食产量基本情况" xfId="1488"/>
    <cellStyle name="好_2、土地面积、人口、粮食产量基本情况_Book1" xfId="1489"/>
    <cellStyle name="好_2_财力性转移支付2010年预算参考数" xfId="1490"/>
    <cellStyle name="好_2006年22湖南" xfId="1491"/>
    <cellStyle name="好_2006年22湖南_财力性转移支付2010年预算参考数" xfId="1492"/>
    <cellStyle name="好_2006年27重庆" xfId="1493"/>
    <cellStyle name="好_2006年27重庆_财力性转移支付2010年预算参考数" xfId="1494"/>
    <cellStyle name="好_2006年28四川" xfId="1495"/>
    <cellStyle name="好_2006年28四川_财力性转移支付2010年预算参考数" xfId="1496"/>
    <cellStyle name="好_2006年30云南" xfId="1497"/>
    <cellStyle name="好_2006年33甘肃" xfId="1498"/>
    <cellStyle name="好_2006年34青海" xfId="1499"/>
    <cellStyle name="好_2006年34青海_财力性转移支付2010年预算参考数" xfId="1500"/>
    <cellStyle name="好_2006年基础数据" xfId="1501"/>
    <cellStyle name="普通_ 白土" xfId="1502"/>
    <cellStyle name="好_2006年基础数据_Book1" xfId="1503"/>
    <cellStyle name="好_2006年全省财力计算表（中央、决算）_Book1" xfId="1504"/>
    <cellStyle name="好_2006年水利统计指标统计表" xfId="1505"/>
    <cellStyle name="好_2006年水利统计指标统计表_Book1" xfId="1506"/>
    <cellStyle name="好_2006年水利统计指标统计表_财力性转移支付2010年预算参考数" xfId="1507"/>
    <cellStyle name="好_2006年在职人员情况" xfId="1508"/>
    <cellStyle name="好_2006年在职人员情况_Book1" xfId="1509"/>
    <cellStyle name="好_2007年检察院案件数" xfId="1510"/>
    <cellStyle name="好_2007年检察院案件数_Book1" xfId="1511"/>
    <cellStyle name="好_2007年可用财力" xfId="1512"/>
    <cellStyle name="好_2007年可用财力_Book1" xfId="1513"/>
    <cellStyle name="好_2007年人员分部门统计表" xfId="1514"/>
    <cellStyle name="好_2007年收支情况及2008年收支预计表(汇总表)" xfId="1515"/>
    <cellStyle name="好_2007年收支情况及2008年收支预计表(汇总表)_财力性转移支付2010年预算参考数" xfId="1516"/>
    <cellStyle name="好_2007年一般预算支出剔除" xfId="1517"/>
    <cellStyle name="好_2007年政法部门业务指标" xfId="1518"/>
    <cellStyle name="好_2007年政法部门业务指标_Book1" xfId="1519"/>
    <cellStyle name="好_2007一般预算支出口径剔除表" xfId="1520"/>
    <cellStyle name="好_2007一般预算支出口径剔除表_财力性转移支付2010年预算参考数" xfId="1521"/>
    <cellStyle name="好_2008计算资料（8月5）" xfId="1522"/>
    <cellStyle name="好_2008年全省汇总收支计算表" xfId="1523"/>
    <cellStyle name="好_2008年全省汇总收支计算表_财力性转移支付2010年预算参考数" xfId="1524"/>
    <cellStyle name="好_2008年县级公安保障标准落实奖励经费分配测算" xfId="1525"/>
    <cellStyle name="链接单元格 6" xfId="1526"/>
    <cellStyle name="好_2008年县级公安保障标准落实奖励经费分配测算_Book1" xfId="1527"/>
    <cellStyle name="好_2008年一般预算支出预计" xfId="1528"/>
    <cellStyle name="콤마 [0]_BOILER-CO1" xfId="1529"/>
    <cellStyle name="好_市辖区测算-新科目（20080626）_县市旗测算-新科目（含人口规模效应）_财力性转移支付2010年预算参考数" xfId="1530"/>
    <cellStyle name="好_2008年预计支出与2007年对比" xfId="1531"/>
    <cellStyle name="好_2008年支出核定" xfId="1532"/>
    <cellStyle name="好_2008年支出调整_财力性转移支付2010年预算参考数" xfId="1533"/>
    <cellStyle name="好_2008云南省分县市中小学教职工统计表（教育厅提供）_Book1" xfId="1534"/>
    <cellStyle name="好_2009年一般性转移支付标准工资" xfId="1535"/>
    <cellStyle name="好_2009年一般性转移支付标准工资_~4190974_Book1" xfId="1536"/>
    <cellStyle name="好_2009年一般性转移支付标准工资_~5676413_Book1" xfId="1537"/>
    <cellStyle name="好_2009年一般性转移支付标准工资_Book1" xfId="1538"/>
    <cellStyle name="好_其他部门(按照总人口测算）—20080416_不含人员经费系数_财力性转移支付2010年预算参考数" xfId="1539"/>
    <cellStyle name="好_2009年一般性转移支付标准工资_地方配套按人均增幅控制8.30xl_Book1" xfId="1540"/>
    <cellStyle name="好_2009年一般性转移支付标准工资_地方配套按人均增幅控制8.30一般预算平均增幅、人均可用财力平均增幅两次控制、社会治安系数调整、案件数调整xl" xfId="1541"/>
    <cellStyle name="好_2009年一般性转移支付标准工资_地方配套按人均增幅控制8.31（调整结案率后）xl" xfId="1542"/>
    <cellStyle name="好_2009年一般性转移支付标准工资_地方配套按人均增幅控制8.31（调整结案率后）xl_Book1" xfId="1543"/>
    <cellStyle name="强调文字颜色 6 4" xfId="1544"/>
    <cellStyle name="好_2009年一般性转移支付标准工资_奖励补助测算5.22测试" xfId="1545"/>
    <cellStyle name="好_2009年一般性转移支付标准工资_奖励补助测算5.22测试_Book1" xfId="1546"/>
    <cellStyle name="好_2009年一般性转移支付标准工资_奖励补助测算5.23新" xfId="1547"/>
    <cellStyle name="好_2009年一般性转移支付标准工资_奖励补助测算5.23新_Book1" xfId="1548"/>
    <cellStyle name="好_分县成本差异系数_不含人员经费系数" xfId="1549"/>
    <cellStyle name="好_2009年一般性转移支付标准工资_奖励补助测算5.24冯铸" xfId="1550"/>
    <cellStyle name="好_2009年一般性转移支付标准工资_奖励补助测算5.24冯铸_Book1" xfId="1551"/>
    <cellStyle name="好_2009年一般性转移支付标准工资_奖励补助测算7.23" xfId="1552"/>
    <cellStyle name="好_2009年一般性转移支付标准工资_奖励补助测算7.23_Book1" xfId="1553"/>
    <cellStyle name="好_2009年一般性转移支付标准工资_奖励补助测算7.25" xfId="1554"/>
    <cellStyle name="好_2009年一般性转移支付标准工资_奖励补助测算7.25 (version 1) (version 1)" xfId="1555"/>
    <cellStyle name="好_2009年一般性转移支付标准工资_奖励补助测算7.25_Book1" xfId="1556"/>
    <cellStyle name="好_20河南" xfId="1557"/>
    <cellStyle name="好_20河南_财力性转移支付2010年预算参考数" xfId="1558"/>
    <cellStyle name="好_22湖南" xfId="1559"/>
    <cellStyle name="适中 2" xfId="1560"/>
    <cellStyle name="好_22湖南_财力性转移支付2010年预算参考数" xfId="1561"/>
    <cellStyle name="好_27重庆" xfId="1562"/>
    <cellStyle name="好_27重庆_财力性转移支付2010年预算参考数" xfId="1563"/>
    <cellStyle name="好_28四川" xfId="1564"/>
    <cellStyle name="好_28四川_财力性转移支付2010年预算参考数" xfId="1565"/>
    <cellStyle name="好_30云南_1" xfId="1566"/>
    <cellStyle name="好_30云南_1_财力性转移支付2010年预算参考数" xfId="1567"/>
    <cellStyle name="好_33甘肃" xfId="1568"/>
    <cellStyle name="好_34青海" xfId="1569"/>
    <cellStyle name="好_34青海_1" xfId="1570"/>
    <cellStyle name="好_34青海_1_财力性转移支付2010年预算参考数" xfId="1571"/>
    <cellStyle name="好_34青海_财力性转移支付2010年预算参考数" xfId="1572"/>
    <cellStyle name="好_530623_2006年县级财政报表附表_Book1" xfId="1573"/>
    <cellStyle name="好_530629_2006年县级财政报表附表" xfId="1574"/>
    <cellStyle name="好_5334_2006年迪庆县级财政报表附表" xfId="1575"/>
    <cellStyle name="好_5334_2006年迪庆县级财政报表附表_Book1" xfId="1576"/>
    <cellStyle name="好_Book1" xfId="1577"/>
    <cellStyle name="好_Book1_1" xfId="1578"/>
    <cellStyle name="好_Book1_1_Book1" xfId="1579"/>
    <cellStyle name="好_Book1_2" xfId="1580"/>
    <cellStyle name="好_Book1_2_Book1" xfId="1581"/>
    <cellStyle name="好_Book1_Book1" xfId="1582"/>
    <cellStyle name="好_Book1_Book1_2" xfId="1583"/>
    <cellStyle name="好_Book1_Book1_Book1" xfId="1584"/>
    <cellStyle name="好_Book1_表4-1项目分年一览表" xfId="1585"/>
    <cellStyle name="商品名称" xfId="1586"/>
    <cellStyle name="好_Book1_表4-2项目汇总一览表2012" xfId="1587"/>
    <cellStyle name="好_Book1_表4—3项目分度一览表" xfId="1588"/>
    <cellStyle name="好_Book1_表4—4项目分年计划一览表" xfId="1589"/>
    <cellStyle name="好_Book1_表4—5项目分年一览表" xfId="1590"/>
    <cellStyle name="好_Book1_表6—特大项目" xfId="1591"/>
    <cellStyle name="好_Book1_财力性转移支付2010年预算参考数" xfId="1592"/>
    <cellStyle name="好_Book1_巧家县乌蒙片区实施规划表（省汇总）" xfId="1593"/>
    <cellStyle name="好_Book1_绥江县乌蒙山片区实施规划(省汇总)" xfId="1594"/>
    <cellStyle name="好_Book1_永善县乌蒙山片区实施规划(省级汇总表)" xfId="1595"/>
    <cellStyle name="好_Book1_云南省威信县乌蒙片区规划(省级汇总)" xfId="1596"/>
    <cellStyle name="强调文字颜色 6 2" xfId="1597"/>
    <cellStyle name="好_Book2" xfId="1598"/>
    <cellStyle name="好_Book2_Book1" xfId="1599"/>
    <cellStyle name="好_Book2_财力性转移支付2010年预算参考数" xfId="1600"/>
    <cellStyle name="好_Book2_云南省威信县乌蒙片区规划(省级汇总)" xfId="1601"/>
    <cellStyle name="好_gdp" xfId="1602"/>
    <cellStyle name="好_M01-2(州市补助收入)" xfId="1603"/>
    <cellStyle name="好_M01-2(州市补助收入)_Book1" xfId="1604"/>
    <cellStyle name="好_M03" xfId="1605"/>
    <cellStyle name="好_M03_Book1" xfId="1606"/>
    <cellStyle name="好_安徽 缺口县区测算(地方填报)1" xfId="1607"/>
    <cellStyle name="好_安徽 缺口县区测算(地方填报)1_财力性转移支付2010年预算参考数" xfId="1608"/>
    <cellStyle name="好_巴中国表定表(12.25改)" xfId="1609"/>
    <cellStyle name="好_不用软件计算9.1不考虑经费管理评价xl" xfId="1610"/>
    <cellStyle name="好_不用软件计算9.1不考虑经费管理评价xl_Book1" xfId="1611"/>
    <cellStyle name="好_财政供养人员" xfId="1612"/>
    <cellStyle name="好_财政支出对上级的依赖程度" xfId="1613"/>
    <cellStyle name="好_财政支出对上级的依赖程度_Book1" xfId="1614"/>
    <cellStyle name="好_测算结果" xfId="1615"/>
    <cellStyle name="好_测算结果_财力性转移支付2010年预算参考数" xfId="1616"/>
    <cellStyle name="烹拳 [0]_ +Foil &amp; -FOIL &amp; PAPER" xfId="1617"/>
    <cellStyle name="好_测算结果汇总" xfId="1618"/>
    <cellStyle name="好_缺口县区测算(财政部标准)" xfId="1619"/>
    <cellStyle name="好_测算结果汇总_财力性转移支付2010年预算参考数" xfId="1620"/>
    <cellStyle name="警告文本 4" xfId="1621"/>
    <cellStyle name="好_产业发展表4.2" xfId="1622"/>
    <cellStyle name="好_产业发展表4.2-12.26改" xfId="1623"/>
    <cellStyle name="好_成本差异系数" xfId="1624"/>
    <cellStyle name="好_成本差异系数（含人口规模）_财力性转移支付2010年预算参考数" xfId="1625"/>
    <cellStyle name="好_县区合并测算20080423(按照各省比重）_不含人员经费系数" xfId="1626"/>
    <cellStyle name="好_成本差异系数_财力性转移支付2010年预算参考数" xfId="1627"/>
    <cellStyle name="好_城建部门" xfId="1628"/>
    <cellStyle name="好_城建部门_Book1" xfId="1629"/>
    <cellStyle name="好_达州表1-4" xfId="1630"/>
    <cellStyle name="好_达州表4.1-4.6--12.25改" xfId="1631"/>
    <cellStyle name="好_地方配套按人均增幅控制8.30xl" xfId="1632"/>
    <cellStyle name="好_地方配套按人均增幅控制8.30xl_Book1" xfId="1633"/>
    <cellStyle name="好_地方配套按人均增幅控制8.30一般预算平均增幅、人均可用财力平均增幅两次控制、社会治安系数调整、案件数调整xl" xfId="1634"/>
    <cellStyle name="好_地方配套按人均增幅控制8.30一般预算平均增幅、人均可用财力平均增幅两次控制、社会治安系数调整、案件数调整xl_Book1" xfId="1635"/>
    <cellStyle name="好_第五部分(才淼、饶永宏）" xfId="1636"/>
    <cellStyle name="好_第五部分(才淼、饶永宏）_Book1" xfId="1637"/>
    <cellStyle name="好_分析缺口率" xfId="1638"/>
    <cellStyle name="好_分析缺口率_财力性转移支付2010年预算参考数" xfId="1639"/>
    <cellStyle name="好_分县成本差异系数" xfId="1640"/>
    <cellStyle name="好_分县成本差异系数_不含人员经费系数_财力性转移支付2010年预算参考数" xfId="1641"/>
    <cellStyle name="好_分县成本差异系数_财力性转移支付2010年预算参考数" xfId="1642"/>
    <cellStyle name="好_分县成本差异系数_民生政策最低支出需求" xfId="1643"/>
    <cellStyle name="好_分县成本差异系数_民生政策最低支出需求_财力性转移支付2010年预算参考数" xfId="1644"/>
    <cellStyle name="好_义务教育阶段教职工人数（教育厅提供最终）" xfId="1645"/>
    <cellStyle name="好_附表_财力性转移支付2010年预算参考数" xfId="1646"/>
    <cellStyle name="好_附件3 经济社会发展目标表" xfId="1647"/>
    <cellStyle name="好_国表定表(巴中市全市汇总)" xfId="1648"/>
    <cellStyle name="好_行政(燃修费)_不含人员经费系数" xfId="1649"/>
    <cellStyle name="好_行政(燃修费)_民生政策最低支出需求" xfId="1650"/>
    <cellStyle name="好_行政(燃修费)_民生政策最低支出需求_财力性转移支付2010年预算参考数" xfId="1651"/>
    <cellStyle name="好_行政(燃修费)_县市旗测算-新科目（含人口规模效应）_财力性转移支付2010年预算参考数" xfId="1652"/>
    <cellStyle name="好_人员工资和公用经费3_财力性转移支付2010年预算参考数" xfId="1653"/>
    <cellStyle name="好_行政（人员）" xfId="1654"/>
    <cellStyle name="好_行政（人员）_不含人员经费系数" xfId="1655"/>
    <cellStyle name="好_行政（人员）_不含人员经费系数_财力性转移支付2010年预算参考数" xfId="1656"/>
    <cellStyle name="好_行政（人员）_财力性转移支付2010年预算参考数" xfId="1657"/>
    <cellStyle name="好_行政（人员）_民生政策最低支出需求" xfId="1658"/>
    <cellStyle name="好_行政（人员）_县市旗测算-新科目（含人口规模效应）" xfId="1659"/>
    <cellStyle name="好_行政（人员）_县市旗测算-新科目（含人口规模效应）_财力性转移支付2010年预算参考数" xfId="1660"/>
    <cellStyle name="好_行政公检法测算" xfId="1661"/>
    <cellStyle name="好_行政公检法测算_不含人员经费系数" xfId="1662"/>
    <cellStyle name="好_行政公检法测算_不含人员经费系数_财力性转移支付2010年预算参考数" xfId="1663"/>
    <cellStyle name="好_行政公检法测算_财力性转移支付2010年预算参考数" xfId="1664"/>
    <cellStyle name="好_行政公检法测算_民生政策最低支出需求_财力性转移支付2010年预算参考数" xfId="1665"/>
    <cellStyle name="好_行政公检法测算_县市旗测算-新科目（含人口规模效应）" xfId="1666"/>
    <cellStyle name="好_行政公检法测算_县市旗测算-新科目（含人口规模效应）_财力性转移支付2010年预算参考数" xfId="1667"/>
    <cellStyle name="好_河南 缺口县区测算(地方填报)" xfId="1668"/>
    <cellStyle name="好_河南 缺口县区测算(地方填报)_财力性转移支付2010年预算参考数" xfId="1669"/>
    <cellStyle name="好_河南 缺口县区测算(地方填报白)_财力性转移支付2010年预算参考数" xfId="1670"/>
    <cellStyle name="好_核定人数对比" xfId="1671"/>
    <cellStyle name="好_核定人数对比_财力性转移支付2010年预算参考数" xfId="1672"/>
    <cellStyle name="好_核定人数下发表" xfId="1673"/>
    <cellStyle name="好_核定人数下发表_财力性转移支付2010年预算参考数" xfId="1674"/>
    <cellStyle name="好_汇总" xfId="1675"/>
    <cellStyle name="好_汇总_Book1" xfId="1676"/>
    <cellStyle name="好_汇总表_财力性转移支付2010年预算参考数" xfId="1677"/>
    <cellStyle name="寘嬫愗傝 [0.00]_PRODUCT DETAIL Q1" xfId="1678"/>
    <cellStyle name="好_汇总表4" xfId="1679"/>
    <cellStyle name="好_汇总表4_财力性转移支付2010年预算参考数" xfId="1680"/>
    <cellStyle name="好_汇总-县级财政报表附表_Book1" xfId="1681"/>
    <cellStyle name="好_基础数据分析" xfId="1682"/>
    <cellStyle name="好_基础数据分析_Book1" xfId="1683"/>
    <cellStyle name="好_检验表（调整后）" xfId="1684"/>
    <cellStyle name="好_检验表（调整后）_Book1" xfId="1685"/>
    <cellStyle name="好_奖励补助测算5.22测试" xfId="1686"/>
    <cellStyle name="好_奖励补助测算5.22测试_Book1" xfId="1687"/>
    <cellStyle name="好_奖励补助测算5.24冯铸" xfId="1688"/>
    <cellStyle name="好_奖励补助测算5.24冯铸_Book1" xfId="1689"/>
    <cellStyle name="好_奖励补助测算7.23" xfId="1690"/>
    <cellStyle name="好_奖励补助测算7.23_Book1" xfId="1691"/>
    <cellStyle name="好_奖励补助测算7.25" xfId="1692"/>
    <cellStyle name="好_奖励补助测算7.25 (version 1) (version 1)" xfId="1693"/>
    <cellStyle name="好_奖励补助测算7.25 (version 1) (version 1)_Book1" xfId="1694"/>
    <cellStyle name="好_奖励补助测算7.25_Book1" xfId="1695"/>
    <cellStyle name="好_教师绩效工资测算表（离退休按各地上报数测算）2009年1月1日" xfId="1696"/>
    <cellStyle name="好_教师绩效工资测算表（离退休按各地上报数测算）2009年1月1日_Book1" xfId="1697"/>
    <cellStyle name="好_教育(按照总人口测算）—20080416" xfId="1698"/>
    <cellStyle name="好_教育(按照总人口测算）—20080416_不含人员经费系数" xfId="1699"/>
    <cellStyle name="好_教育(按照总人口测算）—20080416_财力性转移支付2010年预算参考数" xfId="1700"/>
    <cellStyle name="好_教育(按照总人口测算）—20080416_民生政策最低支出需求" xfId="1701"/>
    <cellStyle name="好_教育(按照总人口测算）—20080416_民生政策最低支出需求_财力性转移支付2010年预算参考数" xfId="1702"/>
    <cellStyle name="好_教育(按照总人口测算）—20080416_县市旗测算-新科目（含人口规模效应）" xfId="1703"/>
    <cellStyle name="强调文字颜色 4 4" xfId="1704"/>
    <cellStyle name="好_教育厅提供义务教育及高中教师人数（2009年1月6日）_Book1" xfId="1705"/>
    <cellStyle name="好_历年教师人数" xfId="1706"/>
    <cellStyle name="好_丽江汇总" xfId="1707"/>
    <cellStyle name="好_丽江汇总_Book1" xfId="1708"/>
    <cellStyle name="好_绵阳表1-4" xfId="1709"/>
    <cellStyle name="好_民生政策最低支出需求" xfId="1710"/>
    <cellStyle name="好_民生政策最低支出需求_财力性转移支付2010年预算参考数" xfId="1711"/>
    <cellStyle name="好_年度可用财力情况" xfId="1712"/>
    <cellStyle name="好_农林水和城市维护标准支出20080505－县区合计_不含人员经费系数_财力性转移支付2010年预算参考数" xfId="1713"/>
    <cellStyle name="好_农林水和城市维护标准支出20080505－县区合计_财力性转移支付2010年预算参考数" xfId="1714"/>
    <cellStyle name="好_农林水和城市维护标准支出20080505－县区合计_民生政策最低支出需求" xfId="1715"/>
    <cellStyle name="好_农林水和城市维护标准支出20080505－县区合计_县市旗测算-新科目（含人口规模效应）_财力性转移支付2010年预算参考数" xfId="1716"/>
    <cellStyle name="好_平邑" xfId="1717"/>
    <cellStyle name="好_平邑_财力性转移支付2010年预算参考数" xfId="1718"/>
    <cellStyle name="好_其他部门(按照总人口测算）—20080416" xfId="1719"/>
    <cellStyle name="借出原因" xfId="1720"/>
    <cellStyle name="好_其他部门(按照总人口测算）—20080416_不含人员经费系数" xfId="1721"/>
    <cellStyle name="好_其他部门(按照总人口测算）—20080416_民生政策最低支出需求" xfId="1722"/>
    <cellStyle name="好_其他部门(按照总人口测算）—20080416_县市旗测算-新科目（含人口规模效应）" xfId="1723"/>
    <cellStyle name="计算 3" xfId="1724"/>
    <cellStyle name="好_其他部门(按照总人口测算）—20080416_县市旗测算-新科目（含人口规模效应）_财力性转移支付2010年预算参考数" xfId="1725"/>
    <cellStyle name="好_青海 缺口县区测算(地方填报)_财力性转移支付2010年预算参考数" xfId="1726"/>
    <cellStyle name="好_缺口县区测算" xfId="1727"/>
    <cellStyle name="好_缺口县区测算（11.13）" xfId="1728"/>
    <cellStyle name="好_缺口县区测算（11.13）_财力性转移支付2010年预算参考数" xfId="1729"/>
    <cellStyle name="好_缺口县区测算(按2007支出增长25%测算)_财力性转移支付2010年预算参考数" xfId="1730"/>
    <cellStyle name="好_缺口县区测算(按核定人数)" xfId="1731"/>
    <cellStyle name="好_缺口县区测算(按核定人数)_财力性转移支付2010年预算参考数" xfId="1732"/>
    <cellStyle name="好_缺口县区测算(财政部标准)_财力性转移支付2010年预算参考数" xfId="1733"/>
    <cellStyle name="好_人力资源表4.5" xfId="1734"/>
    <cellStyle name="好_人员工资和公用经费" xfId="1735"/>
    <cellStyle name="好_人员工资和公用经费_财力性转移支付2010年预算参考数" xfId="1736"/>
    <cellStyle name="好_人员工资和公用经费2" xfId="1737"/>
    <cellStyle name="好_人员工资和公用经费3" xfId="1738"/>
    <cellStyle name="好_人员数据06+06-05" xfId="1739"/>
    <cellStyle name="好_三季度－表二" xfId="1740"/>
    <cellStyle name="好_生态建设表4.6" xfId="1741"/>
    <cellStyle name="好_省部门反馈核对表" xfId="1742"/>
    <cellStyle name="好_云南省2008年转移支付测算——州市本级考核部分及政策性测算" xfId="1743"/>
    <cellStyle name="好_省部门反馈核对表_表4-2项目汇总一览表2012" xfId="1744"/>
    <cellStyle name="好_市辖区测算20080510" xfId="1745"/>
    <cellStyle name="好_市辖区测算20080510_不含人员经费系数" xfId="1746"/>
    <cellStyle name="好_市辖区测算20080510_不含人员经费系数_财力性转移支付2010年预算参考数" xfId="1747"/>
    <cellStyle name="好_市辖区测算20080510_财力性转移支付2010年预算参考数" xfId="1748"/>
    <cellStyle name="好_市辖区测算20080510_民生政策最低支出需求" xfId="1749"/>
    <cellStyle name="好_市辖区测算20080510_民生政策最低支出需求_财力性转移支付2010年预算参考数" xfId="1750"/>
    <cellStyle name="好_市辖区测算20080510_县市旗测算-新科目（含人口规模效应）" xfId="1751"/>
    <cellStyle name="好_市辖区测算20080510_县市旗测算-新科目（含人口规模效应）_财力性转移支付2010年预算参考数" xfId="1752"/>
    <cellStyle name="好_市辖区测算-新科目（20080626）" xfId="1753"/>
    <cellStyle name="好_市辖区测算-新科目（20080626）_不含人员经费系数_财力性转移支付2010年预算参考数" xfId="1754"/>
    <cellStyle name="好_市辖区测算-新科目（20080626）_财力性转移支付2010年预算参考数" xfId="1755"/>
    <cellStyle name="好_市辖区测算-新科目（20080626）_民生政策最低支出需求_财力性转移支付2010年预算参考数" xfId="1756"/>
    <cellStyle name="好_同德" xfId="1757"/>
    <cellStyle name="链接单元格 4" xfId="1758"/>
    <cellStyle name="好_同德_财力性转移支付2010年预算参考数" xfId="1759"/>
    <cellStyle name="好_万源表1-4" xfId="1760"/>
    <cellStyle name="好_危改资金测算_财力性转移支付2010年预算参考数" xfId="1761"/>
    <cellStyle name="好_卫生(按照总人口测算）—20080416_不含人员经费系数" xfId="1762"/>
    <cellStyle name="好_卫生(按照总人口测算）—20080416_民生政策最低支出需求" xfId="1763"/>
    <cellStyle name="好_卫生(按照总人口测算）—20080416_县市旗测算-新科目（含人口规模效应）" xfId="1764"/>
    <cellStyle name="昗弨_BOOKSHIP" xfId="1765"/>
    <cellStyle name="好_卫生(按照总人口测算）—20080416_县市旗测算-新科目（含人口规模效应）_财力性转移支付2010年预算参考数" xfId="1766"/>
    <cellStyle name="好_卫生部门" xfId="1767"/>
    <cellStyle name="好_卫生部门_财力性转移支付2010年预算参考数" xfId="1768"/>
    <cellStyle name="好_文体广播部门" xfId="1769"/>
    <cellStyle name="好_文体广播部门_Book1" xfId="1770"/>
    <cellStyle name="好_文体广播事业(按照总人口测算）—20080416" xfId="1771"/>
    <cellStyle name="好_文体广播事业(按照总人口测算）—20080416_不含人员经费系数" xfId="1772"/>
    <cellStyle name="好_文体广播事业(按照总人口测算）—20080416_不含人员经费系数_财力性转移支付2010年预算参考数" xfId="1773"/>
    <cellStyle name="好_文体广播事业(按照总人口测算）—20080416_财力性转移支付2010年预算参考数" xfId="1774"/>
    <cellStyle name="好_文体广播事业(按照总人口测算）—20080416_民生政策最低支出需求" xfId="1775"/>
    <cellStyle name="好_文体广播事业(按照总人口测算）—20080416_民生政策最低支出需求_财力性转移支付2010年预算参考数" xfId="1776"/>
    <cellStyle name="好_下半年禁毒办案经费分配2544.3万元_Book1" xfId="1777"/>
    <cellStyle name="好_下半年禁吸戒毒经费1000万元" xfId="1778"/>
    <cellStyle name="好_下半年禁吸戒毒经费1000万元_Book1" xfId="1779"/>
    <cellStyle name="好_县级公安机关公用经费标准奖励测算方案（定稿）_Book1" xfId="1780"/>
    <cellStyle name="好_县区合并测算20080421" xfId="1781"/>
    <cellStyle name="好_县区合并测算20080421_财力性转移支付2010年预算参考数" xfId="1782"/>
    <cellStyle name="好_县区合并测算20080421_民生政策最低支出需求" xfId="1783"/>
    <cellStyle name="好_县区合并测算20080421_民生政策最低支出需求_财力性转移支付2010年预算参考数" xfId="1784"/>
    <cellStyle name="好_县区合并测算20080421_县市旗测算-新科目（含人口规模效应）_财力性转移支付2010年预算参考数" xfId="1785"/>
    <cellStyle name="好_县区合并测算20080423(按照各省比重）" xfId="1786"/>
    <cellStyle name="好_县区合并测算20080423(按照各省比重）_不含人员经费系数_财力性转移支付2010年预算参考数" xfId="1787"/>
    <cellStyle name="好_县区合并测算20080423(按照各省比重）_财力性转移支付2010年预算参考数" xfId="1788"/>
    <cellStyle name="好_县区合并测算20080423(按照各省比重）_民生政策最低支出需求" xfId="1789"/>
    <cellStyle name="好_县区合并测算20080423(按照各省比重）_县市旗测算-新科目（含人口规模效应）" xfId="1790"/>
    <cellStyle name="好_县市旗测算20080508" xfId="1791"/>
    <cellStyle name="好_县市旗测算20080508_财力性转移支付2010年预算参考数" xfId="1792"/>
    <cellStyle name="好_县市旗测算20080508_民生政策最低支出需求" xfId="1793"/>
    <cellStyle name="好_县市旗测算20080508_民生政策最低支出需求_财力性转移支付2010年预算参考数" xfId="1794"/>
    <cellStyle name="好_县市旗测算20080508_县市旗测算-新科目（含人口规模效应）_财力性转移支付2010年预算参考数" xfId="1795"/>
    <cellStyle name="好_县市旗测算-新科目（20080626）" xfId="1796"/>
    <cellStyle name="好_县市旗测算-新科目（20080626）_不含人员经费系数" xfId="1797"/>
    <cellStyle name="好_县市旗测算-新科目（20080626）_不含人员经费系数_财力性转移支付2010年预算参考数" xfId="1798"/>
    <cellStyle name="好_县市旗测算-新科目（20080626）_财力性转移支付2010年预算参考数" xfId="1799"/>
    <cellStyle name="好_县市旗测算-新科目（20080626）_民生政策最低支出需求" xfId="1800"/>
    <cellStyle name="好_县市旗测算-新科目（20080626）_民生政策最低支出需求_财力性转移支付2010年预算参考数" xfId="1801"/>
    <cellStyle name="好_县市旗测算-新科目（20080626）_县市旗测算-新科目（含人口规模效应）" xfId="1802"/>
    <cellStyle name="好_县市旗测算-新科目（20080627）_不含人员经费系数" xfId="1803"/>
    <cellStyle name="好_重点民生支出需求测算表社保（农村低保）081112" xfId="1804"/>
    <cellStyle name="好_县市旗测算-新科目（20080627）_不含人员经费系数_财力性转移支付2010年预算参考数" xfId="1805"/>
    <cellStyle name="好_县市旗测算-新科目（20080627）_财力性转移支付2010年预算参考数" xfId="1806"/>
    <cellStyle name="好_县市旗测算-新科目（20080627）_民生政策最低支出需求" xfId="1807"/>
    <cellStyle name="好_县市旗测算-新科目（20080627）_民生政策最低支出需求_财力性转移支付2010年预算参考数" xfId="1808"/>
    <cellStyle name="好_县市旗测算-新科目（20080627）_县市旗测算-新科目（含人口规模效应）" xfId="1809"/>
    <cellStyle name="好_需求汇总表（1-4）" xfId="1810"/>
    <cellStyle name="计算 5" xfId="1811"/>
    <cellStyle name="好_业务工作量指标" xfId="1812"/>
    <cellStyle name="好_一般预算支出口径剔除表_财力性转移支付2010年预算参考数" xfId="1813"/>
    <cellStyle name="好_仪陇表1-4" xfId="1814"/>
    <cellStyle name="好_义务教育阶段教职工人数（教育厅提供最终）_Book1" xfId="1815"/>
    <cellStyle name="好_云南 缺口县区测算(地方填报)" xfId="1816"/>
    <cellStyle name="好_云南 缺口县区测算(地方填报)_财力性转移支付2010年预算参考数" xfId="1817"/>
    <cellStyle name="好_云南农村义务教育统计表" xfId="1818"/>
    <cellStyle name="好_云南省2008年中小学教师人数统计表_Book1" xfId="1819"/>
    <cellStyle name="好_云南省2008年中小学教职工情况（教育厅提供20090101加工整理）" xfId="1820"/>
    <cellStyle name="好_云南省2008年中小学教职工情况（教育厅提供20090101加工整理）_Book1" xfId="1821"/>
    <cellStyle name="好_云南省2008年转移支付测算——州市本级考核部分及政策性测算_Book1" xfId="1822"/>
    <cellStyle name="好_云南省2008年转移支付测算——州市本级考核部分及政策性测算_财力性转移支付2010年预算参考数" xfId="1823"/>
    <cellStyle name="好_指标四" xfId="1824"/>
    <cellStyle name="货币 2" xfId="1825"/>
    <cellStyle name="好_指标五" xfId="1826"/>
    <cellStyle name="好_指标五_Book1" xfId="1827"/>
    <cellStyle name="好_自行调整差异系数顺序" xfId="1828"/>
    <cellStyle name="好_自行调整差异系数顺序_财力性转移支付2010年预算参考数" xfId="1829"/>
    <cellStyle name="好_总人口" xfId="1830"/>
    <cellStyle name="汇总 5" xfId="1831"/>
    <cellStyle name="汇总 6" xfId="1832"/>
    <cellStyle name="汇总 7" xfId="1833"/>
    <cellStyle name="汇总 8" xfId="1834"/>
    <cellStyle name="貨幣_DDC Panel Order form" xfId="1835"/>
    <cellStyle name="计算 2" xfId="1836"/>
    <cellStyle name="计算 4" xfId="1837"/>
    <cellStyle name="计算 6" xfId="1838"/>
    <cellStyle name="计算 7" xfId="1839"/>
    <cellStyle name="计算 8" xfId="1840"/>
    <cellStyle name="检查单元格 2" xfId="1841"/>
    <cellStyle name="检查单元格 3" xfId="1842"/>
    <cellStyle name="检查单元格 4" xfId="1843"/>
    <cellStyle name="检查单元格 5" xfId="1844"/>
    <cellStyle name="检查单元格 6" xfId="1845"/>
    <cellStyle name="检查单元格 7" xfId="1846"/>
    <cellStyle name="解释性文本 2" xfId="1847"/>
    <cellStyle name="解释性文本 3" xfId="1848"/>
    <cellStyle name="解释性文本 4" xfId="1849"/>
    <cellStyle name="警告文本 5" xfId="1850"/>
    <cellStyle name="警告文本 7" xfId="1851"/>
    <cellStyle name="警告文本 8" xfId="1852"/>
    <cellStyle name="链接单元格 3" xfId="1853"/>
    <cellStyle name="链接单元格 5" xfId="1854"/>
    <cellStyle name="链接单元格 7" xfId="1855"/>
    <cellStyle name="链接单元格 8" xfId="1856"/>
    <cellStyle name="霓付 [0]_ +Foil &amp; -FOIL &amp; PAPER" xfId="1857"/>
    <cellStyle name="霓付_ +Foil &amp; -FOIL &amp; PAPER" xfId="1858"/>
    <cellStyle name="千分位[0]_ 白土" xfId="1859"/>
    <cellStyle name="千分位_ 白土" xfId="1860"/>
    <cellStyle name="千位[0]_ 方正PC" xfId="1861"/>
    <cellStyle name="千位_ 方正PC" xfId="1862"/>
    <cellStyle name="千位分隔 10" xfId="1863"/>
    <cellStyle name="千位分隔 2" xfId="1864"/>
    <cellStyle name="千位分隔[0] 2" xfId="1865"/>
    <cellStyle name="千位分隔[0] 3" xfId="1866"/>
    <cellStyle name="千位分隔[0] 5" xfId="1867"/>
    <cellStyle name="千位分季_新建 Microsoft Excel 工作表" xfId="1868"/>
    <cellStyle name="钎霖_(沥焊何巩)岿喊牢盔拌裙" xfId="1869"/>
    <cellStyle name="强调文字颜色 1 2" xfId="1870"/>
    <cellStyle name="强调文字颜色 1 3" xfId="1871"/>
    <cellStyle name="强调文字颜色 1 4" xfId="1872"/>
    <cellStyle name="强调文字颜色 1 5" xfId="1873"/>
    <cellStyle name="强调文字颜色 1 6" xfId="1874"/>
    <cellStyle name="强调文字颜色 1 7" xfId="1875"/>
    <cellStyle name="强调文字颜色 1 8" xfId="1876"/>
    <cellStyle name="强调文字颜色 2 2" xfId="1877"/>
    <cellStyle name="强调文字颜色 2 3" xfId="1878"/>
    <cellStyle name="强调文字颜色 2 4" xfId="1879"/>
    <cellStyle name="强调文字颜色 2 5" xfId="1880"/>
    <cellStyle name="强调文字颜色 2 6" xfId="1881"/>
    <cellStyle name="强调文字颜色 2 7" xfId="1882"/>
    <cellStyle name="强调文字颜色 2 8" xfId="1883"/>
    <cellStyle name="强调文字颜色 3 2" xfId="1884"/>
    <cellStyle name="强调文字颜色 3 4" xfId="1885"/>
    <cellStyle name="强调文字颜色 3 6" xfId="1886"/>
    <cellStyle name="强调文字颜色 3 7" xfId="1887"/>
    <cellStyle name="强调文字颜色 3 8" xfId="1888"/>
    <cellStyle name="强调文字颜色 4 5" xfId="1889"/>
    <cellStyle name="强调文字颜色 4 6" xfId="1890"/>
    <cellStyle name="强调文字颜色 4 7" xfId="1891"/>
    <cellStyle name="强调文字颜色 4 8" xfId="1892"/>
    <cellStyle name="强调文字颜色 5 2" xfId="1893"/>
    <cellStyle name="强调文字颜色 5 3" xfId="1894"/>
    <cellStyle name="强调文字颜色 5 4" xfId="1895"/>
    <cellStyle name="强调文字颜色 5 5" xfId="1896"/>
    <cellStyle name="强调文字颜色 5 6" xfId="1897"/>
    <cellStyle name="强调文字颜色 5 7" xfId="1898"/>
    <cellStyle name="强调文字颜色 5 8" xfId="1899"/>
    <cellStyle name="强调文字颜色 6 3" xfId="1900"/>
    <cellStyle name="强调文字颜色 6 5" xfId="1901"/>
    <cellStyle name="强调文字颜色 6 6" xfId="1902"/>
    <cellStyle name="强调文字颜色 6 7" xfId="1903"/>
    <cellStyle name="适中 3" xfId="1904"/>
    <cellStyle name="适中 4" xfId="1905"/>
    <cellStyle name="适中 5" xfId="1906"/>
    <cellStyle name="适中 6" xfId="1907"/>
    <cellStyle name="适中 7" xfId="1908"/>
    <cellStyle name="适中 8" xfId="1909"/>
    <cellStyle name="输出 2" xfId="1910"/>
    <cellStyle name="输出 4" xfId="1911"/>
    <cellStyle name="输出 5" xfId="1912"/>
    <cellStyle name="输出 6" xfId="1913"/>
    <cellStyle name="输出 7" xfId="1914"/>
    <cellStyle name="输入 4" xfId="1915"/>
    <cellStyle name="输入 5" xfId="1916"/>
    <cellStyle name="输入 6" xfId="1917"/>
    <cellStyle name="输入 7" xfId="1918"/>
    <cellStyle name="数量" xfId="1919"/>
    <cellStyle name="数字" xfId="1920"/>
    <cellStyle name="未定义" xfId="1921"/>
    <cellStyle name="小数" xfId="1922"/>
    <cellStyle name="一般_EUitemdb-imp2c-add" xfId="1923"/>
    <cellStyle name="寘嬫愗傝_PRODUCT DETAIL Q1" xfId="1924"/>
    <cellStyle name="注释 2" xfId="1925"/>
    <cellStyle name="注释 3" xfId="1926"/>
    <cellStyle name="注释 4" xfId="1927"/>
    <cellStyle name="注释 5" xfId="1928"/>
    <cellStyle name="注释 6" xfId="1929"/>
    <cellStyle name="注释 7" xfId="1930"/>
    <cellStyle name="注释 8" xfId="1931"/>
    <cellStyle name="콤마_BOILER-CO1" xfId="1932"/>
    <cellStyle name="통화 [0]_BOILER-CO1" xfId="1933"/>
    <cellStyle name="표준_0N-HANDLING " xfId="1934"/>
  </cellStyles>
  <tableStyles count="0" defaultTableStyle="TableStyleMedium9" defaultPivotStyle="PivotStyleLight16"/>
  <colors>
    <mruColors>
      <color rgb="00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3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84719155\filerecv\8&#26376;&#25972;&#20065;&#25972;&#26449;&#25512;&#36827;\&#21508;&#21439;&#21306;&#19978;&#25253;\&#23784;&#23665;&#21439;&#25972;&#20065;&#25972;&#26449;&#25512;&#36827;&#65288;8&#26376;&#65289;\&#26032;&#24314;&#25991;&#20214;&#22841;\RecoveredExternalLink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84719155\filerecv\8&#26376;&#25972;&#20065;&#25972;&#26449;&#25512;&#36827;\&#21508;&#21439;&#21306;&#19978;&#25253;\&#23784;&#23665;&#21439;&#25972;&#20065;&#25972;&#26449;&#25512;&#36827;&#65288;8&#26376;&#65289;\&#24179;&#25484;&#25972;&#20065;&#25512;&#36827;&#65288;2016.04&#65289;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84719155\filerecv\8&#26376;&#25972;&#20065;&#25972;&#26449;&#25512;&#36827;\&#21508;&#21439;&#21306;&#19978;&#25253;\&#23784;&#23665;&#21439;&#25972;&#20065;&#25972;&#26449;&#25512;&#36827;&#65288;8&#26376;&#65289;\&#24179;&#25484;&#25972;&#20065;&#25512;&#36827;&#65288;2016.04&#65289;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84719155\filerecv\8&#26376;&#25972;&#20065;&#25972;&#26449;&#25512;&#36827;\&#21508;&#21439;&#21306;&#19978;&#25253;\&#23784;&#23665;&#21439;&#25972;&#20065;&#25972;&#26449;&#25512;&#36827;&#65288;8&#26376;&#65289;\&#26032;&#24314;&#25991;&#20214;&#22841;\RecoveredExternalLink3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84719155\filerecv\8&#26376;&#25972;&#20065;&#25972;&#26449;&#25512;&#36827;\&#21508;&#21439;&#21306;&#19978;&#25253;\&#23784;&#23665;&#21439;&#25972;&#20065;&#25972;&#26449;&#25512;&#36827;&#65288;8&#26376;&#65289;\&#24179;&#25484;&#25972;&#20065;&#25512;&#36827;&#65288;2016.04&#65289;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84719155\filerecv\8&#26376;&#25972;&#20065;&#25972;&#26449;&#25512;&#36827;\&#21508;&#21439;&#21306;&#19978;&#25253;\&#23784;&#23665;&#21439;&#25972;&#20065;&#25972;&#26449;&#25512;&#36827;&#65288;8&#26376;&#65289;\&#24179;&#25484;&#25972;&#20065;&#25512;&#36827;&#65288;2016.04&#65289;\&#26354;&#38742;&#24066;\&#30465;&#27719;&#24635;&#29992;\&#20113;&#21335;&#30465;&#23041;&#20449;&#21439;&#20044;&#33945;&#29255;&#21306;&#35268;&#21010;(&#30465;&#32423;&#27719;&#24635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84719155\filerecv\8&#26376;&#25972;&#20065;&#25972;&#26449;&#25512;&#36827;\&#21508;&#21439;&#21306;&#19978;&#25253;\&#23784;&#23665;&#21439;&#25972;&#20065;&#25972;&#26449;&#25512;&#36827;&#65288;8&#26376;&#65289;\&#24179;&#25484;&#25972;&#20065;&#25512;&#36827;&#65288;2016.04&#65289;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84719155\filerecv\8&#26376;&#25972;&#20065;&#25972;&#26449;&#25512;&#36827;\&#21508;&#21439;&#21306;&#19978;&#25253;\&#23784;&#23665;&#21439;&#25972;&#20065;&#25972;&#26449;&#25512;&#36827;&#65288;8&#26376;&#65289;\&#24179;&#25484;&#25972;&#20065;&#25512;&#36827;&#65288;2016.04&#65289;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84719155\filerecv\8&#26376;&#25972;&#20065;&#25972;&#26449;&#25512;&#36827;\&#21508;&#21439;&#21306;&#19978;&#25253;\&#23784;&#23665;&#21439;&#25972;&#20065;&#25972;&#26449;&#25512;&#36827;&#65288;8&#26376;&#65289;\&#24179;&#25484;&#25972;&#20065;&#25512;&#36827;&#65288;2016.04&#65289;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84719155\filerecv\8&#26376;&#25972;&#20065;&#25972;&#26449;&#25512;&#36827;\&#21508;&#21439;&#21306;&#19978;&#25253;\&#23784;&#23665;&#21439;&#25972;&#20065;&#25972;&#26449;&#25512;&#36827;&#65288;8&#26376;&#65289;\&#24179;&#25484;&#25972;&#20065;&#25512;&#36827;&#65288;2016.04&#65289;\Documents%20and%20Settings\dlc\&#26700;&#38754;\&#20113;&#21335;&#30465;&#20044;&#33945;&#23665;&#29255;&#21306;&#21306;&#22495;&#21457;&#23637;&#19982;&#25206;&#36139;&#25915;&#22362;&#23454;&#26045;&#35268;&#21010;(2011-2015&#24180;)\Users\Administrator\Docu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84719155\filerecv\8&#26376;&#25972;&#20065;&#25972;&#26449;&#25512;&#36827;\&#21508;&#21439;&#21306;&#19978;&#25253;\&#23784;&#23665;&#21439;&#25972;&#20065;&#25972;&#26449;&#25512;&#36827;&#65288;8&#26376;&#65289;\&#24179;&#25484;&#25972;&#20065;&#25512;&#36827;&#65288;2016.04&#65289;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84719155\filerecv\8&#26376;&#25972;&#20065;&#25972;&#26449;&#25512;&#36827;\&#21508;&#21439;&#21306;&#19978;&#25253;\&#23784;&#23665;&#21439;&#25972;&#20065;&#25972;&#26449;&#25512;&#36827;&#65288;8&#26376;&#65289;\&#24179;&#25484;&#25972;&#20065;&#25512;&#36827;&#65288;2016.04&#65289;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84719155\filerecv\8&#26376;&#25972;&#20065;&#25972;&#26449;&#25512;&#36827;\&#21508;&#21439;&#21306;&#19978;&#25253;\&#23784;&#23665;&#21439;&#25972;&#20065;&#25972;&#26449;&#25512;&#36827;&#65288;8&#26376;&#65289;\&#26032;&#24314;&#25991;&#20214;&#22841;\RecoveredExternalLink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汇总"/>
      <sheetName val="县区资金情况表(县区财政局填写)"/>
      <sheetName val="2017年度资金汇总表（报省财政厅，自动汇总）"/>
      <sheetName val="2018年度资金汇总表（报省财政厅，自动汇总） "/>
      <sheetName val="县区项目推进情况表(县区项目主管部门填写) "/>
      <sheetName val="市直部门资金情况表 (市级部门填写)"/>
      <sheetName val="市扶贫办通报表，自动生成"/>
      <sheetName val="2017年度市扶贫办通报表，自动生成"/>
      <sheetName val="报省财政厅汇总表（自动生成）"/>
      <sheetName val="报省财政厅分县项目表（手动生成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人员支出"/>
      <sheetName val="Define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事业发展"/>
      <sheetName val="Define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村级支出"/>
      <sheetName val="本年收入合计"/>
      <sheetName val="Define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中小学生"/>
      <sheetName val="Defin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云南省威信县乌蒙片区规划(省级汇总)"/>
    </sheetNames>
    <definedNames>
      <definedName name="Module.Prix_SMC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本年收入合计"/>
      <sheetName val="Define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财政供养人员增幅"/>
      <sheetName val="Define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村级支出"/>
      <sheetName val="Define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  <sheetName val="编码"/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基础编码"/>
      <sheetName val="单位信息录入表"/>
      <sheetName val="人员信息录入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公检法司编制"/>
      <sheetName val="行政编制"/>
      <sheetName val="Define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合计"/>
      <sheetName val="Define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01-1"/>
      <sheetName val="Define"/>
      <sheetName val="人员支出"/>
      <sheetName val="云南省威信县乌蒙片区规划(省级汇总)"/>
      <sheetName val="RecoveredExternalLink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I12"/>
  <sheetViews>
    <sheetView workbookViewId="0">
      <selection activeCell="C14" sqref="C14"/>
    </sheetView>
  </sheetViews>
  <sheetFormatPr defaultColWidth="9" defaultRowHeight="13.5"/>
  <cols>
    <col min="2" max="9" width="14.25" customWidth="1"/>
  </cols>
  <sheetData>
    <row r="1" spans="2:9">
      <c r="B1" s="128" t="s">
        <v>0</v>
      </c>
      <c r="C1" s="128"/>
      <c r="D1" s="128"/>
      <c r="E1" s="128"/>
      <c r="F1" s="128"/>
      <c r="G1" s="128"/>
      <c r="H1" s="128"/>
      <c r="I1" s="128"/>
    </row>
    <row r="2" spans="2:9">
      <c r="B2" s="128"/>
      <c r="C2" s="128"/>
      <c r="D2" s="128"/>
      <c r="E2" s="128"/>
      <c r="F2" s="128"/>
      <c r="G2" s="128"/>
      <c r="H2" s="128"/>
      <c r="I2" s="128"/>
    </row>
    <row r="3" spans="2:9">
      <c r="B3" s="128"/>
      <c r="C3" s="128"/>
      <c r="D3" s="128"/>
      <c r="E3" s="128"/>
      <c r="F3" s="128"/>
      <c r="G3" s="128"/>
      <c r="H3" s="128"/>
      <c r="I3" s="128"/>
    </row>
    <row r="5" ht="46.5" customHeight="1" spans="2:9">
      <c r="B5" s="129" t="s">
        <v>1</v>
      </c>
      <c r="C5" s="129"/>
      <c r="D5" s="129"/>
      <c r="E5" s="129"/>
      <c r="F5" s="129"/>
      <c r="G5" s="129"/>
      <c r="H5" s="129"/>
      <c r="I5" s="129"/>
    </row>
    <row r="6" ht="46.5" customHeight="1" spans="2:9">
      <c r="B6" s="129"/>
      <c r="C6" s="129"/>
      <c r="D6" s="129"/>
      <c r="E6" s="129"/>
      <c r="F6" s="129"/>
      <c r="G6" s="129"/>
      <c r="H6" s="129"/>
      <c r="I6" s="129"/>
    </row>
    <row r="7" ht="46.5" customHeight="1" spans="2:9">
      <c r="B7" s="129"/>
      <c r="C7" s="129"/>
      <c r="D7" s="129"/>
      <c r="E7" s="129"/>
      <c r="F7" s="129"/>
      <c r="G7" s="129"/>
      <c r="H7" s="129"/>
      <c r="I7" s="129"/>
    </row>
    <row r="8" ht="46.5" customHeight="1" spans="2:9">
      <c r="B8" s="129"/>
      <c r="C8" s="129"/>
      <c r="D8" s="129"/>
      <c r="E8" s="129"/>
      <c r="F8" s="129"/>
      <c r="G8" s="129"/>
      <c r="H8" s="129"/>
      <c r="I8" s="129"/>
    </row>
    <row r="9" ht="46.5" customHeight="1" spans="2:9">
      <c r="B9" s="129"/>
      <c r="C9" s="129"/>
      <c r="D9" s="129"/>
      <c r="E9" s="129"/>
      <c r="F9" s="129"/>
      <c r="G9" s="129"/>
      <c r="H9" s="129"/>
      <c r="I9" s="129"/>
    </row>
    <row r="10" ht="46.5" customHeight="1" spans="2:9">
      <c r="B10" s="129"/>
      <c r="C10" s="129"/>
      <c r="D10" s="129"/>
      <c r="E10" s="129"/>
      <c r="F10" s="129"/>
      <c r="G10" s="129"/>
      <c r="H10" s="129"/>
      <c r="I10" s="129"/>
    </row>
    <row r="11" ht="46.5" customHeight="1" spans="2:9">
      <c r="B11" s="129"/>
      <c r="C11" s="129"/>
      <c r="D11" s="129"/>
      <c r="E11" s="129"/>
      <c r="F11" s="129"/>
      <c r="G11" s="129"/>
      <c r="H11" s="129"/>
      <c r="I11" s="129"/>
    </row>
    <row r="12" ht="63.75" customHeight="1" spans="2:9">
      <c r="B12" s="129"/>
      <c r="C12" s="129"/>
      <c r="D12" s="129"/>
      <c r="E12" s="129"/>
      <c r="F12" s="129"/>
      <c r="G12" s="129"/>
      <c r="H12" s="129"/>
      <c r="I12" s="129"/>
    </row>
  </sheetData>
  <mergeCells count="2">
    <mergeCell ref="B5:I12"/>
    <mergeCell ref="B1:I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L14" sqref="L14"/>
    </sheetView>
  </sheetViews>
  <sheetFormatPr defaultColWidth="9" defaultRowHeight="13.5" outlineLevelCol="5"/>
  <cols>
    <col min="1" max="1" width="13.5" style="1" customWidth="1"/>
    <col min="2" max="5" width="11.625" style="112" customWidth="1"/>
    <col min="6" max="6" width="28.25" style="1" customWidth="1"/>
    <col min="7" max="16384" width="9" style="1"/>
  </cols>
  <sheetData>
    <row r="1" ht="21.75" customHeight="1" spans="1:1">
      <c r="A1" s="113" t="s">
        <v>2</v>
      </c>
    </row>
    <row r="2" spans="1:6">
      <c r="A2" s="114" t="s">
        <v>3</v>
      </c>
      <c r="B2" s="114"/>
      <c r="C2" s="114"/>
      <c r="D2" s="114"/>
      <c r="E2" s="114"/>
      <c r="F2" s="114"/>
    </row>
    <row r="3" ht="23.25" customHeight="1" spans="1:6">
      <c r="A3" s="114"/>
      <c r="B3" s="114"/>
      <c r="C3" s="114"/>
      <c r="D3" s="114"/>
      <c r="E3" s="114"/>
      <c r="F3" s="114"/>
    </row>
    <row r="4" ht="25.5" customHeight="1" spans="6:6">
      <c r="F4" s="115" t="s">
        <v>4</v>
      </c>
    </row>
    <row r="5" ht="22.5" customHeight="1" spans="1:6">
      <c r="A5" s="116" t="s">
        <v>5</v>
      </c>
      <c r="B5" s="116" t="s">
        <v>6</v>
      </c>
      <c r="C5" s="116" t="s">
        <v>7</v>
      </c>
      <c r="D5" s="116" t="s">
        <v>8</v>
      </c>
      <c r="E5" s="116" t="s">
        <v>9</v>
      </c>
      <c r="F5" s="116" t="s">
        <v>10</v>
      </c>
    </row>
    <row r="6" ht="37.5" customHeight="1" spans="1:6">
      <c r="A6" s="116" t="s">
        <v>11</v>
      </c>
      <c r="B6" s="117"/>
      <c r="C6" s="117"/>
      <c r="D6" s="117"/>
      <c r="E6" s="117"/>
      <c r="F6" s="118"/>
    </row>
    <row r="7" ht="51" customHeight="1" spans="1:6">
      <c r="A7" s="119" t="s">
        <v>12</v>
      </c>
      <c r="B7" s="117"/>
      <c r="C7" s="117"/>
      <c r="D7" s="117"/>
      <c r="E7" s="117"/>
      <c r="F7" s="120"/>
    </row>
    <row r="8" ht="34.5" customHeight="1" spans="1:6">
      <c r="A8" s="121" t="s">
        <v>13</v>
      </c>
      <c r="B8" s="117"/>
      <c r="C8" s="122"/>
      <c r="D8" s="117"/>
      <c r="E8" s="117"/>
      <c r="F8" s="118"/>
    </row>
    <row r="9" ht="34.5" customHeight="1" spans="1:6">
      <c r="A9" s="121" t="s">
        <v>14</v>
      </c>
      <c r="B9" s="117"/>
      <c r="C9" s="122"/>
      <c r="D9" s="117"/>
      <c r="E9" s="117"/>
      <c r="F9" s="118"/>
    </row>
    <row r="10" ht="34.5" customHeight="1" spans="1:6">
      <c r="A10" s="121" t="s">
        <v>15</v>
      </c>
      <c r="B10" s="117"/>
      <c r="C10" s="122"/>
      <c r="D10" s="117"/>
      <c r="E10" s="117"/>
      <c r="F10" s="118"/>
    </row>
    <row r="11" ht="34.5" customHeight="1" spans="1:6">
      <c r="A11" s="121" t="s">
        <v>16</v>
      </c>
      <c r="B11" s="117"/>
      <c r="C11" s="122"/>
      <c r="D11" s="117"/>
      <c r="E11" s="117"/>
      <c r="F11" s="118"/>
    </row>
    <row r="12" ht="34.5" customHeight="1" spans="1:6">
      <c r="A12" s="121" t="s">
        <v>17</v>
      </c>
      <c r="B12" s="117"/>
      <c r="C12" s="122"/>
      <c r="D12" s="117"/>
      <c r="E12" s="117"/>
      <c r="F12" s="118"/>
    </row>
    <row r="13" ht="34.5" customHeight="1" spans="1:6">
      <c r="A13" s="121" t="s">
        <v>18</v>
      </c>
      <c r="B13" s="117"/>
      <c r="C13" s="122"/>
      <c r="D13" s="117"/>
      <c r="E13" s="117"/>
      <c r="F13" s="118"/>
    </row>
    <row r="14" ht="34.5" customHeight="1" spans="1:6">
      <c r="A14" s="123" t="s">
        <v>19</v>
      </c>
      <c r="B14" s="124">
        <v>2389.47</v>
      </c>
      <c r="C14" s="125">
        <v>1056</v>
      </c>
      <c r="D14" s="126">
        <v>166</v>
      </c>
      <c r="E14" s="126">
        <v>1167.47</v>
      </c>
      <c r="F14" s="127" t="s">
        <v>20</v>
      </c>
    </row>
    <row r="15" ht="34.5" customHeight="1" spans="1:6">
      <c r="A15" s="121" t="s">
        <v>21</v>
      </c>
      <c r="B15" s="117"/>
      <c r="C15" s="122"/>
      <c r="D15" s="117"/>
      <c r="E15" s="117"/>
      <c r="F15" s="118"/>
    </row>
    <row r="16" ht="34.5" customHeight="1" spans="1:6">
      <c r="A16" s="121" t="s">
        <v>22</v>
      </c>
      <c r="B16" s="117"/>
      <c r="C16" s="122"/>
      <c r="D16" s="117"/>
      <c r="E16" s="117"/>
      <c r="F16" s="118"/>
    </row>
  </sheetData>
  <mergeCells count="2">
    <mergeCell ref="C4:E4"/>
    <mergeCell ref="A2:F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6"/>
  <sheetViews>
    <sheetView tabSelected="1" zoomScale="80" zoomScaleNormal="80" workbookViewId="0">
      <pane ySplit="5" topLeftCell="A6" activePane="bottomLeft" state="frozen"/>
      <selection/>
      <selection pane="bottomLeft" activeCell="G67" sqref="G67"/>
    </sheetView>
  </sheetViews>
  <sheetFormatPr defaultColWidth="9" defaultRowHeight="13.5"/>
  <cols>
    <col min="1" max="1" width="5.25" style="7" customWidth="1"/>
    <col min="2" max="2" width="35" style="8" customWidth="1"/>
    <col min="3" max="4" width="11.7166666666667" style="7" customWidth="1"/>
    <col min="5" max="5" width="23.625" style="9" customWidth="1"/>
    <col min="6" max="9" width="8.25" style="7" customWidth="1"/>
    <col min="10" max="10" width="10.875" style="7" customWidth="1"/>
    <col min="11" max="13" width="11.5" style="10" customWidth="1"/>
    <col min="14" max="17" width="9.375" style="7" customWidth="1"/>
    <col min="18" max="18" width="10.375" style="11" customWidth="1"/>
    <col min="19" max="24" width="9.5" style="8" customWidth="1"/>
    <col min="25" max="26" width="9.5" style="7" customWidth="1"/>
    <col min="27" max="27" width="9.875" style="12" customWidth="1"/>
    <col min="28" max="16384" width="9" style="8"/>
  </cols>
  <sheetData>
    <row r="1" s="1" customFormat="1" ht="21.75" customHeight="1" spans="1:27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87"/>
      <c r="T1" s="87"/>
      <c r="U1" s="87"/>
      <c r="V1" s="87"/>
      <c r="W1" s="87"/>
      <c r="X1" s="87"/>
      <c r="Y1" s="14"/>
      <c r="Z1" s="14"/>
      <c r="AA1" s="102"/>
    </row>
    <row r="2" ht="30.75" customHeight="1" spans="1:27">
      <c r="A2" s="15" t="s">
        <v>23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03"/>
    </row>
    <row r="3" s="2" customFormat="1" ht="24" customHeight="1" spans="1:27">
      <c r="A3" s="16" t="s">
        <v>24</v>
      </c>
      <c r="B3" s="17" t="s">
        <v>25</v>
      </c>
      <c r="C3" s="16"/>
      <c r="D3" s="16"/>
      <c r="E3" s="17" t="s">
        <v>26</v>
      </c>
      <c r="F3" s="16"/>
      <c r="G3" s="16"/>
      <c r="H3" s="16"/>
      <c r="I3" s="16"/>
      <c r="J3" s="16" t="s">
        <v>27</v>
      </c>
      <c r="K3" s="16" t="s">
        <v>28</v>
      </c>
      <c r="L3" s="16"/>
      <c r="M3" s="16"/>
      <c r="N3" s="16"/>
      <c r="O3" s="16"/>
      <c r="P3" s="16"/>
      <c r="Q3" s="16"/>
      <c r="R3" s="16"/>
      <c r="S3" s="17"/>
      <c r="T3" s="17"/>
      <c r="U3" s="17"/>
      <c r="V3" s="17"/>
      <c r="W3" s="17"/>
      <c r="X3" s="17"/>
      <c r="Y3" s="16"/>
      <c r="Z3" s="16"/>
      <c r="AA3" s="104"/>
    </row>
    <row r="4" s="2" customFormat="1" ht="24" customHeight="1" spans="1:27">
      <c r="A4" s="18" t="s">
        <v>29</v>
      </c>
      <c r="B4" s="18" t="s">
        <v>30</v>
      </c>
      <c r="C4" s="18"/>
      <c r="D4" s="18"/>
      <c r="E4" s="18" t="s">
        <v>31</v>
      </c>
      <c r="F4" s="19" t="s">
        <v>32</v>
      </c>
      <c r="G4" s="20"/>
      <c r="H4" s="20"/>
      <c r="I4" s="69"/>
      <c r="J4" s="18" t="s">
        <v>33</v>
      </c>
      <c r="K4" s="20"/>
      <c r="L4" s="20"/>
      <c r="M4" s="20"/>
      <c r="N4" s="70"/>
      <c r="O4" s="70"/>
      <c r="P4" s="70"/>
      <c r="Q4" s="88"/>
      <c r="R4" s="89" t="s">
        <v>34</v>
      </c>
      <c r="S4" s="90" t="s">
        <v>35</v>
      </c>
      <c r="T4" s="70"/>
      <c r="U4" s="70"/>
      <c r="V4" s="70"/>
      <c r="W4" s="70"/>
      <c r="X4" s="70"/>
      <c r="Y4" s="88"/>
      <c r="Z4" s="105"/>
      <c r="AA4" s="106" t="s">
        <v>36</v>
      </c>
    </row>
    <row r="5" s="3" customFormat="1" ht="75" customHeight="1" spans="1:27">
      <c r="A5" s="18"/>
      <c r="B5" s="18"/>
      <c r="C5" s="18" t="s">
        <v>37</v>
      </c>
      <c r="D5" s="18" t="s">
        <v>38</v>
      </c>
      <c r="E5" s="18"/>
      <c r="F5" s="18" t="s">
        <v>39</v>
      </c>
      <c r="G5" s="18" t="s">
        <v>40</v>
      </c>
      <c r="H5" s="18" t="s">
        <v>41</v>
      </c>
      <c r="I5" s="18" t="s">
        <v>42</v>
      </c>
      <c r="J5" s="18"/>
      <c r="K5" s="71" t="s">
        <v>43</v>
      </c>
      <c r="L5" s="18" t="s">
        <v>44</v>
      </c>
      <c r="M5" s="18" t="s">
        <v>45</v>
      </c>
      <c r="N5" s="18" t="s">
        <v>46</v>
      </c>
      <c r="O5" s="18" t="s">
        <v>47</v>
      </c>
      <c r="P5" s="18" t="s">
        <v>48</v>
      </c>
      <c r="Q5" s="18" t="s">
        <v>49</v>
      </c>
      <c r="R5" s="91"/>
      <c r="S5" s="18" t="s">
        <v>43</v>
      </c>
      <c r="T5" s="18" t="s">
        <v>44</v>
      </c>
      <c r="U5" s="18" t="s">
        <v>45</v>
      </c>
      <c r="V5" s="18" t="s">
        <v>46</v>
      </c>
      <c r="W5" s="18" t="s">
        <v>47</v>
      </c>
      <c r="X5" s="18" t="s">
        <v>48</v>
      </c>
      <c r="Y5" s="18" t="s">
        <v>49</v>
      </c>
      <c r="Z5" s="71" t="s">
        <v>50</v>
      </c>
      <c r="AA5" s="107"/>
    </row>
    <row r="6" s="3" customFormat="1" ht="45.75" customHeight="1" spans="1:27">
      <c r="A6" s="18"/>
      <c r="B6" s="21" t="s">
        <v>51</v>
      </c>
      <c r="C6" s="21"/>
      <c r="D6" s="21"/>
      <c r="E6" s="18"/>
      <c r="F6" s="18"/>
      <c r="G6" s="18"/>
      <c r="H6" s="18"/>
      <c r="I6" s="18"/>
      <c r="J6" s="72">
        <f>SUM(J7:J46)</f>
        <v>2994.73</v>
      </c>
      <c r="K6" s="72">
        <f>SUM(K7:K46)</f>
        <v>1056</v>
      </c>
      <c r="L6" s="72">
        <f>SUM(L7:L46)</f>
        <v>201</v>
      </c>
      <c r="M6" s="72">
        <f>SUM(M7:M46)</f>
        <v>1132.47</v>
      </c>
      <c r="N6" s="72">
        <f>SUM(N7:N46)</f>
        <v>557</v>
      </c>
      <c r="O6" s="72"/>
      <c r="P6" s="72"/>
      <c r="Q6" s="72">
        <f>SUM(Q7:Q46)</f>
        <v>27.81</v>
      </c>
      <c r="R6" s="72">
        <f t="shared" ref="R6:Y6" si="0">SUM(R7:R46)</f>
        <v>1348.38</v>
      </c>
      <c r="S6" s="72">
        <f t="shared" si="0"/>
        <v>605.55</v>
      </c>
      <c r="T6" s="72">
        <f t="shared" si="0"/>
        <v>129.7</v>
      </c>
      <c r="U6" s="72">
        <f t="shared" si="0"/>
        <v>319.57</v>
      </c>
      <c r="V6" s="72">
        <f t="shared" si="0"/>
        <v>261</v>
      </c>
      <c r="W6" s="72">
        <f t="shared" si="0"/>
        <v>4.75</v>
      </c>
      <c r="X6" s="72">
        <f t="shared" si="0"/>
        <v>0</v>
      </c>
      <c r="Y6" s="72">
        <f t="shared" si="0"/>
        <v>27.81</v>
      </c>
      <c r="Z6" s="108"/>
      <c r="AA6" s="107">
        <f>R6/J6</f>
        <v>0.450250940819373</v>
      </c>
    </row>
    <row r="7" s="4" customFormat="1" ht="52.5" customHeight="1" spans="1:27">
      <c r="A7" s="22">
        <v>1</v>
      </c>
      <c r="B7" s="23" t="s">
        <v>52</v>
      </c>
      <c r="C7" s="24" t="s">
        <v>53</v>
      </c>
      <c r="D7" s="24" t="s">
        <v>54</v>
      </c>
      <c r="E7" s="25" t="s">
        <v>55</v>
      </c>
      <c r="F7" s="26">
        <v>34</v>
      </c>
      <c r="G7" s="26">
        <v>118</v>
      </c>
      <c r="H7" s="26">
        <v>10</v>
      </c>
      <c r="I7" s="26">
        <v>23</v>
      </c>
      <c r="J7" s="73">
        <f>K7+L7+M7+N7+O7+P7+Q7</f>
        <v>70.73</v>
      </c>
      <c r="K7" s="74">
        <v>70</v>
      </c>
      <c r="L7" s="22"/>
      <c r="M7" s="22"/>
      <c r="N7" s="22"/>
      <c r="O7" s="22"/>
      <c r="P7" s="22"/>
      <c r="Q7" s="92">
        <v>0.730000000000004</v>
      </c>
      <c r="R7" s="93">
        <v>49.73</v>
      </c>
      <c r="S7" s="93">
        <v>49</v>
      </c>
      <c r="T7" s="22"/>
      <c r="U7" s="22"/>
      <c r="V7" s="22"/>
      <c r="W7" s="22"/>
      <c r="X7" s="22"/>
      <c r="Y7" s="22">
        <v>0.73</v>
      </c>
      <c r="Z7" s="109" t="s">
        <v>56</v>
      </c>
      <c r="AA7" s="107">
        <f t="shared" ref="AA7:AA26" si="1">R7/J7</f>
        <v>0.703096281634384</v>
      </c>
    </row>
    <row r="8" s="3" customFormat="1" ht="52.5" customHeight="1" spans="1:27">
      <c r="A8" s="22">
        <v>2</v>
      </c>
      <c r="B8" s="27" t="s">
        <v>57</v>
      </c>
      <c r="C8" s="28" t="s">
        <v>58</v>
      </c>
      <c r="D8" s="28" t="s">
        <v>59</v>
      </c>
      <c r="E8" s="25" t="s">
        <v>60</v>
      </c>
      <c r="F8" s="22">
        <v>111</v>
      </c>
      <c r="G8" s="22">
        <v>543</v>
      </c>
      <c r="H8" s="22">
        <v>17</v>
      </c>
      <c r="I8" s="22">
        <v>55</v>
      </c>
      <c r="J8" s="73">
        <f t="shared" ref="J8:J18" si="2">K8+L8+M8+N8+O8+P8+Q8</f>
        <v>46.07</v>
      </c>
      <c r="K8" s="28">
        <v>45</v>
      </c>
      <c r="L8" s="22"/>
      <c r="M8" s="22"/>
      <c r="N8" s="22"/>
      <c r="O8" s="22"/>
      <c r="P8" s="22"/>
      <c r="Q8" s="92">
        <v>1.07</v>
      </c>
      <c r="R8" s="93">
        <v>41.57</v>
      </c>
      <c r="S8" s="93">
        <v>40.5</v>
      </c>
      <c r="T8" s="22"/>
      <c r="U8" s="22"/>
      <c r="V8" s="22"/>
      <c r="W8" s="22"/>
      <c r="X8" s="22"/>
      <c r="Y8" s="22">
        <v>1.07</v>
      </c>
      <c r="Z8" s="109" t="s">
        <v>56</v>
      </c>
      <c r="AA8" s="107">
        <f t="shared" si="1"/>
        <v>0.902322552637291</v>
      </c>
    </row>
    <row r="9" s="3" customFormat="1" ht="52.5" customHeight="1" spans="1:27">
      <c r="A9" s="22">
        <v>3</v>
      </c>
      <c r="B9" s="29" t="s">
        <v>61</v>
      </c>
      <c r="C9" s="30" t="s">
        <v>62</v>
      </c>
      <c r="D9" s="30" t="s">
        <v>63</v>
      </c>
      <c r="E9" s="25" t="s">
        <v>64</v>
      </c>
      <c r="F9" s="26">
        <v>481</v>
      </c>
      <c r="G9" s="26">
        <v>1463</v>
      </c>
      <c r="H9" s="26">
        <v>21</v>
      </c>
      <c r="I9" s="26">
        <v>77</v>
      </c>
      <c r="J9" s="73">
        <f t="shared" si="2"/>
        <v>151.3</v>
      </c>
      <c r="K9" s="30">
        <v>150</v>
      </c>
      <c r="L9" s="22"/>
      <c r="M9" s="22"/>
      <c r="N9" s="22"/>
      <c r="O9" s="22"/>
      <c r="P9" s="22"/>
      <c r="Q9" s="92">
        <v>1.30000000000001</v>
      </c>
      <c r="R9" s="93">
        <v>106.3</v>
      </c>
      <c r="S9" s="93">
        <v>105</v>
      </c>
      <c r="T9" s="94"/>
      <c r="U9" s="94"/>
      <c r="V9" s="94"/>
      <c r="W9" s="95"/>
      <c r="X9" s="94"/>
      <c r="Y9" s="22">
        <v>1.3</v>
      </c>
      <c r="Z9" s="109" t="s">
        <v>56</v>
      </c>
      <c r="AA9" s="107">
        <f t="shared" si="1"/>
        <v>0.702577660277594</v>
      </c>
    </row>
    <row r="10" s="3" customFormat="1" ht="52.5" customHeight="1" spans="1:27">
      <c r="A10" s="22">
        <v>4</v>
      </c>
      <c r="B10" s="31" t="s">
        <v>65</v>
      </c>
      <c r="C10" s="32" t="s">
        <v>66</v>
      </c>
      <c r="D10" s="32" t="s">
        <v>67</v>
      </c>
      <c r="E10" s="25" t="s">
        <v>68</v>
      </c>
      <c r="F10" s="22">
        <v>180</v>
      </c>
      <c r="G10" s="22">
        <v>559</v>
      </c>
      <c r="H10" s="22">
        <v>4</v>
      </c>
      <c r="I10" s="22">
        <v>12</v>
      </c>
      <c r="J10" s="73">
        <f t="shared" si="2"/>
        <v>15.8</v>
      </c>
      <c r="K10" s="32">
        <v>15</v>
      </c>
      <c r="L10" s="22"/>
      <c r="M10" s="22"/>
      <c r="N10" s="22"/>
      <c r="O10" s="22"/>
      <c r="P10" s="22"/>
      <c r="Q10" s="92">
        <v>0.800000000000001</v>
      </c>
      <c r="R10" s="93">
        <v>15.8</v>
      </c>
      <c r="S10" s="93">
        <v>15</v>
      </c>
      <c r="T10" s="94"/>
      <c r="U10" s="94"/>
      <c r="V10" s="94"/>
      <c r="W10" s="95"/>
      <c r="X10" s="94"/>
      <c r="Y10" s="22">
        <v>0.8</v>
      </c>
      <c r="Z10" s="109" t="s">
        <v>56</v>
      </c>
      <c r="AA10" s="107">
        <f t="shared" si="1"/>
        <v>1</v>
      </c>
    </row>
    <row r="11" s="3" customFormat="1" ht="52.5" customHeight="1" spans="1:27">
      <c r="A11" s="22">
        <v>5</v>
      </c>
      <c r="B11" s="33" t="s">
        <v>69</v>
      </c>
      <c r="C11" s="34" t="s">
        <v>70</v>
      </c>
      <c r="D11" s="34" t="s">
        <v>71</v>
      </c>
      <c r="E11" s="25" t="s">
        <v>72</v>
      </c>
      <c r="F11" s="22">
        <v>73</v>
      </c>
      <c r="G11" s="22">
        <v>230</v>
      </c>
      <c r="H11" s="22">
        <v>4</v>
      </c>
      <c r="I11" s="22">
        <v>11</v>
      </c>
      <c r="J11" s="73">
        <f t="shared" si="2"/>
        <v>70.7</v>
      </c>
      <c r="K11" s="34">
        <v>70</v>
      </c>
      <c r="L11" s="22"/>
      <c r="M11" s="22"/>
      <c r="N11" s="22"/>
      <c r="O11" s="22"/>
      <c r="P11" s="22"/>
      <c r="Q11" s="92">
        <v>0.700000000000003</v>
      </c>
      <c r="R11" s="93">
        <v>56.7</v>
      </c>
      <c r="S11" s="93">
        <v>56</v>
      </c>
      <c r="T11" s="94"/>
      <c r="U11" s="94"/>
      <c r="V11" s="94"/>
      <c r="W11" s="95"/>
      <c r="X11" s="94"/>
      <c r="Y11" s="22">
        <v>0.7</v>
      </c>
      <c r="Z11" s="109" t="s">
        <v>56</v>
      </c>
      <c r="AA11" s="107">
        <f t="shared" si="1"/>
        <v>0.801980198019802</v>
      </c>
    </row>
    <row r="12" s="3" customFormat="1" ht="52.5" customHeight="1" spans="1:27">
      <c r="A12" s="22">
        <v>6</v>
      </c>
      <c r="B12" s="35" t="s">
        <v>73</v>
      </c>
      <c r="C12" s="36" t="s">
        <v>74</v>
      </c>
      <c r="D12" s="36" t="s">
        <v>75</v>
      </c>
      <c r="E12" s="25" t="s">
        <v>76</v>
      </c>
      <c r="F12" s="22">
        <v>31</v>
      </c>
      <c r="G12" s="22">
        <v>121</v>
      </c>
      <c r="H12" s="22">
        <v>11</v>
      </c>
      <c r="I12" s="22">
        <v>29</v>
      </c>
      <c r="J12" s="73">
        <f t="shared" si="2"/>
        <v>15</v>
      </c>
      <c r="K12" s="36">
        <v>15</v>
      </c>
      <c r="L12" s="22"/>
      <c r="M12" s="22"/>
      <c r="N12" s="22"/>
      <c r="O12" s="22"/>
      <c r="P12" s="22"/>
      <c r="Q12" s="92">
        <v>0</v>
      </c>
      <c r="R12" s="93">
        <v>15</v>
      </c>
      <c r="S12" s="93">
        <v>15</v>
      </c>
      <c r="T12" s="94"/>
      <c r="U12" s="94"/>
      <c r="V12" s="94"/>
      <c r="W12" s="95"/>
      <c r="X12" s="94"/>
      <c r="Y12" s="22"/>
      <c r="Z12" s="109" t="s">
        <v>56</v>
      </c>
      <c r="AA12" s="107">
        <f t="shared" si="1"/>
        <v>1</v>
      </c>
    </row>
    <row r="13" s="3" customFormat="1" ht="52.5" customHeight="1" spans="1:27">
      <c r="A13" s="22">
        <v>7</v>
      </c>
      <c r="B13" s="37" t="s">
        <v>77</v>
      </c>
      <c r="C13" s="38" t="s">
        <v>66</v>
      </c>
      <c r="D13" s="38" t="s">
        <v>67</v>
      </c>
      <c r="E13" s="25" t="s">
        <v>78</v>
      </c>
      <c r="F13" s="22">
        <v>73</v>
      </c>
      <c r="G13" s="22">
        <v>257</v>
      </c>
      <c r="H13" s="22">
        <v>7</v>
      </c>
      <c r="I13" s="22">
        <v>25</v>
      </c>
      <c r="J13" s="73">
        <f t="shared" si="2"/>
        <v>66</v>
      </c>
      <c r="K13" s="38">
        <v>60</v>
      </c>
      <c r="L13" s="22"/>
      <c r="M13" s="22"/>
      <c r="N13" s="22"/>
      <c r="O13" s="22"/>
      <c r="P13" s="22"/>
      <c r="Q13" s="92">
        <v>6</v>
      </c>
      <c r="R13" s="93">
        <v>54</v>
      </c>
      <c r="S13" s="93">
        <v>48</v>
      </c>
      <c r="T13" s="94"/>
      <c r="U13" s="94"/>
      <c r="V13" s="94"/>
      <c r="W13" s="95"/>
      <c r="X13" s="94"/>
      <c r="Y13" s="22">
        <v>6</v>
      </c>
      <c r="Z13" s="109" t="s">
        <v>56</v>
      </c>
      <c r="AA13" s="107">
        <f t="shared" si="1"/>
        <v>0.818181818181818</v>
      </c>
    </row>
    <row r="14" s="5" customFormat="1" ht="68.25" customHeight="1" spans="1:27">
      <c r="A14" s="22">
        <v>8</v>
      </c>
      <c r="B14" s="27" t="s">
        <v>79</v>
      </c>
      <c r="C14" s="28" t="s">
        <v>58</v>
      </c>
      <c r="D14" s="28" t="s">
        <v>59</v>
      </c>
      <c r="E14" s="25" t="s">
        <v>80</v>
      </c>
      <c r="F14" s="22">
        <v>179</v>
      </c>
      <c r="G14" s="22">
        <v>594</v>
      </c>
      <c r="H14" s="22">
        <v>10</v>
      </c>
      <c r="I14" s="22">
        <v>30</v>
      </c>
      <c r="J14" s="73">
        <f t="shared" si="2"/>
        <v>46.88</v>
      </c>
      <c r="K14" s="28">
        <v>45</v>
      </c>
      <c r="L14" s="22"/>
      <c r="M14" s="22"/>
      <c r="N14" s="22"/>
      <c r="O14" s="22"/>
      <c r="P14" s="22"/>
      <c r="Q14" s="92">
        <v>1.88</v>
      </c>
      <c r="R14" s="93">
        <v>37.88</v>
      </c>
      <c r="S14" s="93">
        <v>36</v>
      </c>
      <c r="T14" s="96"/>
      <c r="U14" s="96"/>
      <c r="V14" s="96"/>
      <c r="W14" s="22"/>
      <c r="X14" s="96"/>
      <c r="Y14" s="22">
        <v>1.88</v>
      </c>
      <c r="Z14" s="109" t="s">
        <v>56</v>
      </c>
      <c r="AA14" s="107">
        <f t="shared" si="1"/>
        <v>0.8080204778157</v>
      </c>
    </row>
    <row r="15" s="3" customFormat="1" ht="52.5" customHeight="1" spans="1:27">
      <c r="A15" s="22">
        <v>9</v>
      </c>
      <c r="B15" s="39" t="s">
        <v>81</v>
      </c>
      <c r="C15" s="40" t="s">
        <v>70</v>
      </c>
      <c r="D15" s="40" t="s">
        <v>71</v>
      </c>
      <c r="E15" s="25" t="s">
        <v>82</v>
      </c>
      <c r="F15" s="22">
        <v>85</v>
      </c>
      <c r="G15" s="22">
        <v>288</v>
      </c>
      <c r="H15" s="22">
        <v>3</v>
      </c>
      <c r="I15" s="22">
        <v>5</v>
      </c>
      <c r="J15" s="73">
        <f t="shared" si="2"/>
        <v>50.77</v>
      </c>
      <c r="K15" s="75">
        <v>50</v>
      </c>
      <c r="L15" s="22"/>
      <c r="M15" s="22"/>
      <c r="N15" s="22"/>
      <c r="O15" s="22"/>
      <c r="P15" s="22"/>
      <c r="Q15" s="97">
        <v>0.770000000000003</v>
      </c>
      <c r="R15" s="93">
        <v>33.27</v>
      </c>
      <c r="S15" s="93">
        <v>32.5</v>
      </c>
      <c r="T15" s="94"/>
      <c r="U15" s="94"/>
      <c r="V15" s="94"/>
      <c r="W15" s="95"/>
      <c r="X15" s="94"/>
      <c r="Y15" s="22">
        <v>0.77</v>
      </c>
      <c r="Z15" s="109" t="s">
        <v>56</v>
      </c>
      <c r="AA15" s="107">
        <f t="shared" si="1"/>
        <v>0.655308252905259</v>
      </c>
    </row>
    <row r="16" s="3" customFormat="1" ht="52.5" customHeight="1" spans="1:27">
      <c r="A16" s="22">
        <v>10</v>
      </c>
      <c r="B16" s="41" t="s">
        <v>83</v>
      </c>
      <c r="C16" s="42" t="s">
        <v>84</v>
      </c>
      <c r="D16" s="42" t="s">
        <v>85</v>
      </c>
      <c r="E16" s="25" t="s">
        <v>86</v>
      </c>
      <c r="F16" s="22">
        <v>34</v>
      </c>
      <c r="G16" s="22">
        <v>94</v>
      </c>
      <c r="H16" s="22">
        <v>4</v>
      </c>
      <c r="I16" s="22">
        <v>16</v>
      </c>
      <c r="J16" s="73">
        <f t="shared" si="2"/>
        <v>54.8</v>
      </c>
      <c r="K16" s="42">
        <v>53.5</v>
      </c>
      <c r="L16" s="22"/>
      <c r="M16" s="22"/>
      <c r="N16" s="22"/>
      <c r="O16" s="22"/>
      <c r="P16" s="22"/>
      <c r="Q16" s="92">
        <v>1.3</v>
      </c>
      <c r="R16" s="93">
        <v>17.35</v>
      </c>
      <c r="S16" s="93">
        <v>16.05</v>
      </c>
      <c r="T16" s="94"/>
      <c r="U16" s="94"/>
      <c r="V16" s="94"/>
      <c r="W16" s="95"/>
      <c r="X16" s="94"/>
      <c r="Y16" s="22">
        <v>1.3</v>
      </c>
      <c r="Z16" s="109" t="s">
        <v>56</v>
      </c>
      <c r="AA16" s="107">
        <f t="shared" si="1"/>
        <v>0.316605839416058</v>
      </c>
    </row>
    <row r="17" s="3" customFormat="1" ht="52.5" customHeight="1" spans="1:27">
      <c r="A17" s="22">
        <v>11</v>
      </c>
      <c r="B17" s="43" t="s">
        <v>87</v>
      </c>
      <c r="C17" s="44" t="s">
        <v>74</v>
      </c>
      <c r="D17" s="44" t="s">
        <v>75</v>
      </c>
      <c r="E17" s="25" t="s">
        <v>88</v>
      </c>
      <c r="F17" s="22">
        <v>2730</v>
      </c>
      <c r="G17" s="22">
        <v>10986</v>
      </c>
      <c r="H17" s="22">
        <v>154</v>
      </c>
      <c r="I17" s="22">
        <v>564</v>
      </c>
      <c r="J17" s="73">
        <f t="shared" si="2"/>
        <v>28.35</v>
      </c>
      <c r="K17" s="44">
        <v>28.15</v>
      </c>
      <c r="L17" s="22"/>
      <c r="M17" s="22"/>
      <c r="N17" s="22"/>
      <c r="O17" s="22"/>
      <c r="P17" s="22"/>
      <c r="Q17" s="92">
        <v>0.200000000000003</v>
      </c>
      <c r="R17" s="93">
        <v>28.35</v>
      </c>
      <c r="S17" s="93">
        <v>28.15</v>
      </c>
      <c r="T17" s="94"/>
      <c r="U17" s="94"/>
      <c r="V17" s="94"/>
      <c r="W17" s="95"/>
      <c r="X17" s="94"/>
      <c r="Y17" s="22">
        <v>0.2</v>
      </c>
      <c r="Z17" s="109" t="s">
        <v>56</v>
      </c>
      <c r="AA17" s="107">
        <f t="shared" si="1"/>
        <v>1</v>
      </c>
    </row>
    <row r="18" s="3" customFormat="1" ht="52.5" customHeight="1" spans="1:27">
      <c r="A18" s="22">
        <v>12</v>
      </c>
      <c r="B18" s="45" t="s">
        <v>89</v>
      </c>
      <c r="C18" s="46" t="s">
        <v>84</v>
      </c>
      <c r="D18" s="46" t="s">
        <v>85</v>
      </c>
      <c r="E18" s="25" t="s">
        <v>90</v>
      </c>
      <c r="F18" s="22">
        <v>246</v>
      </c>
      <c r="G18" s="22">
        <v>1143</v>
      </c>
      <c r="H18" s="22">
        <v>86</v>
      </c>
      <c r="I18" s="22">
        <v>379</v>
      </c>
      <c r="J18" s="73">
        <f t="shared" si="2"/>
        <v>22.01</v>
      </c>
      <c r="K18" s="46">
        <v>19.35</v>
      </c>
      <c r="L18" s="22"/>
      <c r="M18" s="22"/>
      <c r="N18" s="22"/>
      <c r="O18" s="22"/>
      <c r="P18" s="22"/>
      <c r="Q18" s="92">
        <v>2.66</v>
      </c>
      <c r="R18" s="98">
        <v>22.01</v>
      </c>
      <c r="S18" s="93">
        <v>19.35</v>
      </c>
      <c r="T18" s="94"/>
      <c r="U18" s="94"/>
      <c r="V18" s="94"/>
      <c r="W18" s="95"/>
      <c r="X18" s="94"/>
      <c r="Y18" s="22">
        <v>2.66</v>
      </c>
      <c r="Z18" s="109" t="s">
        <v>56</v>
      </c>
      <c r="AA18" s="107">
        <f t="shared" si="1"/>
        <v>1</v>
      </c>
    </row>
    <row r="19" s="3" customFormat="1" ht="52.5" customHeight="1" spans="1:27">
      <c r="A19" s="22">
        <v>13</v>
      </c>
      <c r="B19" s="47" t="s">
        <v>91</v>
      </c>
      <c r="C19" s="48" t="s">
        <v>53</v>
      </c>
      <c r="D19" s="48" t="s">
        <v>54</v>
      </c>
      <c r="E19" s="25" t="s">
        <v>92</v>
      </c>
      <c r="F19" s="26">
        <v>528</v>
      </c>
      <c r="G19" s="26">
        <v>2226</v>
      </c>
      <c r="H19" s="26">
        <v>19</v>
      </c>
      <c r="I19" s="26">
        <v>66</v>
      </c>
      <c r="J19" s="73">
        <v>15</v>
      </c>
      <c r="K19" s="22">
        <v>15</v>
      </c>
      <c r="L19" s="22"/>
      <c r="M19" s="22"/>
      <c r="N19" s="22"/>
      <c r="O19" s="22"/>
      <c r="P19" s="22"/>
      <c r="Q19" s="22">
        <v>0</v>
      </c>
      <c r="R19" s="93">
        <v>5</v>
      </c>
      <c r="S19" s="93">
        <v>5</v>
      </c>
      <c r="T19" s="94"/>
      <c r="U19" s="94"/>
      <c r="V19" s="94"/>
      <c r="W19" s="95"/>
      <c r="X19" s="94"/>
      <c r="Y19" s="22"/>
      <c r="Z19" s="109" t="s">
        <v>56</v>
      </c>
      <c r="AA19" s="107">
        <f t="shared" si="1"/>
        <v>0.333333333333333</v>
      </c>
    </row>
    <row r="20" s="3" customFormat="1" ht="52.5" customHeight="1" spans="1:27">
      <c r="A20" s="22">
        <v>14</v>
      </c>
      <c r="B20" s="25" t="s">
        <v>93</v>
      </c>
      <c r="C20" s="25" t="s">
        <v>58</v>
      </c>
      <c r="D20" s="25" t="s">
        <v>59</v>
      </c>
      <c r="E20" s="49" t="s">
        <v>94</v>
      </c>
      <c r="F20" s="22">
        <v>790</v>
      </c>
      <c r="G20" s="22">
        <v>2560</v>
      </c>
      <c r="H20" s="22">
        <v>27</v>
      </c>
      <c r="I20" s="22">
        <v>72</v>
      </c>
      <c r="J20" s="73">
        <v>150</v>
      </c>
      <c r="K20" s="22">
        <v>150</v>
      </c>
      <c r="L20" s="22"/>
      <c r="M20" s="22"/>
      <c r="N20" s="22"/>
      <c r="O20" s="22"/>
      <c r="P20" s="22"/>
      <c r="Q20" s="22">
        <v>0</v>
      </c>
      <c r="R20" s="93">
        <v>50</v>
      </c>
      <c r="S20" s="93">
        <v>50</v>
      </c>
      <c r="T20" s="94"/>
      <c r="U20" s="94"/>
      <c r="V20" s="94"/>
      <c r="W20" s="95"/>
      <c r="X20" s="94"/>
      <c r="Y20" s="94"/>
      <c r="Z20" s="109" t="s">
        <v>56</v>
      </c>
      <c r="AA20" s="107">
        <f t="shared" si="1"/>
        <v>0.333333333333333</v>
      </c>
    </row>
    <row r="21" s="3" customFormat="1" ht="52.5" customHeight="1" spans="1:27">
      <c r="A21" s="22">
        <v>15</v>
      </c>
      <c r="B21" s="25" t="s">
        <v>95</v>
      </c>
      <c r="C21" s="25" t="s">
        <v>96</v>
      </c>
      <c r="D21" s="25" t="s">
        <v>97</v>
      </c>
      <c r="E21" s="25" t="s">
        <v>98</v>
      </c>
      <c r="F21" s="22">
        <v>42</v>
      </c>
      <c r="G21" s="22">
        <v>152</v>
      </c>
      <c r="H21" s="22">
        <v>16</v>
      </c>
      <c r="I21" s="22">
        <v>66</v>
      </c>
      <c r="J21" s="73">
        <v>20</v>
      </c>
      <c r="K21" s="22">
        <v>20</v>
      </c>
      <c r="L21" s="22"/>
      <c r="M21" s="22"/>
      <c r="N21" s="22"/>
      <c r="O21" s="22"/>
      <c r="P21" s="22"/>
      <c r="Q21" s="22">
        <v>0</v>
      </c>
      <c r="R21" s="93">
        <v>10</v>
      </c>
      <c r="S21" s="93">
        <v>10</v>
      </c>
      <c r="T21" s="94"/>
      <c r="U21" s="94"/>
      <c r="V21" s="94"/>
      <c r="W21" s="95"/>
      <c r="X21" s="94"/>
      <c r="Y21" s="94"/>
      <c r="Z21" s="109" t="s">
        <v>56</v>
      </c>
      <c r="AA21" s="107">
        <f t="shared" si="1"/>
        <v>0.5</v>
      </c>
    </row>
    <row r="22" s="3" customFormat="1" ht="52.5" customHeight="1" spans="1:27">
      <c r="A22" s="22">
        <v>16</v>
      </c>
      <c r="B22" s="25" t="s">
        <v>99</v>
      </c>
      <c r="C22" s="25" t="s">
        <v>66</v>
      </c>
      <c r="D22" s="25" t="s">
        <v>67</v>
      </c>
      <c r="E22" s="25" t="s">
        <v>100</v>
      </c>
      <c r="F22" s="22">
        <v>132</v>
      </c>
      <c r="G22" s="22">
        <v>458</v>
      </c>
      <c r="H22" s="22">
        <v>3</v>
      </c>
      <c r="I22" s="22">
        <v>6</v>
      </c>
      <c r="J22" s="73">
        <v>100</v>
      </c>
      <c r="K22" s="22">
        <v>100</v>
      </c>
      <c r="L22" s="22"/>
      <c r="M22" s="22"/>
      <c r="N22" s="22"/>
      <c r="O22" s="22"/>
      <c r="P22" s="22"/>
      <c r="Q22" s="22">
        <v>0</v>
      </c>
      <c r="R22" s="93">
        <v>30</v>
      </c>
      <c r="S22" s="93">
        <v>30</v>
      </c>
      <c r="T22" s="94"/>
      <c r="U22" s="94"/>
      <c r="V22" s="94"/>
      <c r="W22" s="95"/>
      <c r="X22" s="94"/>
      <c r="Y22" s="22"/>
      <c r="Z22" s="109" t="s">
        <v>56</v>
      </c>
      <c r="AA22" s="107">
        <f t="shared" si="1"/>
        <v>0.3</v>
      </c>
    </row>
    <row r="23" s="3" customFormat="1" ht="52.5" customHeight="1" spans="1:27">
      <c r="A23" s="22">
        <v>17</v>
      </c>
      <c r="B23" s="25" t="s">
        <v>101</v>
      </c>
      <c r="C23" s="25" t="s">
        <v>70</v>
      </c>
      <c r="D23" s="25" t="s">
        <v>71</v>
      </c>
      <c r="E23" s="25" t="s">
        <v>102</v>
      </c>
      <c r="F23" s="22">
        <v>3998</v>
      </c>
      <c r="G23" s="22">
        <v>12573</v>
      </c>
      <c r="H23" s="22">
        <v>269</v>
      </c>
      <c r="I23" s="22">
        <v>790</v>
      </c>
      <c r="J23" s="73">
        <v>150</v>
      </c>
      <c r="K23" s="22">
        <v>150</v>
      </c>
      <c r="L23" s="22"/>
      <c r="M23" s="22"/>
      <c r="N23" s="22"/>
      <c r="O23" s="22"/>
      <c r="P23" s="22"/>
      <c r="Q23" s="22">
        <v>0</v>
      </c>
      <c r="R23" s="93">
        <v>50</v>
      </c>
      <c r="S23" s="93">
        <v>50</v>
      </c>
      <c r="T23" s="94"/>
      <c r="U23" s="94"/>
      <c r="V23" s="94"/>
      <c r="W23" s="95"/>
      <c r="X23" s="94"/>
      <c r="Y23" s="22"/>
      <c r="Z23" s="109" t="s">
        <v>56</v>
      </c>
      <c r="AA23" s="107">
        <f t="shared" si="1"/>
        <v>0.333333333333333</v>
      </c>
    </row>
    <row r="24" s="3" customFormat="1" ht="52.5" customHeight="1" spans="1:27">
      <c r="A24" s="22">
        <v>18</v>
      </c>
      <c r="B24" s="35" t="s">
        <v>103</v>
      </c>
      <c r="C24" s="25" t="s">
        <v>96</v>
      </c>
      <c r="D24" s="25" t="s">
        <v>97</v>
      </c>
      <c r="E24" s="25" t="s">
        <v>104</v>
      </c>
      <c r="F24" s="22">
        <v>83</v>
      </c>
      <c r="G24" s="22">
        <v>272</v>
      </c>
      <c r="H24" s="22">
        <v>2</v>
      </c>
      <c r="I24" s="22">
        <v>5</v>
      </c>
      <c r="J24" s="76">
        <v>59.6</v>
      </c>
      <c r="K24" s="22"/>
      <c r="L24" s="22">
        <v>50</v>
      </c>
      <c r="M24" s="22"/>
      <c r="N24" s="22"/>
      <c r="O24" s="22"/>
      <c r="P24" s="22"/>
      <c r="Q24" s="22">
        <v>9.6</v>
      </c>
      <c r="R24" s="93">
        <v>44.6</v>
      </c>
      <c r="S24" s="93"/>
      <c r="T24" s="22">
        <v>35</v>
      </c>
      <c r="U24" s="22"/>
      <c r="V24" s="22"/>
      <c r="W24" s="22"/>
      <c r="X24" s="22"/>
      <c r="Y24" s="22">
        <v>9.6</v>
      </c>
      <c r="Z24" s="109" t="s">
        <v>56</v>
      </c>
      <c r="AA24" s="110">
        <f t="shared" si="1"/>
        <v>0.748322147651007</v>
      </c>
    </row>
    <row r="25" s="6" customFormat="1" ht="52.5" customHeight="1" spans="1:27">
      <c r="A25" s="50">
        <v>19</v>
      </c>
      <c r="B25" s="37" t="s">
        <v>105</v>
      </c>
      <c r="C25" s="25" t="s">
        <v>96</v>
      </c>
      <c r="D25" s="25" t="s">
        <v>97</v>
      </c>
      <c r="E25" s="25" t="s">
        <v>106</v>
      </c>
      <c r="F25" s="50">
        <v>47</v>
      </c>
      <c r="G25" s="50">
        <v>154</v>
      </c>
      <c r="H25" s="50">
        <v>10</v>
      </c>
      <c r="I25" s="50">
        <v>40</v>
      </c>
      <c r="J25" s="76">
        <v>50.8</v>
      </c>
      <c r="K25" s="50"/>
      <c r="L25" s="50">
        <v>50</v>
      </c>
      <c r="M25" s="50"/>
      <c r="N25" s="50"/>
      <c r="O25" s="50"/>
      <c r="P25" s="50"/>
      <c r="Q25" s="50">
        <v>0.8</v>
      </c>
      <c r="R25" s="99">
        <v>35.8</v>
      </c>
      <c r="S25" s="99"/>
      <c r="T25" s="50">
        <v>35</v>
      </c>
      <c r="U25" s="50"/>
      <c r="V25" s="50"/>
      <c r="W25" s="50"/>
      <c r="X25" s="50"/>
      <c r="Y25" s="50">
        <v>0.8</v>
      </c>
      <c r="Z25" s="109" t="s">
        <v>56</v>
      </c>
      <c r="AA25" s="111">
        <f t="shared" si="1"/>
        <v>0.704724409448819</v>
      </c>
    </row>
    <row r="26" s="6" customFormat="1" ht="52.5" customHeight="1" spans="1:27">
      <c r="A26" s="50">
        <v>20</v>
      </c>
      <c r="B26" s="51" t="s">
        <v>107</v>
      </c>
      <c r="C26" s="52" t="s">
        <v>25</v>
      </c>
      <c r="D26" s="52" t="s">
        <v>108</v>
      </c>
      <c r="E26" s="25" t="s">
        <v>109</v>
      </c>
      <c r="F26" s="50">
        <v>440</v>
      </c>
      <c r="G26" s="50">
        <v>440</v>
      </c>
      <c r="H26" s="50">
        <v>440</v>
      </c>
      <c r="I26" s="50">
        <v>440</v>
      </c>
      <c r="J26" s="77">
        <v>66</v>
      </c>
      <c r="K26" s="50"/>
      <c r="L26" s="50">
        <v>66</v>
      </c>
      <c r="M26" s="50"/>
      <c r="N26" s="50"/>
      <c r="O26" s="50"/>
      <c r="P26" s="50"/>
      <c r="Q26" s="50">
        <v>0</v>
      </c>
      <c r="R26" s="99">
        <v>59.7</v>
      </c>
      <c r="S26" s="99"/>
      <c r="T26" s="50">
        <v>59.7</v>
      </c>
      <c r="U26" s="50"/>
      <c r="V26" s="50"/>
      <c r="W26" s="50"/>
      <c r="X26" s="50"/>
      <c r="Y26" s="50"/>
      <c r="Z26" s="109" t="s">
        <v>56</v>
      </c>
      <c r="AA26" s="111">
        <f t="shared" si="1"/>
        <v>0.904545454545455</v>
      </c>
    </row>
    <row r="27" s="3" customFormat="1" ht="52.5" customHeight="1" spans="1:27">
      <c r="A27" s="22">
        <v>21</v>
      </c>
      <c r="B27" s="53" t="s">
        <v>110</v>
      </c>
      <c r="C27" s="54" t="s">
        <v>53</v>
      </c>
      <c r="D27" s="54" t="s">
        <v>54</v>
      </c>
      <c r="E27" s="25" t="s">
        <v>111</v>
      </c>
      <c r="F27" s="26">
        <v>756</v>
      </c>
      <c r="G27" s="26">
        <v>3037</v>
      </c>
      <c r="H27" s="26">
        <v>187</v>
      </c>
      <c r="I27" s="26">
        <v>739</v>
      </c>
      <c r="J27" s="78">
        <v>108.7</v>
      </c>
      <c r="K27" s="22"/>
      <c r="L27" s="22"/>
      <c r="M27" s="78">
        <v>90</v>
      </c>
      <c r="N27" s="22"/>
      <c r="O27" s="78">
        <v>18.7</v>
      </c>
      <c r="P27" s="22"/>
      <c r="Q27" s="22"/>
      <c r="R27" s="93">
        <v>33</v>
      </c>
      <c r="S27" s="93"/>
      <c r="T27" s="94"/>
      <c r="U27" s="22">
        <v>30</v>
      </c>
      <c r="V27" s="94"/>
      <c r="W27" s="22">
        <v>3</v>
      </c>
      <c r="X27" s="94"/>
      <c r="Y27" s="94"/>
      <c r="Z27" s="109" t="s">
        <v>56</v>
      </c>
      <c r="AA27" s="111">
        <f t="shared" ref="AA27:AA46" si="3">R27/J27</f>
        <v>0.303587856485741</v>
      </c>
    </row>
    <row r="28" s="3" customFormat="1" ht="52.5" customHeight="1" spans="1:27">
      <c r="A28" s="22">
        <v>22</v>
      </c>
      <c r="B28" s="53" t="s">
        <v>112</v>
      </c>
      <c r="C28" s="54" t="s">
        <v>74</v>
      </c>
      <c r="D28" s="54" t="s">
        <v>75</v>
      </c>
      <c r="E28" s="25" t="s">
        <v>113</v>
      </c>
      <c r="F28" s="22">
        <v>3230</v>
      </c>
      <c r="G28" s="22">
        <v>13184</v>
      </c>
      <c r="H28" s="22">
        <v>195</v>
      </c>
      <c r="I28" s="22">
        <v>706</v>
      </c>
      <c r="J28" s="79">
        <v>300</v>
      </c>
      <c r="K28" s="22"/>
      <c r="L28" s="22"/>
      <c r="M28" s="80">
        <v>300</v>
      </c>
      <c r="N28" s="22"/>
      <c r="O28" s="80"/>
      <c r="P28" s="22"/>
      <c r="Q28" s="22"/>
      <c r="R28" s="93">
        <v>60</v>
      </c>
      <c r="S28" s="93"/>
      <c r="T28" s="94"/>
      <c r="U28" s="22">
        <v>60</v>
      </c>
      <c r="V28" s="94"/>
      <c r="W28" s="22"/>
      <c r="X28" s="94"/>
      <c r="Y28" s="94"/>
      <c r="Z28" s="109" t="s">
        <v>56</v>
      </c>
      <c r="AA28" s="111">
        <f t="shared" si="3"/>
        <v>0.2</v>
      </c>
    </row>
    <row r="29" s="3" customFormat="1" ht="52.5" customHeight="1" spans="1:27">
      <c r="A29" s="22">
        <v>23</v>
      </c>
      <c r="B29" s="53" t="s">
        <v>114</v>
      </c>
      <c r="C29" s="54" t="s">
        <v>62</v>
      </c>
      <c r="D29" s="54" t="s">
        <v>63</v>
      </c>
      <c r="E29" s="25" t="s">
        <v>115</v>
      </c>
      <c r="F29" s="26">
        <v>35</v>
      </c>
      <c r="G29" s="26">
        <v>122</v>
      </c>
      <c r="H29" s="26">
        <v>35</v>
      </c>
      <c r="I29" s="26">
        <v>122</v>
      </c>
      <c r="J29" s="78">
        <v>81.75</v>
      </c>
      <c r="K29" s="22"/>
      <c r="L29" s="22"/>
      <c r="M29" s="78">
        <v>80</v>
      </c>
      <c r="N29" s="22"/>
      <c r="O29" s="78">
        <v>1.75</v>
      </c>
      <c r="P29" s="22"/>
      <c r="Q29" s="22"/>
      <c r="R29" s="93">
        <v>17.75</v>
      </c>
      <c r="S29" s="93"/>
      <c r="T29" s="94"/>
      <c r="U29" s="22">
        <v>16</v>
      </c>
      <c r="V29" s="94"/>
      <c r="W29" s="22">
        <v>1.75</v>
      </c>
      <c r="X29" s="94"/>
      <c r="Y29" s="22"/>
      <c r="Z29" s="109" t="s">
        <v>56</v>
      </c>
      <c r="AA29" s="111">
        <f t="shared" si="3"/>
        <v>0.217125382262997</v>
      </c>
    </row>
    <row r="30" s="3" customFormat="1" ht="52.5" customHeight="1" spans="1:27">
      <c r="A30" s="22">
        <v>24</v>
      </c>
      <c r="B30" s="55" t="s">
        <v>116</v>
      </c>
      <c r="C30" s="56" t="s">
        <v>84</v>
      </c>
      <c r="D30" s="56" t="s">
        <v>85</v>
      </c>
      <c r="E30" s="25" t="s">
        <v>117</v>
      </c>
      <c r="F30" s="22">
        <v>128</v>
      </c>
      <c r="G30" s="22">
        <v>521</v>
      </c>
      <c r="H30" s="22">
        <v>50</v>
      </c>
      <c r="I30" s="22">
        <v>209</v>
      </c>
      <c r="J30" s="81">
        <v>110</v>
      </c>
      <c r="K30" s="22"/>
      <c r="L30" s="22"/>
      <c r="M30" s="82">
        <v>110</v>
      </c>
      <c r="N30" s="22"/>
      <c r="O30" s="83"/>
      <c r="P30" s="22"/>
      <c r="Q30" s="22"/>
      <c r="R30" s="93">
        <v>0</v>
      </c>
      <c r="S30" s="93"/>
      <c r="T30" s="94"/>
      <c r="U30" s="22">
        <v>0</v>
      </c>
      <c r="V30" s="94"/>
      <c r="W30" s="22"/>
      <c r="X30" s="94"/>
      <c r="Y30" s="94"/>
      <c r="Z30" s="109" t="s">
        <v>56</v>
      </c>
      <c r="AA30" s="111">
        <f t="shared" si="3"/>
        <v>0</v>
      </c>
    </row>
    <row r="31" ht="52.5" customHeight="1" spans="1:27">
      <c r="A31" s="22">
        <v>25</v>
      </c>
      <c r="B31" s="57" t="s">
        <v>118</v>
      </c>
      <c r="C31" s="58" t="s">
        <v>70</v>
      </c>
      <c r="D31" s="58" t="s">
        <v>71</v>
      </c>
      <c r="E31" s="25" t="s">
        <v>119</v>
      </c>
      <c r="F31" s="59">
        <v>269</v>
      </c>
      <c r="G31" s="59">
        <v>790</v>
      </c>
      <c r="H31" s="59">
        <v>269</v>
      </c>
      <c r="I31" s="59">
        <v>790</v>
      </c>
      <c r="J31" s="84">
        <v>160</v>
      </c>
      <c r="K31" s="59"/>
      <c r="L31" s="59"/>
      <c r="M31" s="84">
        <v>160</v>
      </c>
      <c r="N31" s="59"/>
      <c r="O31" s="84"/>
      <c r="P31" s="59"/>
      <c r="Q31" s="59"/>
      <c r="R31" s="93">
        <v>0</v>
      </c>
      <c r="S31" s="100"/>
      <c r="T31" s="101"/>
      <c r="U31" s="59">
        <v>0</v>
      </c>
      <c r="V31" s="101"/>
      <c r="W31" s="59"/>
      <c r="X31" s="101"/>
      <c r="Y31" s="101"/>
      <c r="Z31" s="109" t="s">
        <v>56</v>
      </c>
      <c r="AA31" s="111">
        <f t="shared" si="3"/>
        <v>0</v>
      </c>
    </row>
    <row r="32" ht="52.5" customHeight="1" spans="1:27">
      <c r="A32" s="22">
        <v>26</v>
      </c>
      <c r="B32" s="60" t="s">
        <v>120</v>
      </c>
      <c r="C32" s="61" t="s">
        <v>25</v>
      </c>
      <c r="D32" s="61" t="s">
        <v>108</v>
      </c>
      <c r="E32" s="25" t="s">
        <v>109</v>
      </c>
      <c r="F32" s="59">
        <v>440</v>
      </c>
      <c r="G32" s="59">
        <v>440</v>
      </c>
      <c r="H32" s="59">
        <v>440</v>
      </c>
      <c r="I32" s="59">
        <v>440</v>
      </c>
      <c r="J32" s="84">
        <v>66</v>
      </c>
      <c r="K32" s="59"/>
      <c r="L32" s="59"/>
      <c r="M32" s="84">
        <v>66</v>
      </c>
      <c r="N32" s="59"/>
      <c r="O32" s="84"/>
      <c r="P32" s="59"/>
      <c r="Q32" s="59"/>
      <c r="R32" s="93">
        <v>0</v>
      </c>
      <c r="S32" s="100"/>
      <c r="T32" s="101"/>
      <c r="U32" s="59">
        <v>0</v>
      </c>
      <c r="V32" s="101"/>
      <c r="W32" s="59"/>
      <c r="X32" s="101"/>
      <c r="Y32" s="59"/>
      <c r="Z32" s="109" t="s">
        <v>56</v>
      </c>
      <c r="AA32" s="111">
        <f t="shared" si="3"/>
        <v>0</v>
      </c>
    </row>
    <row r="33" ht="56.25" customHeight="1" spans="1:27">
      <c r="A33" s="22">
        <v>27</v>
      </c>
      <c r="B33" s="62" t="s">
        <v>121</v>
      </c>
      <c r="C33" s="61" t="s">
        <v>25</v>
      </c>
      <c r="D33" s="61" t="s">
        <v>108</v>
      </c>
      <c r="E33" s="63" t="s">
        <v>122</v>
      </c>
      <c r="F33" s="64">
        <v>1300</v>
      </c>
      <c r="G33" s="64">
        <v>1300</v>
      </c>
      <c r="H33" s="64">
        <v>1300</v>
      </c>
      <c r="I33" s="64">
        <v>1300</v>
      </c>
      <c r="J33" s="84">
        <v>143.9</v>
      </c>
      <c r="K33" s="59"/>
      <c r="L33" s="59"/>
      <c r="M33" s="59">
        <v>143.9</v>
      </c>
      <c r="N33" s="59"/>
      <c r="O33" s="84"/>
      <c r="P33" s="59"/>
      <c r="Q33" s="59"/>
      <c r="R33" s="100">
        <v>0</v>
      </c>
      <c r="S33" s="101"/>
      <c r="T33" s="101"/>
      <c r="U33" s="59">
        <v>0</v>
      </c>
      <c r="V33" s="101"/>
      <c r="W33" s="59"/>
      <c r="X33" s="101"/>
      <c r="Y33" s="59"/>
      <c r="Z33" s="109" t="s">
        <v>56</v>
      </c>
      <c r="AA33" s="111">
        <f t="shared" si="3"/>
        <v>0</v>
      </c>
    </row>
    <row r="34" ht="52.5" customHeight="1" spans="1:27">
      <c r="A34" s="22">
        <v>28</v>
      </c>
      <c r="B34" s="65" t="s">
        <v>123</v>
      </c>
      <c r="C34" s="61" t="s">
        <v>25</v>
      </c>
      <c r="D34" s="61" t="s">
        <v>108</v>
      </c>
      <c r="E34" s="65" t="s">
        <v>123</v>
      </c>
      <c r="F34" s="59">
        <v>0</v>
      </c>
      <c r="G34" s="59">
        <v>0</v>
      </c>
      <c r="H34" s="59">
        <v>0</v>
      </c>
      <c r="I34" s="59">
        <v>0</v>
      </c>
      <c r="J34" s="78">
        <v>112</v>
      </c>
      <c r="K34" s="59"/>
      <c r="L34" s="59"/>
      <c r="M34" s="78">
        <v>112</v>
      </c>
      <c r="N34" s="59"/>
      <c r="O34" s="59"/>
      <c r="P34" s="59"/>
      <c r="Q34" s="59"/>
      <c r="R34" s="93">
        <v>112</v>
      </c>
      <c r="S34" s="101"/>
      <c r="T34" s="100"/>
      <c r="U34" s="59">
        <v>112</v>
      </c>
      <c r="V34" s="101"/>
      <c r="W34" s="59"/>
      <c r="X34" s="101"/>
      <c r="Y34" s="101"/>
      <c r="Z34" s="109" t="s">
        <v>56</v>
      </c>
      <c r="AA34" s="111">
        <f t="shared" si="3"/>
        <v>1</v>
      </c>
    </row>
    <row r="35" ht="52.5" customHeight="1" spans="1:27">
      <c r="A35" s="22">
        <v>29</v>
      </c>
      <c r="B35" s="66" t="s">
        <v>124</v>
      </c>
      <c r="C35" s="61" t="s">
        <v>25</v>
      </c>
      <c r="D35" s="61" t="s">
        <v>108</v>
      </c>
      <c r="E35" s="66" t="s">
        <v>124</v>
      </c>
      <c r="F35" s="59">
        <v>0</v>
      </c>
      <c r="G35" s="59">
        <v>0</v>
      </c>
      <c r="H35" s="59">
        <v>0</v>
      </c>
      <c r="I35" s="59">
        <v>0</v>
      </c>
      <c r="J35" s="78">
        <v>56.57</v>
      </c>
      <c r="K35" s="59"/>
      <c r="L35" s="59"/>
      <c r="M35" s="78">
        <v>56.57</v>
      </c>
      <c r="N35" s="59"/>
      <c r="O35" s="59"/>
      <c r="P35" s="59"/>
      <c r="Q35" s="59"/>
      <c r="R35" s="93">
        <v>56.57</v>
      </c>
      <c r="S35" s="101"/>
      <c r="T35" s="100"/>
      <c r="U35" s="59">
        <v>56.57</v>
      </c>
      <c r="V35" s="101"/>
      <c r="W35" s="59"/>
      <c r="X35" s="101"/>
      <c r="Y35" s="101"/>
      <c r="Z35" s="109" t="s">
        <v>56</v>
      </c>
      <c r="AA35" s="111">
        <f t="shared" si="3"/>
        <v>1</v>
      </c>
    </row>
    <row r="36" ht="52.5" customHeight="1" spans="1:27">
      <c r="A36" s="22">
        <v>30</v>
      </c>
      <c r="B36" s="60" t="s">
        <v>125</v>
      </c>
      <c r="C36" s="61" t="s">
        <v>25</v>
      </c>
      <c r="D36" s="61" t="s">
        <v>108</v>
      </c>
      <c r="E36" s="60" t="s">
        <v>125</v>
      </c>
      <c r="F36" s="59">
        <v>0</v>
      </c>
      <c r="G36" s="59">
        <v>0</v>
      </c>
      <c r="H36" s="59">
        <v>0</v>
      </c>
      <c r="I36" s="59">
        <v>0</v>
      </c>
      <c r="J36" s="84">
        <v>4</v>
      </c>
      <c r="K36" s="59"/>
      <c r="L36" s="59"/>
      <c r="M36" s="84">
        <v>4</v>
      </c>
      <c r="N36" s="59"/>
      <c r="O36" s="59"/>
      <c r="P36" s="59"/>
      <c r="Q36" s="59"/>
      <c r="R36" s="93">
        <v>0</v>
      </c>
      <c r="S36" s="101"/>
      <c r="T36" s="100"/>
      <c r="U36" s="59">
        <v>0</v>
      </c>
      <c r="V36" s="101"/>
      <c r="W36" s="59"/>
      <c r="X36" s="101"/>
      <c r="Y36" s="101"/>
      <c r="Z36" s="109" t="s">
        <v>56</v>
      </c>
      <c r="AA36" s="111">
        <f t="shared" si="3"/>
        <v>0</v>
      </c>
    </row>
    <row r="37" ht="52.5" customHeight="1" spans="1:27">
      <c r="A37" s="22">
        <v>31</v>
      </c>
      <c r="B37" s="60" t="s">
        <v>126</v>
      </c>
      <c r="C37" s="61" t="s">
        <v>25</v>
      </c>
      <c r="D37" s="61" t="s">
        <v>108</v>
      </c>
      <c r="E37" s="60" t="s">
        <v>126</v>
      </c>
      <c r="F37" s="59">
        <v>0</v>
      </c>
      <c r="G37" s="59">
        <v>0</v>
      </c>
      <c r="H37" s="59">
        <v>0</v>
      </c>
      <c r="I37" s="59">
        <v>0</v>
      </c>
      <c r="J37" s="84">
        <v>10</v>
      </c>
      <c r="K37" s="59"/>
      <c r="L37" s="59"/>
      <c r="M37" s="84">
        <v>10</v>
      </c>
      <c r="N37" s="59"/>
      <c r="O37" s="59"/>
      <c r="P37" s="59"/>
      <c r="Q37" s="59"/>
      <c r="R37" s="93">
        <v>10</v>
      </c>
      <c r="S37" s="101"/>
      <c r="T37" s="100"/>
      <c r="U37" s="59">
        <v>10</v>
      </c>
      <c r="V37" s="101"/>
      <c r="W37" s="59"/>
      <c r="X37" s="101"/>
      <c r="Y37" s="101"/>
      <c r="Z37" s="109" t="s">
        <v>56</v>
      </c>
      <c r="AA37" s="111">
        <f t="shared" si="3"/>
        <v>1</v>
      </c>
    </row>
    <row r="38" ht="52.5" customHeight="1" spans="1:27">
      <c r="A38" s="22">
        <v>32</v>
      </c>
      <c r="B38" s="49" t="s">
        <v>127</v>
      </c>
      <c r="C38" s="61" t="s">
        <v>25</v>
      </c>
      <c r="D38" s="61" t="s">
        <v>108</v>
      </c>
      <c r="E38" s="49" t="s">
        <v>127</v>
      </c>
      <c r="F38" s="59">
        <v>0</v>
      </c>
      <c r="G38" s="59">
        <v>0</v>
      </c>
      <c r="H38" s="59">
        <v>0</v>
      </c>
      <c r="I38" s="59">
        <v>0</v>
      </c>
      <c r="J38" s="73">
        <v>35</v>
      </c>
      <c r="K38" s="59"/>
      <c r="L38" s="59">
        <v>35</v>
      </c>
      <c r="M38" s="59"/>
      <c r="N38" s="59"/>
      <c r="O38" s="59"/>
      <c r="P38" s="59"/>
      <c r="Q38" s="59"/>
      <c r="R38" s="93">
        <v>35</v>
      </c>
      <c r="S38" s="101"/>
      <c r="T38" s="100"/>
      <c r="U38" s="59">
        <v>35</v>
      </c>
      <c r="V38" s="101"/>
      <c r="W38" s="59"/>
      <c r="X38" s="101"/>
      <c r="Y38" s="101"/>
      <c r="Z38" s="109" t="s">
        <v>56</v>
      </c>
      <c r="AA38" s="111">
        <f t="shared" si="3"/>
        <v>1</v>
      </c>
    </row>
    <row r="39" ht="52.5" customHeight="1" spans="1:27">
      <c r="A39" s="22">
        <v>33</v>
      </c>
      <c r="B39" s="35" t="s">
        <v>128</v>
      </c>
      <c r="C39" s="61" t="s">
        <v>25</v>
      </c>
      <c r="D39" s="61" t="s">
        <v>108</v>
      </c>
      <c r="E39" s="35" t="s">
        <v>128</v>
      </c>
      <c r="F39" s="59">
        <v>0</v>
      </c>
      <c r="G39" s="59">
        <v>0</v>
      </c>
      <c r="H39" s="59">
        <v>0</v>
      </c>
      <c r="I39" s="59">
        <v>0</v>
      </c>
      <c r="J39" s="85">
        <v>21</v>
      </c>
      <c r="K39" s="59"/>
      <c r="L39" s="59"/>
      <c r="M39" s="59"/>
      <c r="N39" s="85">
        <v>21</v>
      </c>
      <c r="O39" s="59"/>
      <c r="P39" s="59"/>
      <c r="Q39" s="59"/>
      <c r="R39" s="93">
        <v>21</v>
      </c>
      <c r="S39" s="101"/>
      <c r="T39" s="100"/>
      <c r="U39" s="101"/>
      <c r="V39" s="59">
        <v>21</v>
      </c>
      <c r="W39" s="59"/>
      <c r="X39" s="101"/>
      <c r="Y39" s="101"/>
      <c r="Z39" s="109" t="s">
        <v>56</v>
      </c>
      <c r="AA39" s="111">
        <f t="shared" ref="AA39:AA46" si="4">R39/J39</f>
        <v>1</v>
      </c>
    </row>
    <row r="40" ht="52.5" customHeight="1" spans="1:27">
      <c r="A40" s="22">
        <v>34</v>
      </c>
      <c r="B40" s="35" t="s">
        <v>129</v>
      </c>
      <c r="C40" s="61" t="s">
        <v>25</v>
      </c>
      <c r="D40" s="61" t="s">
        <v>108</v>
      </c>
      <c r="E40" s="35" t="s">
        <v>129</v>
      </c>
      <c r="F40" s="59">
        <v>0</v>
      </c>
      <c r="G40" s="59">
        <v>0</v>
      </c>
      <c r="H40" s="59">
        <v>0</v>
      </c>
      <c r="I40" s="59">
        <v>0</v>
      </c>
      <c r="J40" s="85">
        <v>30</v>
      </c>
      <c r="K40" s="59"/>
      <c r="L40" s="59"/>
      <c r="M40" s="59"/>
      <c r="N40" s="85">
        <v>30</v>
      </c>
      <c r="O40" s="59"/>
      <c r="P40" s="59"/>
      <c r="Q40" s="59"/>
      <c r="R40" s="93">
        <v>30</v>
      </c>
      <c r="S40" s="101"/>
      <c r="T40" s="100"/>
      <c r="U40" s="101"/>
      <c r="V40" s="59">
        <v>30</v>
      </c>
      <c r="W40" s="59"/>
      <c r="X40" s="101"/>
      <c r="Y40" s="59"/>
      <c r="Z40" s="109" t="s">
        <v>56</v>
      </c>
      <c r="AA40" s="111">
        <f t="shared" si="4"/>
        <v>1</v>
      </c>
    </row>
    <row r="41" ht="52.5" customHeight="1" spans="1:27">
      <c r="A41" s="22">
        <v>35</v>
      </c>
      <c r="B41" s="35" t="s">
        <v>130</v>
      </c>
      <c r="C41" s="61" t="s">
        <v>25</v>
      </c>
      <c r="D41" s="61" t="s">
        <v>108</v>
      </c>
      <c r="E41" s="35" t="s">
        <v>130</v>
      </c>
      <c r="F41" s="59">
        <v>0</v>
      </c>
      <c r="G41" s="59">
        <v>0</v>
      </c>
      <c r="H41" s="59">
        <v>0</v>
      </c>
      <c r="I41" s="59">
        <v>0</v>
      </c>
      <c r="J41" s="85">
        <v>40</v>
      </c>
      <c r="K41" s="59"/>
      <c r="L41" s="59"/>
      <c r="M41" s="59"/>
      <c r="N41" s="85">
        <v>40</v>
      </c>
      <c r="O41" s="59"/>
      <c r="P41" s="59"/>
      <c r="Q41" s="59"/>
      <c r="R41" s="93">
        <v>40</v>
      </c>
      <c r="S41" s="101"/>
      <c r="T41" s="100"/>
      <c r="U41" s="101"/>
      <c r="V41" s="59">
        <v>40</v>
      </c>
      <c r="W41" s="59"/>
      <c r="X41" s="101"/>
      <c r="Y41" s="59"/>
      <c r="Z41" s="109" t="s">
        <v>56</v>
      </c>
      <c r="AA41" s="111">
        <f t="shared" si="4"/>
        <v>1</v>
      </c>
    </row>
    <row r="42" ht="52.5" customHeight="1" spans="1:27">
      <c r="A42" s="22">
        <v>36</v>
      </c>
      <c r="B42" s="35" t="s">
        <v>131</v>
      </c>
      <c r="C42" s="61" t="s">
        <v>25</v>
      </c>
      <c r="D42" s="61" t="s">
        <v>108</v>
      </c>
      <c r="E42" s="35" t="s">
        <v>131</v>
      </c>
      <c r="F42" s="59">
        <v>0</v>
      </c>
      <c r="G42" s="59">
        <v>0</v>
      </c>
      <c r="H42" s="59">
        <v>0</v>
      </c>
      <c r="I42" s="59">
        <v>0</v>
      </c>
      <c r="J42" s="85">
        <v>240</v>
      </c>
      <c r="K42" s="59"/>
      <c r="L42" s="59"/>
      <c r="M42" s="59"/>
      <c r="N42" s="85">
        <v>240</v>
      </c>
      <c r="O42" s="59"/>
      <c r="P42" s="59"/>
      <c r="Q42" s="59"/>
      <c r="R42" s="93">
        <v>0</v>
      </c>
      <c r="S42" s="101"/>
      <c r="T42" s="100"/>
      <c r="U42" s="101"/>
      <c r="V42" s="59">
        <v>0</v>
      </c>
      <c r="W42" s="59"/>
      <c r="X42" s="101"/>
      <c r="Y42" s="59"/>
      <c r="Z42" s="109" t="s">
        <v>56</v>
      </c>
      <c r="AA42" s="111">
        <f t="shared" si="4"/>
        <v>0</v>
      </c>
    </row>
    <row r="43" ht="52.5" customHeight="1" spans="1:27">
      <c r="A43" s="22">
        <v>37</v>
      </c>
      <c r="B43" s="35" t="s">
        <v>132</v>
      </c>
      <c r="C43" s="61" t="s">
        <v>25</v>
      </c>
      <c r="D43" s="61" t="s">
        <v>108</v>
      </c>
      <c r="E43" s="35" t="s">
        <v>132</v>
      </c>
      <c r="F43" s="59">
        <v>0</v>
      </c>
      <c r="G43" s="59">
        <v>0</v>
      </c>
      <c r="H43" s="59">
        <v>0</v>
      </c>
      <c r="I43" s="59">
        <v>0</v>
      </c>
      <c r="J43" s="85">
        <v>35</v>
      </c>
      <c r="K43" s="59"/>
      <c r="L43" s="59"/>
      <c r="M43" s="59"/>
      <c r="N43" s="85">
        <v>35</v>
      </c>
      <c r="O43" s="59"/>
      <c r="P43" s="59"/>
      <c r="Q43" s="59"/>
      <c r="R43" s="93">
        <v>35</v>
      </c>
      <c r="S43" s="101"/>
      <c r="T43" s="100"/>
      <c r="U43" s="101"/>
      <c r="V43" s="59">
        <v>35</v>
      </c>
      <c r="W43" s="59"/>
      <c r="X43" s="101"/>
      <c r="Y43" s="59"/>
      <c r="Z43" s="109" t="s">
        <v>56</v>
      </c>
      <c r="AA43" s="111">
        <f t="shared" si="4"/>
        <v>1</v>
      </c>
    </row>
    <row r="44" ht="52.5" customHeight="1" spans="1:27">
      <c r="A44" s="22">
        <v>38</v>
      </c>
      <c r="B44" s="35" t="s">
        <v>133</v>
      </c>
      <c r="C44" s="61" t="s">
        <v>25</v>
      </c>
      <c r="D44" s="61" t="s">
        <v>108</v>
      </c>
      <c r="E44" s="35" t="s">
        <v>133</v>
      </c>
      <c r="F44" s="59">
        <v>0</v>
      </c>
      <c r="G44" s="59">
        <v>0</v>
      </c>
      <c r="H44" s="59">
        <v>0</v>
      </c>
      <c r="I44" s="59">
        <v>0</v>
      </c>
      <c r="J44" s="85">
        <v>135</v>
      </c>
      <c r="K44" s="59"/>
      <c r="L44" s="59"/>
      <c r="M44" s="59"/>
      <c r="N44" s="85">
        <v>135</v>
      </c>
      <c r="O44" s="59"/>
      <c r="P44" s="59"/>
      <c r="Q44" s="59"/>
      <c r="R44" s="93">
        <v>135</v>
      </c>
      <c r="S44" s="101"/>
      <c r="T44" s="100"/>
      <c r="U44" s="101"/>
      <c r="V44" s="59">
        <v>135</v>
      </c>
      <c r="W44" s="59"/>
      <c r="X44" s="101"/>
      <c r="Y44" s="59"/>
      <c r="Z44" s="109" t="s">
        <v>56</v>
      </c>
      <c r="AA44" s="111">
        <f t="shared" si="4"/>
        <v>1</v>
      </c>
    </row>
    <row r="45" ht="52.5" customHeight="1" spans="1:27">
      <c r="A45" s="22">
        <v>39</v>
      </c>
      <c r="B45" s="35" t="s">
        <v>134</v>
      </c>
      <c r="C45" s="25" t="s">
        <v>96</v>
      </c>
      <c r="D45" s="25" t="s">
        <v>97</v>
      </c>
      <c r="E45" s="67" t="s">
        <v>135</v>
      </c>
      <c r="F45" s="68">
        <v>108</v>
      </c>
      <c r="G45" s="68">
        <v>332</v>
      </c>
      <c r="H45" s="68">
        <v>31</v>
      </c>
      <c r="I45" s="68">
        <v>116</v>
      </c>
      <c r="J45" s="85">
        <v>16</v>
      </c>
      <c r="K45" s="86"/>
      <c r="L45" s="59"/>
      <c r="M45" s="59"/>
      <c r="N45" s="85">
        <v>16</v>
      </c>
      <c r="O45" s="59"/>
      <c r="P45" s="59"/>
      <c r="Q45" s="59"/>
      <c r="R45" s="93">
        <v>0</v>
      </c>
      <c r="S45" s="101"/>
      <c r="T45" s="100"/>
      <c r="U45" s="101"/>
      <c r="V45" s="59">
        <v>0</v>
      </c>
      <c r="W45" s="59"/>
      <c r="X45" s="101"/>
      <c r="Y45" s="59"/>
      <c r="Z45" s="109" t="s">
        <v>56</v>
      </c>
      <c r="AA45" s="111">
        <f t="shared" si="4"/>
        <v>0</v>
      </c>
    </row>
    <row r="46" ht="52.5" customHeight="1" spans="1:27">
      <c r="A46" s="22">
        <v>40</v>
      </c>
      <c r="B46" s="35" t="s">
        <v>136</v>
      </c>
      <c r="C46" s="25" t="s">
        <v>66</v>
      </c>
      <c r="D46" s="25" t="s">
        <v>67</v>
      </c>
      <c r="E46" s="35" t="s">
        <v>137</v>
      </c>
      <c r="F46" s="59">
        <v>86</v>
      </c>
      <c r="G46" s="59">
        <v>278</v>
      </c>
      <c r="H46" s="59">
        <v>85</v>
      </c>
      <c r="I46" s="59">
        <v>333</v>
      </c>
      <c r="J46" s="85">
        <v>40</v>
      </c>
      <c r="K46" s="59"/>
      <c r="L46" s="59"/>
      <c r="M46" s="59"/>
      <c r="N46" s="85">
        <v>40</v>
      </c>
      <c r="O46" s="59"/>
      <c r="P46" s="59"/>
      <c r="Q46" s="59"/>
      <c r="R46" s="93">
        <v>0</v>
      </c>
      <c r="S46" s="101"/>
      <c r="T46" s="101"/>
      <c r="U46" s="100"/>
      <c r="V46" s="59">
        <v>0</v>
      </c>
      <c r="W46" s="59"/>
      <c r="X46" s="101"/>
      <c r="Y46" s="59"/>
      <c r="Z46" s="109" t="s">
        <v>56</v>
      </c>
      <c r="AA46" s="111">
        <f t="shared" si="4"/>
        <v>0</v>
      </c>
    </row>
  </sheetData>
  <autoFilter ref="A5:AA46">
    <extLst/>
  </autoFilter>
  <mergeCells count="10">
    <mergeCell ref="A2:Y2"/>
    <mergeCell ref="F4:I4"/>
    <mergeCell ref="N4:Q4"/>
    <mergeCell ref="S4:Y4"/>
    <mergeCell ref="A4:A5"/>
    <mergeCell ref="B4:B5"/>
    <mergeCell ref="E4:E5"/>
    <mergeCell ref="J4:J5"/>
    <mergeCell ref="R4:R5"/>
    <mergeCell ref="AA4:AA5"/>
  </mergeCells>
  <dataValidations count="1">
    <dataValidation allowBlank="1" showInputMessage="1" showErrorMessage="1" sqref="E19 E20 E22 E23 C24 D24 C25 D25 B38 E38 C45 D45 C46 D46 B8:B18 B20:B32 C8:C18 C20:C23 C26:C31 D8:D18 D20:D23 D26:D31 E7:E13 E15:E18 E24:E32 C32:D44"/>
  </dataValidations>
  <pageMargins left="0.708661417322835" right="0.708661417322835" top="0.748031496062992" bottom="0.748031496062992" header="0.31496062992126" footer="0.31496062992126"/>
  <pageSetup paperSize="9" orientation="portrait"/>
  <headerFooter/>
  <ignoredErrors>
    <ignoredError sqref="AA39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2019年下达各县区专项资金 </vt:lpstr>
      <vt:lpstr>2019年项目开展情况统计表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2017-08-28T01:57:00Z</dcterms:created>
  <cp:lastPrinted>2018-04-20T03:18:00Z</cp:lastPrinted>
  <dcterms:modified xsi:type="dcterms:W3CDTF">2019-07-16T03:38:02Z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